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ermuda\informatik9\Chair\Teaching\IDS\2020-21\2020 Instructions\6 - Evaluation\"/>
    </mc:Choice>
  </mc:AlternateContent>
  <bookViews>
    <workbookView xWindow="0" yWindow="0" windowWidth="28800" windowHeight="11385" activeTab="3"/>
  </bookViews>
  <sheets>
    <sheet name="Sheet1" sheetId="1" r:id="rId1"/>
    <sheet name="score1" sheetId="2" r:id="rId2"/>
    <sheet name="score2" sheetId="3" r:id="rId3"/>
    <sheet name="Shorten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4" l="1"/>
  <c r="I32" i="4"/>
  <c r="J32" i="4"/>
  <c r="K32" i="4"/>
  <c r="H32" i="4"/>
  <c r="I31" i="4"/>
  <c r="K31" i="4"/>
  <c r="H31" i="4"/>
  <c r="C32" i="4"/>
  <c r="D32" i="4"/>
  <c r="E32" i="4"/>
  <c r="C31" i="4"/>
  <c r="D31" i="4"/>
  <c r="E31" i="4"/>
  <c r="B32" i="4"/>
  <c r="B31" i="4"/>
  <c r="I30" i="4"/>
  <c r="J30" i="4"/>
  <c r="K30" i="4"/>
  <c r="I29" i="4"/>
  <c r="J29" i="4"/>
  <c r="K29" i="4"/>
  <c r="I28" i="4"/>
  <c r="J28" i="4"/>
  <c r="K28" i="4"/>
  <c r="H30" i="4"/>
  <c r="H29" i="4"/>
  <c r="H28" i="4"/>
  <c r="I27" i="4"/>
  <c r="J27" i="4"/>
  <c r="K27" i="4"/>
  <c r="H27" i="4"/>
  <c r="C30" i="4"/>
  <c r="D30" i="4"/>
  <c r="E30" i="4"/>
  <c r="B30" i="4"/>
  <c r="C29" i="4"/>
  <c r="D29" i="4"/>
  <c r="E29" i="4"/>
  <c r="B29" i="4"/>
  <c r="C28" i="4"/>
  <c r="D28" i="4"/>
  <c r="E28" i="4"/>
  <c r="B28" i="4"/>
  <c r="C27" i="4"/>
  <c r="D27" i="4"/>
  <c r="E27" i="4"/>
  <c r="B27" i="4"/>
  <c r="AS22" i="2" l="1"/>
  <c r="AR22" i="2"/>
  <c r="AQ22" i="2"/>
  <c r="AP22" i="2"/>
  <c r="AO22" i="2"/>
  <c r="AN22" i="2"/>
  <c r="AM22" i="2"/>
  <c r="AK22" i="2"/>
  <c r="AJ22" i="2"/>
  <c r="AI22" i="2"/>
  <c r="AH22" i="2"/>
  <c r="AG22" i="2"/>
  <c r="AF22" i="2"/>
  <c r="AE22" i="2"/>
  <c r="AC22" i="2"/>
  <c r="AB22" i="2"/>
  <c r="AA22" i="2"/>
  <c r="Z22" i="2"/>
  <c r="Y22" i="2"/>
  <c r="X22" i="2"/>
  <c r="W22" i="2"/>
  <c r="U22" i="2"/>
  <c r="T22" i="2"/>
  <c r="S22" i="2"/>
  <c r="R22" i="2"/>
  <c r="Q22" i="2"/>
  <c r="P22" i="2"/>
  <c r="O22" i="2"/>
  <c r="AS21" i="2"/>
  <c r="AR21" i="2"/>
  <c r="AQ21" i="2"/>
  <c r="AP21" i="2"/>
  <c r="AO21" i="2"/>
  <c r="AN21" i="2"/>
  <c r="AM21" i="2"/>
  <c r="AK21" i="2"/>
  <c r="AJ21" i="2"/>
  <c r="AI21" i="2"/>
  <c r="AH21" i="2"/>
  <c r="AG21" i="2"/>
  <c r="AF21" i="2"/>
  <c r="AE21" i="2"/>
  <c r="AC21" i="2"/>
  <c r="AB21" i="2"/>
  <c r="AA21" i="2"/>
  <c r="Z21" i="2"/>
  <c r="Y21" i="2"/>
  <c r="X21" i="2"/>
  <c r="W21" i="2"/>
  <c r="U21" i="2"/>
  <c r="T21" i="2"/>
  <c r="S21" i="2"/>
  <c r="R21" i="2"/>
  <c r="Q21" i="2"/>
  <c r="P21" i="2"/>
  <c r="O21" i="2"/>
  <c r="AS20" i="2"/>
  <c r="AR20" i="2"/>
  <c r="AQ20" i="2"/>
  <c r="AP20" i="2"/>
  <c r="AO20" i="2"/>
  <c r="AN20" i="2"/>
  <c r="AM20" i="2"/>
  <c r="AK20" i="2"/>
  <c r="AJ20" i="2"/>
  <c r="AI20" i="2"/>
  <c r="AH20" i="2"/>
  <c r="AG20" i="2"/>
  <c r="AF20" i="2"/>
  <c r="AE20" i="2"/>
  <c r="AC20" i="2"/>
  <c r="AB20" i="2"/>
  <c r="AA20" i="2"/>
  <c r="Z20" i="2"/>
  <c r="Y20" i="2"/>
  <c r="X20" i="2"/>
  <c r="W20" i="2"/>
  <c r="U20" i="2"/>
  <c r="T20" i="2"/>
  <c r="S20" i="2"/>
  <c r="R20" i="2"/>
  <c r="Q20" i="2"/>
  <c r="P20" i="2"/>
  <c r="O20" i="2"/>
  <c r="AS19" i="2"/>
  <c r="AR19" i="2"/>
  <c r="AQ19" i="2"/>
  <c r="AP19" i="2"/>
  <c r="AO19" i="2"/>
  <c r="AN19" i="2"/>
  <c r="AM19" i="2"/>
  <c r="AK19" i="2"/>
  <c r="AJ19" i="2"/>
  <c r="AI19" i="2"/>
  <c r="AH19" i="2"/>
  <c r="AG19" i="2"/>
  <c r="AF19" i="2"/>
  <c r="AE19" i="2"/>
  <c r="AC19" i="2"/>
  <c r="AB19" i="2"/>
  <c r="AA19" i="2"/>
  <c r="Z19" i="2"/>
  <c r="Y19" i="2"/>
  <c r="X19" i="2"/>
  <c r="W19" i="2"/>
  <c r="U19" i="2"/>
  <c r="T19" i="2"/>
  <c r="S19" i="2"/>
  <c r="R19" i="2"/>
  <c r="Q19" i="2"/>
  <c r="P19" i="2"/>
  <c r="O19" i="2"/>
  <c r="AS18" i="2"/>
  <c r="AR18" i="2"/>
  <c r="AQ18" i="2"/>
  <c r="AP18" i="2"/>
  <c r="AO18" i="2"/>
  <c r="AN18" i="2"/>
  <c r="AM18" i="2"/>
  <c r="AK18" i="2"/>
  <c r="AJ18" i="2"/>
  <c r="AI18" i="2"/>
  <c r="AH18" i="2"/>
  <c r="AG18" i="2"/>
  <c r="AF18" i="2"/>
  <c r="AE18" i="2"/>
  <c r="AC18" i="2"/>
  <c r="AB18" i="2"/>
  <c r="AA18" i="2"/>
  <c r="Z18" i="2"/>
  <c r="Y18" i="2"/>
  <c r="X18" i="2"/>
  <c r="W18" i="2"/>
  <c r="U18" i="2"/>
  <c r="T18" i="2"/>
  <c r="S18" i="2"/>
  <c r="R18" i="2"/>
  <c r="Q18" i="2"/>
  <c r="P18" i="2"/>
  <c r="O18" i="2"/>
  <c r="AS17" i="2"/>
  <c r="AR17" i="2"/>
  <c r="AQ17" i="2"/>
  <c r="AP17" i="2"/>
  <c r="AO17" i="2"/>
  <c r="AN17" i="2"/>
  <c r="AM17" i="2"/>
  <c r="AK17" i="2"/>
  <c r="AJ17" i="2"/>
  <c r="AI17" i="2"/>
  <c r="AH17" i="2"/>
  <c r="AG17" i="2"/>
  <c r="AF17" i="2"/>
  <c r="AE17" i="2"/>
  <c r="AC17" i="2"/>
  <c r="AB17" i="2"/>
  <c r="AA17" i="2"/>
  <c r="Z17" i="2"/>
  <c r="Y17" i="2"/>
  <c r="X17" i="2"/>
  <c r="W17" i="2"/>
  <c r="U17" i="2"/>
  <c r="T17" i="2"/>
  <c r="S17" i="2"/>
  <c r="R17" i="2"/>
  <c r="Q17" i="2"/>
  <c r="P17" i="2"/>
  <c r="O17" i="2"/>
  <c r="AS16" i="2"/>
  <c r="AR16" i="2"/>
  <c r="AQ16" i="2"/>
  <c r="AP16" i="2"/>
  <c r="AO16" i="2"/>
  <c r="AN16" i="2"/>
  <c r="AM16" i="2"/>
  <c r="AK16" i="2"/>
  <c r="AJ16" i="2"/>
  <c r="AI16" i="2"/>
  <c r="AH16" i="2"/>
  <c r="AG16" i="2"/>
  <c r="AF16" i="2"/>
  <c r="AE16" i="2"/>
  <c r="AC16" i="2"/>
  <c r="AB16" i="2"/>
  <c r="AA16" i="2"/>
  <c r="Z16" i="2"/>
  <c r="Y16" i="2"/>
  <c r="X16" i="2"/>
  <c r="W16" i="2"/>
  <c r="U16" i="2"/>
  <c r="T16" i="2"/>
  <c r="S16" i="2"/>
  <c r="R16" i="2"/>
  <c r="Q16" i="2"/>
  <c r="P16" i="2"/>
  <c r="O16" i="2"/>
  <c r="AS15" i="2"/>
  <c r="AR15" i="2"/>
  <c r="AQ15" i="2"/>
  <c r="AP15" i="2"/>
  <c r="AO15" i="2"/>
  <c r="AN15" i="2"/>
  <c r="AM15" i="2"/>
  <c r="AK15" i="2"/>
  <c r="AJ15" i="2"/>
  <c r="AI15" i="2"/>
  <c r="AH15" i="2"/>
  <c r="AG15" i="2"/>
  <c r="AF15" i="2"/>
  <c r="AE15" i="2"/>
  <c r="AC15" i="2"/>
  <c r="AB15" i="2"/>
  <c r="AA15" i="2"/>
  <c r="Z15" i="2"/>
  <c r="Y15" i="2"/>
  <c r="X15" i="2"/>
  <c r="W15" i="2"/>
  <c r="U15" i="2"/>
  <c r="T15" i="2"/>
  <c r="S15" i="2"/>
  <c r="R15" i="2"/>
  <c r="Q15" i="2"/>
  <c r="P15" i="2"/>
  <c r="O15" i="2"/>
  <c r="AS14" i="2"/>
  <c r="AR14" i="2"/>
  <c r="AQ14" i="2"/>
  <c r="AP14" i="2"/>
  <c r="AO14" i="2"/>
  <c r="AN14" i="2"/>
  <c r="AM14" i="2"/>
  <c r="AK14" i="2"/>
  <c r="AJ14" i="2"/>
  <c r="AI14" i="2"/>
  <c r="AH14" i="2"/>
  <c r="AG14" i="2"/>
  <c r="AF14" i="2"/>
  <c r="AE14" i="2"/>
  <c r="AC14" i="2"/>
  <c r="AB14" i="2"/>
  <c r="AA14" i="2"/>
  <c r="Z14" i="2"/>
  <c r="Y14" i="2"/>
  <c r="X14" i="2"/>
  <c r="W14" i="2"/>
  <c r="U14" i="2"/>
  <c r="T14" i="2"/>
  <c r="S14" i="2"/>
  <c r="R14" i="2"/>
  <c r="Q14" i="2"/>
  <c r="P14" i="2"/>
  <c r="O14" i="2"/>
  <c r="AS13" i="2"/>
  <c r="AR13" i="2"/>
  <c r="AQ13" i="2"/>
  <c r="AP13" i="2"/>
  <c r="AO13" i="2"/>
  <c r="AN13" i="2"/>
  <c r="AM13" i="2"/>
  <c r="AK13" i="2"/>
  <c r="AJ13" i="2"/>
  <c r="AI13" i="2"/>
  <c r="AH13" i="2"/>
  <c r="AG13" i="2"/>
  <c r="AF13" i="2"/>
  <c r="AE13" i="2"/>
  <c r="AC13" i="2"/>
  <c r="AB13" i="2"/>
  <c r="AA13" i="2"/>
  <c r="Z13" i="2"/>
  <c r="Y13" i="2"/>
  <c r="X13" i="2"/>
  <c r="W13" i="2"/>
  <c r="U13" i="2"/>
  <c r="T13" i="2"/>
  <c r="S13" i="2"/>
  <c r="R13" i="2"/>
  <c r="Q13" i="2"/>
  <c r="P13" i="2"/>
  <c r="O13" i="2"/>
  <c r="AS12" i="2"/>
  <c r="AR12" i="2"/>
  <c r="AQ12" i="2"/>
  <c r="AP12" i="2"/>
  <c r="AO12" i="2"/>
  <c r="AN12" i="2"/>
  <c r="AM12" i="2"/>
  <c r="AK12" i="2"/>
  <c r="AJ12" i="2"/>
  <c r="AI12" i="2"/>
  <c r="AH12" i="2"/>
  <c r="AG12" i="2"/>
  <c r="AF12" i="2"/>
  <c r="AE12" i="2"/>
  <c r="AC12" i="2"/>
  <c r="AB12" i="2"/>
  <c r="AA12" i="2"/>
  <c r="Z12" i="2"/>
  <c r="Y12" i="2"/>
  <c r="X12" i="2"/>
  <c r="W12" i="2"/>
  <c r="U12" i="2"/>
  <c r="T12" i="2"/>
  <c r="S12" i="2"/>
  <c r="R12" i="2"/>
  <c r="Q12" i="2"/>
  <c r="P12" i="2"/>
  <c r="O12" i="2"/>
  <c r="AS11" i="2"/>
  <c r="AR11" i="2"/>
  <c r="AQ11" i="2"/>
  <c r="AP11" i="2"/>
  <c r="AO11" i="2"/>
  <c r="AN11" i="2"/>
  <c r="AM11" i="2"/>
  <c r="AK11" i="2"/>
  <c r="AJ11" i="2"/>
  <c r="AI11" i="2"/>
  <c r="AH11" i="2"/>
  <c r="AG11" i="2"/>
  <c r="AF11" i="2"/>
  <c r="AE11" i="2"/>
  <c r="AC11" i="2"/>
  <c r="AB11" i="2"/>
  <c r="AA11" i="2"/>
  <c r="Z11" i="2"/>
  <c r="Y11" i="2"/>
  <c r="X11" i="2"/>
  <c r="W11" i="2"/>
  <c r="U11" i="2"/>
  <c r="T11" i="2"/>
  <c r="S11" i="2"/>
  <c r="R11" i="2"/>
  <c r="Q11" i="2"/>
  <c r="P11" i="2"/>
  <c r="O11" i="2"/>
  <c r="AS10" i="2"/>
  <c r="AR10" i="2"/>
  <c r="AQ10" i="2"/>
  <c r="AP10" i="2"/>
  <c r="AO10" i="2"/>
  <c r="AN10" i="2"/>
  <c r="AM10" i="2"/>
  <c r="AK10" i="2"/>
  <c r="AJ10" i="2"/>
  <c r="AI10" i="2"/>
  <c r="AH10" i="2"/>
  <c r="AG10" i="2"/>
  <c r="AF10" i="2"/>
  <c r="AE10" i="2"/>
  <c r="AC10" i="2"/>
  <c r="AB10" i="2"/>
  <c r="AA10" i="2"/>
  <c r="Z10" i="2"/>
  <c r="Y10" i="2"/>
  <c r="X10" i="2"/>
  <c r="W10" i="2"/>
  <c r="U10" i="2"/>
  <c r="T10" i="2"/>
  <c r="S10" i="2"/>
  <c r="R10" i="2"/>
  <c r="Q10" i="2"/>
  <c r="P10" i="2"/>
  <c r="O10" i="2"/>
  <c r="AS9" i="2"/>
  <c r="AR9" i="2"/>
  <c r="AQ9" i="2"/>
  <c r="AP9" i="2"/>
  <c r="AO9" i="2"/>
  <c r="AN9" i="2"/>
  <c r="AM9" i="2"/>
  <c r="AK9" i="2"/>
  <c r="AJ9" i="2"/>
  <c r="AI9" i="2"/>
  <c r="AH9" i="2"/>
  <c r="AG9" i="2"/>
  <c r="AF9" i="2"/>
  <c r="AE9" i="2"/>
  <c r="AC9" i="2"/>
  <c r="AB9" i="2"/>
  <c r="AA9" i="2"/>
  <c r="Z9" i="2"/>
  <c r="Y9" i="2"/>
  <c r="X9" i="2"/>
  <c r="W9" i="2"/>
  <c r="U9" i="2"/>
  <c r="T9" i="2"/>
  <c r="S9" i="2"/>
  <c r="R9" i="2"/>
  <c r="Q9" i="2"/>
  <c r="P9" i="2"/>
  <c r="O9" i="2"/>
  <c r="AS8" i="2"/>
  <c r="AR8" i="2"/>
  <c r="AQ8" i="2"/>
  <c r="AP8" i="2"/>
  <c r="AO8" i="2"/>
  <c r="AN8" i="2"/>
  <c r="AM8" i="2"/>
  <c r="AK8" i="2"/>
  <c r="AJ8" i="2"/>
  <c r="AI8" i="2"/>
  <c r="AH8" i="2"/>
  <c r="AG8" i="2"/>
  <c r="AF8" i="2"/>
  <c r="AE8" i="2"/>
  <c r="AC8" i="2"/>
  <c r="AB8" i="2"/>
  <c r="AA8" i="2"/>
  <c r="Z8" i="2"/>
  <c r="Y8" i="2"/>
  <c r="X8" i="2"/>
  <c r="W8" i="2"/>
  <c r="U8" i="2"/>
  <c r="T8" i="2"/>
  <c r="S8" i="2"/>
  <c r="R8" i="2"/>
  <c r="Q8" i="2"/>
  <c r="P8" i="2"/>
  <c r="O8" i="2"/>
  <c r="AS7" i="2"/>
  <c r="AR7" i="2"/>
  <c r="AQ7" i="2"/>
  <c r="AP7" i="2"/>
  <c r="AO7" i="2"/>
  <c r="AN7" i="2"/>
  <c r="AM7" i="2"/>
  <c r="AK7" i="2"/>
  <c r="AJ7" i="2"/>
  <c r="AI7" i="2"/>
  <c r="AH7" i="2"/>
  <c r="AG7" i="2"/>
  <c r="AF7" i="2"/>
  <c r="AE7" i="2"/>
  <c r="AC7" i="2"/>
  <c r="AB7" i="2"/>
  <c r="AA7" i="2"/>
  <c r="Z7" i="2"/>
  <c r="Y7" i="2"/>
  <c r="X7" i="2"/>
  <c r="W7" i="2"/>
  <c r="U7" i="2"/>
  <c r="T7" i="2"/>
  <c r="S7" i="2"/>
  <c r="R7" i="2"/>
  <c r="Q7" i="2"/>
  <c r="P7" i="2"/>
  <c r="O7" i="2"/>
  <c r="AS6" i="2"/>
  <c r="AR6" i="2"/>
  <c r="AQ6" i="2"/>
  <c r="AP6" i="2"/>
  <c r="AO6" i="2"/>
  <c r="AN6" i="2"/>
  <c r="AM6" i="2"/>
  <c r="AK6" i="2"/>
  <c r="AJ6" i="2"/>
  <c r="AI6" i="2"/>
  <c r="AH6" i="2"/>
  <c r="AG6" i="2"/>
  <c r="AF6" i="2"/>
  <c r="AE6" i="2"/>
  <c r="AC6" i="2"/>
  <c r="AB6" i="2"/>
  <c r="AA6" i="2"/>
  <c r="Z6" i="2"/>
  <c r="Y6" i="2"/>
  <c r="X6" i="2"/>
  <c r="W6" i="2"/>
  <c r="U6" i="2"/>
  <c r="T6" i="2"/>
  <c r="S6" i="2"/>
  <c r="R6" i="2"/>
  <c r="Q6" i="2"/>
  <c r="P6" i="2"/>
  <c r="O6" i="2"/>
  <c r="AS5" i="2"/>
  <c r="AR5" i="2"/>
  <c r="AQ5" i="2"/>
  <c r="AP5" i="2"/>
  <c r="AO5" i="2"/>
  <c r="AN5" i="2"/>
  <c r="AM5" i="2"/>
  <c r="AK5" i="2"/>
  <c r="AJ5" i="2"/>
  <c r="AI5" i="2"/>
  <c r="AH5" i="2"/>
  <c r="AG5" i="2"/>
  <c r="AF5" i="2"/>
  <c r="AE5" i="2"/>
  <c r="AC5" i="2"/>
  <c r="AB5" i="2"/>
  <c r="AA5" i="2"/>
  <c r="Z5" i="2"/>
  <c r="Y5" i="2"/>
  <c r="X5" i="2"/>
  <c r="W5" i="2"/>
  <c r="U5" i="2"/>
  <c r="T5" i="2"/>
  <c r="S5" i="2"/>
  <c r="R5" i="2"/>
  <c r="Q5" i="2"/>
  <c r="P5" i="2"/>
  <c r="O5" i="2"/>
  <c r="AS4" i="2"/>
  <c r="AR4" i="2"/>
  <c r="AQ4" i="2"/>
  <c r="AP4" i="2"/>
  <c r="AO4" i="2"/>
  <c r="AN4" i="2"/>
  <c r="AM4" i="2"/>
  <c r="AK4" i="2"/>
  <c r="AJ4" i="2"/>
  <c r="AI4" i="2"/>
  <c r="AH4" i="2"/>
  <c r="AG4" i="2"/>
  <c r="AF4" i="2"/>
  <c r="AE4" i="2"/>
  <c r="AC4" i="2"/>
  <c r="AB4" i="2"/>
  <c r="AA4" i="2"/>
  <c r="Z4" i="2"/>
  <c r="Y4" i="2"/>
  <c r="X4" i="2"/>
  <c r="W4" i="2"/>
  <c r="U4" i="2"/>
  <c r="T4" i="2"/>
  <c r="S4" i="2"/>
  <c r="R4" i="2"/>
  <c r="Q4" i="2"/>
  <c r="P4" i="2"/>
  <c r="O4" i="2"/>
  <c r="AS3" i="2"/>
  <c r="AR3" i="2"/>
  <c r="AQ3" i="2"/>
  <c r="AP3" i="2"/>
  <c r="AO3" i="2"/>
  <c r="AN3" i="2"/>
  <c r="AM3" i="2"/>
  <c r="G28" i="2" s="1"/>
  <c r="AK3" i="2"/>
  <c r="M27" i="2" s="1"/>
  <c r="AJ3" i="2"/>
  <c r="AI3" i="2"/>
  <c r="AH3" i="2"/>
  <c r="AG3" i="2"/>
  <c r="AF3" i="2"/>
  <c r="AE3" i="2"/>
  <c r="G27" i="2" s="1"/>
  <c r="AC3" i="2"/>
  <c r="AB3" i="2"/>
  <c r="AA3" i="2"/>
  <c r="Z3" i="2"/>
  <c r="Y3" i="2"/>
  <c r="X3" i="2"/>
  <c r="W3" i="2"/>
  <c r="G26" i="2" s="1"/>
  <c r="U3" i="2"/>
  <c r="M25" i="2" s="1"/>
  <c r="T3" i="2"/>
  <c r="S3" i="2"/>
  <c r="R3" i="2"/>
  <c r="Q3" i="2"/>
  <c r="P3" i="2"/>
  <c r="O3" i="2"/>
  <c r="G25" i="2" s="1"/>
  <c r="O4" i="3"/>
  <c r="P4" i="3"/>
  <c r="Q4" i="3"/>
  <c r="R4" i="3"/>
  <c r="S4" i="3"/>
  <c r="T4" i="3"/>
  <c r="U4" i="3"/>
  <c r="O5" i="3"/>
  <c r="P5" i="3"/>
  <c r="Q5" i="3"/>
  <c r="R5" i="3"/>
  <c r="S5" i="3"/>
  <c r="T5" i="3"/>
  <c r="U5" i="3"/>
  <c r="O6" i="3"/>
  <c r="P6" i="3"/>
  <c r="Q6" i="3"/>
  <c r="R6" i="3"/>
  <c r="S6" i="3"/>
  <c r="T6" i="3"/>
  <c r="L25" i="3" s="1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P3" i="3"/>
  <c r="Q3" i="3"/>
  <c r="R3" i="3"/>
  <c r="S3" i="3"/>
  <c r="T3" i="3"/>
  <c r="U3" i="3"/>
  <c r="O3" i="3"/>
  <c r="G25" i="3" s="1"/>
  <c r="W4" i="3"/>
  <c r="X4" i="3"/>
  <c r="Y4" i="3"/>
  <c r="Z4" i="3"/>
  <c r="AA4" i="3"/>
  <c r="AB4" i="3"/>
  <c r="AC4" i="3"/>
  <c r="W5" i="3"/>
  <c r="X5" i="3"/>
  <c r="Y5" i="3"/>
  <c r="Z5" i="3"/>
  <c r="AA5" i="3"/>
  <c r="AB5" i="3"/>
  <c r="AC5" i="3"/>
  <c r="W6" i="3"/>
  <c r="X6" i="3"/>
  <c r="Y6" i="3"/>
  <c r="Z6" i="3"/>
  <c r="AA6" i="3"/>
  <c r="AB6" i="3"/>
  <c r="AC6" i="3"/>
  <c r="W7" i="3"/>
  <c r="X7" i="3"/>
  <c r="Y7" i="3"/>
  <c r="Z7" i="3"/>
  <c r="AA7" i="3"/>
  <c r="AB7" i="3"/>
  <c r="AC7" i="3"/>
  <c r="W8" i="3"/>
  <c r="X8" i="3"/>
  <c r="Y8" i="3"/>
  <c r="Z8" i="3"/>
  <c r="AA8" i="3"/>
  <c r="AB8" i="3"/>
  <c r="AC8" i="3"/>
  <c r="W9" i="3"/>
  <c r="X9" i="3"/>
  <c r="Y9" i="3"/>
  <c r="Z9" i="3"/>
  <c r="AA9" i="3"/>
  <c r="AB9" i="3"/>
  <c r="AC9" i="3"/>
  <c r="W10" i="3"/>
  <c r="X10" i="3"/>
  <c r="Y10" i="3"/>
  <c r="Z10" i="3"/>
  <c r="AA10" i="3"/>
  <c r="AB10" i="3"/>
  <c r="AC10" i="3"/>
  <c r="W11" i="3"/>
  <c r="X11" i="3"/>
  <c r="Y11" i="3"/>
  <c r="Z11" i="3"/>
  <c r="AA11" i="3"/>
  <c r="AB11" i="3"/>
  <c r="AC11" i="3"/>
  <c r="W12" i="3"/>
  <c r="X12" i="3"/>
  <c r="Y12" i="3"/>
  <c r="Z12" i="3"/>
  <c r="AA12" i="3"/>
  <c r="AB12" i="3"/>
  <c r="AC12" i="3"/>
  <c r="W13" i="3"/>
  <c r="X13" i="3"/>
  <c r="Y13" i="3"/>
  <c r="Z13" i="3"/>
  <c r="AA13" i="3"/>
  <c r="AB13" i="3"/>
  <c r="AC13" i="3"/>
  <c r="W14" i="3"/>
  <c r="X14" i="3"/>
  <c r="Y14" i="3"/>
  <c r="Z14" i="3"/>
  <c r="AA14" i="3"/>
  <c r="AB14" i="3"/>
  <c r="AC14" i="3"/>
  <c r="W15" i="3"/>
  <c r="X15" i="3"/>
  <c r="Y15" i="3"/>
  <c r="Z15" i="3"/>
  <c r="AA15" i="3"/>
  <c r="AB15" i="3"/>
  <c r="AC15" i="3"/>
  <c r="W16" i="3"/>
  <c r="X16" i="3"/>
  <c r="Y16" i="3"/>
  <c r="Z16" i="3"/>
  <c r="AA16" i="3"/>
  <c r="AB16" i="3"/>
  <c r="AC16" i="3"/>
  <c r="W17" i="3"/>
  <c r="X17" i="3"/>
  <c r="Y17" i="3"/>
  <c r="Z17" i="3"/>
  <c r="AA17" i="3"/>
  <c r="AB17" i="3"/>
  <c r="AC17" i="3"/>
  <c r="W18" i="3"/>
  <c r="X18" i="3"/>
  <c r="Y18" i="3"/>
  <c r="Z18" i="3"/>
  <c r="AA18" i="3"/>
  <c r="AB18" i="3"/>
  <c r="AC18" i="3"/>
  <c r="W19" i="3"/>
  <c r="X19" i="3"/>
  <c r="Y19" i="3"/>
  <c r="Z19" i="3"/>
  <c r="AA19" i="3"/>
  <c r="AB19" i="3"/>
  <c r="AC19" i="3"/>
  <c r="W20" i="3"/>
  <c r="X20" i="3"/>
  <c r="Y20" i="3"/>
  <c r="Z20" i="3"/>
  <c r="AA20" i="3"/>
  <c r="AB20" i="3"/>
  <c r="AC20" i="3"/>
  <c r="W21" i="3"/>
  <c r="X21" i="3"/>
  <c r="Y21" i="3"/>
  <c r="Z21" i="3"/>
  <c r="AA21" i="3"/>
  <c r="AB21" i="3"/>
  <c r="AC21" i="3"/>
  <c r="W22" i="3"/>
  <c r="X22" i="3"/>
  <c r="Y22" i="3"/>
  <c r="Z22" i="3"/>
  <c r="AA22" i="3"/>
  <c r="AB22" i="3"/>
  <c r="AC22" i="3"/>
  <c r="X3" i="3"/>
  <c r="Y3" i="3"/>
  <c r="Z3" i="3"/>
  <c r="AA3" i="3"/>
  <c r="AB3" i="3"/>
  <c r="AC3" i="3"/>
  <c r="W3" i="3"/>
  <c r="AE4" i="3"/>
  <c r="AF4" i="3"/>
  <c r="AG4" i="3"/>
  <c r="AH4" i="3"/>
  <c r="AI4" i="3"/>
  <c r="AJ4" i="3"/>
  <c r="AK4" i="3"/>
  <c r="AE5" i="3"/>
  <c r="AF5" i="3"/>
  <c r="AG5" i="3"/>
  <c r="AH5" i="3"/>
  <c r="AI5" i="3"/>
  <c r="AJ5" i="3"/>
  <c r="AK5" i="3"/>
  <c r="AE6" i="3"/>
  <c r="AF6" i="3"/>
  <c r="AG6" i="3"/>
  <c r="AH6" i="3"/>
  <c r="AI6" i="3"/>
  <c r="AJ6" i="3"/>
  <c r="AK6" i="3"/>
  <c r="AE7" i="3"/>
  <c r="AF7" i="3"/>
  <c r="AG7" i="3"/>
  <c r="AH7" i="3"/>
  <c r="AI7" i="3"/>
  <c r="AJ7" i="3"/>
  <c r="AK7" i="3"/>
  <c r="AE8" i="3"/>
  <c r="AF8" i="3"/>
  <c r="AG8" i="3"/>
  <c r="AH8" i="3"/>
  <c r="AI8" i="3"/>
  <c r="AJ8" i="3"/>
  <c r="AK8" i="3"/>
  <c r="AE9" i="3"/>
  <c r="AF9" i="3"/>
  <c r="AG9" i="3"/>
  <c r="AH9" i="3"/>
  <c r="AI9" i="3"/>
  <c r="AJ9" i="3"/>
  <c r="AK9" i="3"/>
  <c r="AE10" i="3"/>
  <c r="AF10" i="3"/>
  <c r="AG10" i="3"/>
  <c r="AH10" i="3"/>
  <c r="AI10" i="3"/>
  <c r="AJ10" i="3"/>
  <c r="AK10" i="3"/>
  <c r="AE11" i="3"/>
  <c r="AF11" i="3"/>
  <c r="AG11" i="3"/>
  <c r="AH11" i="3"/>
  <c r="AI11" i="3"/>
  <c r="AJ11" i="3"/>
  <c r="AK11" i="3"/>
  <c r="AE12" i="3"/>
  <c r="AF12" i="3"/>
  <c r="AG12" i="3"/>
  <c r="AH12" i="3"/>
  <c r="AI12" i="3"/>
  <c r="AJ12" i="3"/>
  <c r="AK12" i="3"/>
  <c r="AE13" i="3"/>
  <c r="AF13" i="3"/>
  <c r="AG13" i="3"/>
  <c r="AH13" i="3"/>
  <c r="AI13" i="3"/>
  <c r="AJ13" i="3"/>
  <c r="AK13" i="3"/>
  <c r="AE14" i="3"/>
  <c r="AF14" i="3"/>
  <c r="AG14" i="3"/>
  <c r="AH14" i="3"/>
  <c r="AI14" i="3"/>
  <c r="AJ14" i="3"/>
  <c r="AK14" i="3"/>
  <c r="AE15" i="3"/>
  <c r="AF15" i="3"/>
  <c r="AG15" i="3"/>
  <c r="AH15" i="3"/>
  <c r="AI15" i="3"/>
  <c r="AJ15" i="3"/>
  <c r="AK15" i="3"/>
  <c r="AE16" i="3"/>
  <c r="AF16" i="3"/>
  <c r="AG16" i="3"/>
  <c r="AH16" i="3"/>
  <c r="AI16" i="3"/>
  <c r="AJ16" i="3"/>
  <c r="AK16" i="3"/>
  <c r="AE17" i="3"/>
  <c r="AF17" i="3"/>
  <c r="AG17" i="3"/>
  <c r="AH17" i="3"/>
  <c r="AI17" i="3"/>
  <c r="AJ17" i="3"/>
  <c r="AK17" i="3"/>
  <c r="AE18" i="3"/>
  <c r="AF18" i="3"/>
  <c r="AG18" i="3"/>
  <c r="AH18" i="3"/>
  <c r="AI18" i="3"/>
  <c r="AJ18" i="3"/>
  <c r="AK18" i="3"/>
  <c r="AE19" i="3"/>
  <c r="AF19" i="3"/>
  <c r="AG19" i="3"/>
  <c r="AH19" i="3"/>
  <c r="AI19" i="3"/>
  <c r="AJ19" i="3"/>
  <c r="AK19" i="3"/>
  <c r="AE20" i="3"/>
  <c r="AF20" i="3"/>
  <c r="AG20" i="3"/>
  <c r="AH20" i="3"/>
  <c r="AI20" i="3"/>
  <c r="AJ20" i="3"/>
  <c r="AK20" i="3"/>
  <c r="AE21" i="3"/>
  <c r="AF21" i="3"/>
  <c r="AG21" i="3"/>
  <c r="AH21" i="3"/>
  <c r="AI21" i="3"/>
  <c r="AJ21" i="3"/>
  <c r="AK21" i="3"/>
  <c r="AE22" i="3"/>
  <c r="AF22" i="3"/>
  <c r="AG22" i="3"/>
  <c r="AH22" i="3"/>
  <c r="AI22" i="3"/>
  <c r="AJ22" i="3"/>
  <c r="AK22" i="3"/>
  <c r="AF3" i="3"/>
  <c r="AG3" i="3"/>
  <c r="AH3" i="3"/>
  <c r="AI3" i="3"/>
  <c r="AJ3" i="3"/>
  <c r="AK3" i="3"/>
  <c r="AM4" i="3"/>
  <c r="AN4" i="3"/>
  <c r="AO4" i="3"/>
  <c r="AP4" i="3"/>
  <c r="AQ4" i="3"/>
  <c r="AR4" i="3"/>
  <c r="AS4" i="3"/>
  <c r="AM5" i="3"/>
  <c r="AN5" i="3"/>
  <c r="AO5" i="3"/>
  <c r="AP5" i="3"/>
  <c r="AQ5" i="3"/>
  <c r="AR5" i="3"/>
  <c r="AS5" i="3"/>
  <c r="AM6" i="3"/>
  <c r="AN6" i="3"/>
  <c r="AO6" i="3"/>
  <c r="AP6" i="3"/>
  <c r="AQ6" i="3"/>
  <c r="AR6" i="3"/>
  <c r="AS6" i="3"/>
  <c r="AM7" i="3"/>
  <c r="AN7" i="3"/>
  <c r="AO7" i="3"/>
  <c r="AP7" i="3"/>
  <c r="AQ7" i="3"/>
  <c r="AR7" i="3"/>
  <c r="AS7" i="3"/>
  <c r="AM8" i="3"/>
  <c r="AN8" i="3"/>
  <c r="AO8" i="3"/>
  <c r="AP8" i="3"/>
  <c r="AQ8" i="3"/>
  <c r="AR8" i="3"/>
  <c r="AS8" i="3"/>
  <c r="AM9" i="3"/>
  <c r="AN9" i="3"/>
  <c r="AO9" i="3"/>
  <c r="AP9" i="3"/>
  <c r="AQ9" i="3"/>
  <c r="AR9" i="3"/>
  <c r="AS9" i="3"/>
  <c r="AM10" i="3"/>
  <c r="AN10" i="3"/>
  <c r="AO10" i="3"/>
  <c r="AP10" i="3"/>
  <c r="AQ10" i="3"/>
  <c r="AR10" i="3"/>
  <c r="AS10" i="3"/>
  <c r="AM11" i="3"/>
  <c r="AN11" i="3"/>
  <c r="AO11" i="3"/>
  <c r="AP11" i="3"/>
  <c r="AQ11" i="3"/>
  <c r="AR11" i="3"/>
  <c r="AS11" i="3"/>
  <c r="AM12" i="3"/>
  <c r="AN12" i="3"/>
  <c r="AO12" i="3"/>
  <c r="AP12" i="3"/>
  <c r="AQ12" i="3"/>
  <c r="AR12" i="3"/>
  <c r="AS12" i="3"/>
  <c r="AM13" i="3"/>
  <c r="AN13" i="3"/>
  <c r="AO13" i="3"/>
  <c r="AP13" i="3"/>
  <c r="AQ13" i="3"/>
  <c r="AR13" i="3"/>
  <c r="AS13" i="3"/>
  <c r="AM14" i="3"/>
  <c r="AN14" i="3"/>
  <c r="AO14" i="3"/>
  <c r="AP14" i="3"/>
  <c r="AQ14" i="3"/>
  <c r="AR14" i="3"/>
  <c r="AS14" i="3"/>
  <c r="AM15" i="3"/>
  <c r="AN15" i="3"/>
  <c r="AO15" i="3"/>
  <c r="AP15" i="3"/>
  <c r="AQ15" i="3"/>
  <c r="AR15" i="3"/>
  <c r="AS15" i="3"/>
  <c r="AM16" i="3"/>
  <c r="AN16" i="3"/>
  <c r="AO16" i="3"/>
  <c r="AP16" i="3"/>
  <c r="AQ16" i="3"/>
  <c r="AR16" i="3"/>
  <c r="AS16" i="3"/>
  <c r="AM17" i="3"/>
  <c r="AN17" i="3"/>
  <c r="AO17" i="3"/>
  <c r="AP17" i="3"/>
  <c r="AQ17" i="3"/>
  <c r="AR17" i="3"/>
  <c r="AS17" i="3"/>
  <c r="AM18" i="3"/>
  <c r="AN18" i="3"/>
  <c r="AO18" i="3"/>
  <c r="AP18" i="3"/>
  <c r="AQ18" i="3"/>
  <c r="AR18" i="3"/>
  <c r="AS18" i="3"/>
  <c r="AM19" i="3"/>
  <c r="AN19" i="3"/>
  <c r="AO19" i="3"/>
  <c r="AP19" i="3"/>
  <c r="AQ19" i="3"/>
  <c r="AR19" i="3"/>
  <c r="AS19" i="3"/>
  <c r="AM20" i="3"/>
  <c r="AN20" i="3"/>
  <c r="AO20" i="3"/>
  <c r="AP20" i="3"/>
  <c r="AQ20" i="3"/>
  <c r="AR20" i="3"/>
  <c r="AS20" i="3"/>
  <c r="AM21" i="3"/>
  <c r="AN21" i="3"/>
  <c r="AO21" i="3"/>
  <c r="AP21" i="3"/>
  <c r="AQ21" i="3"/>
  <c r="AR21" i="3"/>
  <c r="AS21" i="3"/>
  <c r="AM22" i="3"/>
  <c r="AN22" i="3"/>
  <c r="AO22" i="3"/>
  <c r="AP22" i="3"/>
  <c r="AQ22" i="3"/>
  <c r="AR22" i="3"/>
  <c r="AS22" i="3"/>
  <c r="AN3" i="3"/>
  <c r="AO3" i="3"/>
  <c r="AP3" i="3"/>
  <c r="AQ3" i="3"/>
  <c r="AR3" i="3"/>
  <c r="AS3" i="3"/>
  <c r="AM3" i="3"/>
  <c r="AE3" i="3"/>
  <c r="M26" i="2"/>
  <c r="J28" i="3" l="1"/>
  <c r="I28" i="3"/>
  <c r="M25" i="3"/>
  <c r="M29" i="3" s="1"/>
  <c r="G28" i="3"/>
  <c r="G29" i="3" s="1"/>
  <c r="J27" i="3"/>
  <c r="I27" i="3"/>
  <c r="M26" i="3"/>
  <c r="M28" i="3"/>
  <c r="H27" i="3"/>
  <c r="K27" i="3"/>
  <c r="J25" i="3"/>
  <c r="J29" i="3" s="1"/>
  <c r="K25" i="3"/>
  <c r="K29" i="3" s="1"/>
  <c r="K28" i="3"/>
  <c r="H26" i="3"/>
  <c r="L26" i="3"/>
  <c r="L30" i="3" s="1"/>
  <c r="J26" i="3"/>
  <c r="J30" i="3" s="1"/>
  <c r="I26" i="3"/>
  <c r="L27" i="3"/>
  <c r="L28" i="3"/>
  <c r="L29" i="3" s="1"/>
  <c r="K26" i="3"/>
  <c r="K30" i="3" s="1"/>
  <c r="G29" i="2"/>
  <c r="M28" i="2"/>
  <c r="M29" i="2" s="1"/>
  <c r="I25" i="3"/>
  <c r="I29" i="3" s="1"/>
  <c r="H25" i="3"/>
  <c r="G26" i="3"/>
  <c r="G27" i="3"/>
  <c r="I30" i="3"/>
  <c r="H28" i="3"/>
  <c r="M27" i="3"/>
  <c r="H30" i="3"/>
  <c r="M30" i="2"/>
  <c r="G30" i="2"/>
  <c r="I25" i="2"/>
  <c r="J25" i="2"/>
  <c r="L26" i="2"/>
  <c r="K25" i="2"/>
  <c r="I26" i="2"/>
  <c r="L27" i="2"/>
  <c r="J26" i="2"/>
  <c r="I27" i="2"/>
  <c r="H28" i="2"/>
  <c r="L25" i="2"/>
  <c r="I28" i="2"/>
  <c r="H27" i="2"/>
  <c r="J27" i="2"/>
  <c r="H26" i="2"/>
  <c r="K27" i="2"/>
  <c r="L28" i="2"/>
  <c r="K28" i="2"/>
  <c r="J28" i="2"/>
  <c r="H25" i="2"/>
  <c r="K26" i="2"/>
  <c r="G30" i="3" l="1"/>
  <c r="M30" i="3"/>
  <c r="H29" i="3"/>
  <c r="I29" i="2"/>
  <c r="J29" i="2"/>
  <c r="I30" i="2"/>
  <c r="J30" i="2"/>
  <c r="K30" i="2"/>
  <c r="H29" i="2"/>
  <c r="L30" i="2"/>
  <c r="K29" i="2"/>
  <c r="H30" i="2"/>
  <c r="L29" i="2"/>
</calcChain>
</file>

<file path=xl/sharedStrings.xml><?xml version="1.0" encoding="utf-8"?>
<sst xmlns="http://schemas.openxmlformats.org/spreadsheetml/2006/main" count="623" uniqueCount="14">
  <si>
    <t>score1</t>
  </si>
  <si>
    <t>score2</t>
  </si>
  <si>
    <t>spam</t>
  </si>
  <si>
    <t>ham</t>
  </si>
  <si>
    <t>ID</t>
  </si>
  <si>
    <t>target</t>
  </si>
  <si>
    <t>TP</t>
  </si>
  <si>
    <t>FP</t>
  </si>
  <si>
    <t>Threshold</t>
  </si>
  <si>
    <t>TN</t>
  </si>
  <si>
    <t>FN</t>
  </si>
  <si>
    <t>TPR</t>
  </si>
  <si>
    <t>FPR</t>
  </si>
  <si>
    <t>Roc index?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</si>
</sst>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Arial"/>
    </font>
    <font>
      <b/>
      <sz val="11"/>
      <color rgb="FF0066CC"/>
      <name val="Arial"/>
    </font>
    <font>
      <b/>
      <sz val="11"/>
      <color rgb="FF101073"/>
      <name val="Arial"/>
    </font>
    <font>
      <sz val="11"/>
      <color rgb="FF101073"/>
      <name val="Arial"/>
    </font>
    <font>
      <sz val="11"/>
      <color rgb="FF101073"/>
      <name val="Arial"/>
      <family val="2"/>
    </font>
    <font>
      <sz val="18"/>
      <name val="Arial"/>
      <family val="2"/>
    </font>
    <font>
      <b/>
      <sz val="11"/>
      <color rgb="FF0066CC"/>
      <name val="Arial"/>
      <family val="2"/>
    </font>
    <font>
      <b/>
      <sz val="11"/>
      <color rgb="FF10107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AEEF"/>
        <bgColor indexed="64"/>
      </patternFill>
    </fill>
    <fill>
      <patternFill patternType="solid">
        <fgColor rgb="FFE7F2FC"/>
        <bgColor indexed="64"/>
      </patternFill>
    </fill>
    <fill>
      <patternFill patternType="solid">
        <fgColor rgb="FFD6004A"/>
        <bgColor indexed="64"/>
      </patternFill>
    </fill>
    <fill>
      <patternFill patternType="solid">
        <fgColor rgb="FFF8E7E9"/>
        <bgColor indexed="64"/>
      </patternFill>
    </fill>
  </fills>
  <borders count="7">
    <border>
      <left/>
      <right/>
      <top/>
      <bottom/>
      <diagonal/>
    </border>
    <border>
      <left style="medium">
        <color rgb="FF0066CC"/>
      </left>
      <right style="medium">
        <color rgb="FF0066CC"/>
      </right>
      <top style="medium">
        <color rgb="FF0066CC"/>
      </top>
      <bottom style="thick">
        <color rgb="FF0066CC"/>
      </bottom>
      <diagonal/>
    </border>
    <border>
      <left style="medium">
        <color rgb="FF0066CC"/>
      </left>
      <right style="medium">
        <color rgb="FF0066CC"/>
      </right>
      <top style="thick">
        <color rgb="FF0066CC"/>
      </top>
      <bottom style="medium">
        <color rgb="FF0066CC"/>
      </bottom>
      <diagonal/>
    </border>
    <border>
      <left style="medium">
        <color rgb="FF0066CC"/>
      </left>
      <right style="medium">
        <color rgb="FF0066CC"/>
      </right>
      <top style="medium">
        <color rgb="FF0066CC"/>
      </top>
      <bottom style="medium">
        <color rgb="FF0066CC"/>
      </bottom>
      <diagonal/>
    </border>
    <border>
      <left style="medium">
        <color rgb="FF0066CC"/>
      </left>
      <right style="medium">
        <color rgb="FF0066CC"/>
      </right>
      <top/>
      <bottom/>
      <diagonal/>
    </border>
    <border>
      <left style="medium">
        <color rgb="FF0066CC"/>
      </left>
      <right style="medium">
        <color rgb="FF0066CC"/>
      </right>
      <top style="medium">
        <color rgb="FF0066CC"/>
      </top>
      <bottom style="medium">
        <color rgb="FF101073"/>
      </bottom>
      <diagonal/>
    </border>
    <border>
      <left style="medium">
        <color rgb="FF0066CC"/>
      </left>
      <right style="medium">
        <color rgb="FF0066CC"/>
      </right>
      <top style="medium">
        <color rgb="FF101073"/>
      </top>
      <bottom style="medium">
        <color rgb="FF0066CC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1" fillId="2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2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 wrapText="1" readingOrder="1"/>
    </xf>
    <xf numFmtId="0" fontId="4" fillId="8" borderId="2" xfId="0" applyFont="1" applyFill="1" applyBorder="1" applyAlignment="1">
      <alignment horizontal="left" wrapText="1" readingOrder="1"/>
    </xf>
    <xf numFmtId="0" fontId="5" fillId="8" borderId="2" xfId="0" applyFont="1" applyFill="1" applyBorder="1" applyAlignment="1">
      <alignment horizontal="center" wrapText="1" readingOrder="1"/>
    </xf>
    <xf numFmtId="0" fontId="4" fillId="8" borderId="3" xfId="0" applyFont="1" applyFill="1" applyBorder="1" applyAlignment="1">
      <alignment horizontal="left" wrapText="1" readingOrder="1"/>
    </xf>
    <xf numFmtId="0" fontId="5" fillId="8" borderId="3" xfId="0" applyFont="1" applyFill="1" applyBorder="1" applyAlignment="1">
      <alignment horizontal="center" wrapText="1" readingOrder="1"/>
    </xf>
    <xf numFmtId="0" fontId="3" fillId="9" borderId="1" xfId="0" applyFont="1" applyFill="1" applyBorder="1" applyAlignment="1">
      <alignment horizontal="center" wrapText="1" readingOrder="1"/>
    </xf>
    <xf numFmtId="0" fontId="5" fillId="10" borderId="2" xfId="0" applyFont="1" applyFill="1" applyBorder="1" applyAlignment="1">
      <alignment horizontal="center" wrapText="1" readingOrder="1"/>
    </xf>
    <xf numFmtId="0" fontId="5" fillId="10" borderId="3" xfId="0" applyFont="1" applyFill="1" applyBorder="1" applyAlignment="1">
      <alignment horizontal="center" wrapText="1" readingOrder="1"/>
    </xf>
    <xf numFmtId="0" fontId="2" fillId="9" borderId="1" xfId="0" applyFont="1" applyFill="1" applyBorder="1" applyAlignment="1">
      <alignment wrapText="1"/>
    </xf>
    <xf numFmtId="0" fontId="4" fillId="10" borderId="2" xfId="0" applyFont="1" applyFill="1" applyBorder="1" applyAlignment="1">
      <alignment horizontal="left" wrapText="1" readingOrder="1"/>
    </xf>
    <xf numFmtId="0" fontId="4" fillId="10" borderId="3" xfId="0" applyFont="1" applyFill="1" applyBorder="1" applyAlignment="1">
      <alignment horizontal="left" wrapText="1" readingOrder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6" fillId="8" borderId="2" xfId="0" applyFont="1" applyFill="1" applyBorder="1" applyAlignment="1">
      <alignment horizontal="left" wrapText="1" readingOrder="1"/>
    </xf>
    <xf numFmtId="0" fontId="6" fillId="8" borderId="4" xfId="0" applyFont="1" applyFill="1" applyBorder="1" applyAlignment="1">
      <alignment horizontal="left" wrapText="1" readingOrder="1"/>
    </xf>
    <xf numFmtId="0" fontId="7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center" wrapText="1" readingOrder="1"/>
    </xf>
    <xf numFmtId="0" fontId="6" fillId="10" borderId="2" xfId="0" applyFont="1" applyFill="1" applyBorder="1" applyAlignment="1">
      <alignment horizontal="left" wrapText="1" readingOrder="1"/>
    </xf>
    <xf numFmtId="0" fontId="6" fillId="10" borderId="2" xfId="0" applyFont="1" applyFill="1" applyBorder="1" applyAlignment="1">
      <alignment horizontal="center" wrapText="1" readingOrder="1"/>
    </xf>
    <xf numFmtId="0" fontId="6" fillId="10" borderId="3" xfId="0" applyFont="1" applyFill="1" applyBorder="1" applyAlignment="1">
      <alignment horizontal="left" wrapText="1" readingOrder="1"/>
    </xf>
    <xf numFmtId="0" fontId="6" fillId="10" borderId="3" xfId="0" applyFont="1" applyFill="1" applyBorder="1" applyAlignment="1">
      <alignment horizontal="center" wrapText="1" readingOrder="1"/>
    </xf>
    <xf numFmtId="0" fontId="6" fillId="10" borderId="5" xfId="0" applyFont="1" applyFill="1" applyBorder="1" applyAlignment="1">
      <alignment horizontal="left" wrapText="1" readingOrder="1"/>
    </xf>
    <xf numFmtId="0" fontId="6" fillId="10" borderId="5" xfId="0" applyFont="1" applyFill="1" applyBorder="1" applyAlignment="1">
      <alignment horizontal="center" wrapText="1" readingOrder="1"/>
    </xf>
    <xf numFmtId="0" fontId="9" fillId="10" borderId="6" xfId="0" applyFont="1" applyFill="1" applyBorder="1" applyAlignment="1">
      <alignment horizontal="left" wrapText="1" readingOrder="1"/>
    </xf>
    <xf numFmtId="0" fontId="9" fillId="10" borderId="3" xfId="0" applyFont="1" applyFill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541960215499378E-2"/>
          <c:y val="7.407407407407407E-2"/>
          <c:w val="0.9058462840171294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score1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score1!$G$30:$M$30</c:f>
              <c:numCache>
                <c:formatCode>General</c:formatCode>
                <c:ptCount val="7"/>
                <c:pt idx="0">
                  <c:v>1</c:v>
                </c:pt>
                <c:pt idx="1">
                  <c:v>0.625</c:v>
                </c:pt>
                <c:pt idx="2">
                  <c:v>0.625</c:v>
                </c:pt>
                <c:pt idx="3">
                  <c:v>0.375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score1!$G$29:$M$29</c:f>
              <c:numCache>
                <c:formatCode>General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D-4A96-9210-5B1E24786C0C}"/>
            </c:ext>
          </c:extLst>
        </c:ser>
        <c:ser>
          <c:idx val="1"/>
          <c:order val="1"/>
          <c:tx>
            <c:v>score2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score2!$G$30:$M$30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score2!$G$29:$M$29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0.91666666666666663</c:v>
                </c:pt>
                <c:pt idx="4">
                  <c:v>0.58333333333333337</c:v>
                </c:pt>
                <c:pt idx="5">
                  <c:v>0.16666666666666666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D-4A96-9210-5B1E24786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28896"/>
        <c:axId val="863829312"/>
      </c:scatterChart>
      <c:valAx>
        <c:axId val="8638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29312"/>
        <c:crosses val="autoZero"/>
        <c:crossBetween val="midCat"/>
      </c:valAx>
      <c:valAx>
        <c:axId val="8638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541960215499378E-2"/>
          <c:y val="6.1574146981627297E-2"/>
          <c:w val="0.9058462840171294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Model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Shortend!$B$32:$E$32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Shortend!$B$31:$E$31</c:f>
              <c:numCache>
                <c:formatCode>General</c:formatCode>
                <c:ptCount val="4"/>
                <c:pt idx="0">
                  <c:v>1</c:v>
                </c:pt>
                <c:pt idx="1">
                  <c:v>0.7142857142857143</c:v>
                </c:pt>
                <c:pt idx="2">
                  <c:v>0.16666666666666666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A-44E9-939A-8A120C06D42B}"/>
            </c:ext>
          </c:extLst>
        </c:ser>
        <c:ser>
          <c:idx val="1"/>
          <c:order val="1"/>
          <c:tx>
            <c:v>Model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Shortend!$H$32:$K$32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Shortend!$H$31:$K$31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A-44E9-939A-8A120C06D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28896"/>
        <c:axId val="863829312"/>
      </c:scatterChart>
      <c:valAx>
        <c:axId val="8638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29312"/>
        <c:crosses val="autoZero"/>
        <c:crossBetween val="midCat"/>
      </c:valAx>
      <c:valAx>
        <c:axId val="8638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23</xdr:row>
      <xdr:rowOff>4762</xdr:rowOff>
    </xdr:from>
    <xdr:to>
      <xdr:col>23</xdr:col>
      <xdr:colOff>161925</xdr:colOff>
      <xdr:row>37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466725</xdr:colOff>
      <xdr:row>27</xdr:row>
      <xdr:rowOff>9525</xdr:rowOff>
    </xdr:from>
    <xdr:to>
      <xdr:col>24</xdr:col>
      <xdr:colOff>161925</xdr:colOff>
      <xdr:row>43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B2" sqref="B2:H12"/>
    </sheetView>
  </sheetViews>
  <sheetFormatPr defaultRowHeight="15" x14ac:dyDescent="0.25"/>
  <cols>
    <col min="2" max="2" width="10.42578125" customWidth="1"/>
    <col min="5" max="5" width="9.140625" style="13"/>
  </cols>
  <sheetData>
    <row r="2" spans="2:11" x14ac:dyDescent="0.25">
      <c r="B2" s="11" t="s">
        <v>4</v>
      </c>
      <c r="C2" s="9" t="s">
        <v>5</v>
      </c>
      <c r="D2" s="9" t="s">
        <v>0</v>
      </c>
      <c r="F2" s="11" t="s">
        <v>4</v>
      </c>
      <c r="G2" s="9" t="s">
        <v>5</v>
      </c>
      <c r="H2" s="9" t="s">
        <v>1</v>
      </c>
    </row>
    <row r="3" spans="2:11" x14ac:dyDescent="0.25">
      <c r="B3" s="12">
        <v>1</v>
      </c>
      <c r="C3" s="13" t="s">
        <v>2</v>
      </c>
      <c r="D3" s="13">
        <v>0.2697156742881619</v>
      </c>
      <c r="F3" s="12">
        <v>1</v>
      </c>
      <c r="G3" s="13" t="s">
        <v>2</v>
      </c>
      <c r="H3" s="13">
        <v>0.38610280284326859</v>
      </c>
      <c r="K3" s="1"/>
    </row>
    <row r="4" spans="2:11" x14ac:dyDescent="0.25">
      <c r="B4" s="12">
        <v>2</v>
      </c>
      <c r="C4" s="13" t="s">
        <v>3</v>
      </c>
      <c r="D4" s="13">
        <v>0.25602516629010175</v>
      </c>
      <c r="F4" s="12">
        <v>2</v>
      </c>
      <c r="G4" s="13" t="s">
        <v>3</v>
      </c>
      <c r="H4" s="13">
        <v>0.48900163023296317</v>
      </c>
      <c r="K4" s="1"/>
    </row>
    <row r="5" spans="2:11" x14ac:dyDescent="0.25">
      <c r="B5" s="12">
        <v>3</v>
      </c>
      <c r="C5" s="13" t="s">
        <v>3</v>
      </c>
      <c r="D5" s="13">
        <v>2.9837877252196443E-2</v>
      </c>
      <c r="F5" s="12">
        <v>3</v>
      </c>
      <c r="G5" s="13" t="s">
        <v>3</v>
      </c>
      <c r="H5" s="13">
        <v>0.36614116071600422</v>
      </c>
      <c r="K5" s="1"/>
    </row>
    <row r="6" spans="2:11" x14ac:dyDescent="0.25">
      <c r="B6" s="12">
        <v>4</v>
      </c>
      <c r="C6" s="13" t="s">
        <v>3</v>
      </c>
      <c r="D6" s="13">
        <v>0.57364707382882196</v>
      </c>
      <c r="F6" s="12">
        <v>4</v>
      </c>
      <c r="G6" s="13" t="s">
        <v>3</v>
      </c>
      <c r="H6" s="13">
        <v>0.30597406146388562</v>
      </c>
      <c r="K6" s="1"/>
    </row>
    <row r="7" spans="2:11" x14ac:dyDescent="0.25">
      <c r="B7" s="12">
        <v>5</v>
      </c>
      <c r="C7" s="13" t="s">
        <v>3</v>
      </c>
      <c r="D7" s="13">
        <v>9.9473472936215557E-2</v>
      </c>
      <c r="F7" s="12">
        <v>5</v>
      </c>
      <c r="G7" s="13" t="s">
        <v>3</v>
      </c>
      <c r="H7" s="13">
        <v>0.23108846411983042</v>
      </c>
      <c r="K7" s="1"/>
    </row>
    <row r="8" spans="2:11" x14ac:dyDescent="0.25">
      <c r="B8" s="12">
        <v>6</v>
      </c>
      <c r="C8" s="13" t="s">
        <v>2</v>
      </c>
      <c r="D8" s="13">
        <v>0.22465728566115617</v>
      </c>
      <c r="F8" s="12">
        <v>6</v>
      </c>
      <c r="G8" s="13" t="s">
        <v>2</v>
      </c>
      <c r="H8" s="13">
        <v>0.74645053774710224</v>
      </c>
      <c r="K8" s="1"/>
    </row>
    <row r="9" spans="2:11" x14ac:dyDescent="0.25">
      <c r="B9" s="12">
        <v>7</v>
      </c>
      <c r="C9" s="13" t="s">
        <v>2</v>
      </c>
      <c r="D9" s="13">
        <v>7.376506479127698E-2</v>
      </c>
      <c r="F9" s="12">
        <v>7</v>
      </c>
      <c r="G9" s="13" t="s">
        <v>2</v>
      </c>
      <c r="H9" s="13">
        <v>0.94993104747334056</v>
      </c>
      <c r="K9" s="1"/>
    </row>
    <row r="10" spans="2:11" x14ac:dyDescent="0.25">
      <c r="B10" s="12">
        <v>8</v>
      </c>
      <c r="C10" s="13" t="s">
        <v>2</v>
      </c>
      <c r="D10" s="13">
        <v>0.37219521163842284</v>
      </c>
      <c r="F10" s="12">
        <v>8</v>
      </c>
      <c r="G10" s="13" t="s">
        <v>2</v>
      </c>
      <c r="H10" s="13">
        <v>0.78614530332308885</v>
      </c>
      <c r="K10" s="1"/>
    </row>
    <row r="11" spans="2:11" x14ac:dyDescent="0.25">
      <c r="B11" s="12">
        <v>9</v>
      </c>
      <c r="C11" s="13" t="s">
        <v>2</v>
      </c>
      <c r="D11" s="13">
        <v>0.63628408127879565</v>
      </c>
      <c r="F11" s="12">
        <v>9</v>
      </c>
      <c r="G11" s="13" t="s">
        <v>2</v>
      </c>
      <c r="H11" s="13">
        <v>0.847479457866255</v>
      </c>
      <c r="K11" s="1"/>
    </row>
    <row r="12" spans="2:11" x14ac:dyDescent="0.25">
      <c r="B12" s="12">
        <v>10</v>
      </c>
      <c r="C12" s="13" t="s">
        <v>2</v>
      </c>
      <c r="D12" s="13">
        <v>0.90092745037520761</v>
      </c>
      <c r="F12" s="12">
        <v>10</v>
      </c>
      <c r="G12" s="13" t="s">
        <v>2</v>
      </c>
      <c r="H12" s="13">
        <v>0.73891111003644028</v>
      </c>
      <c r="K12" s="1"/>
    </row>
    <row r="13" spans="2:11" x14ac:dyDescent="0.25">
      <c r="B13" s="12">
        <v>11</v>
      </c>
      <c r="C13" s="13" t="s">
        <v>3</v>
      </c>
      <c r="D13" s="13">
        <v>0.69250901645213236</v>
      </c>
      <c r="F13" s="12">
        <v>11</v>
      </c>
      <c r="G13" s="13" t="s">
        <v>3</v>
      </c>
      <c r="H13" s="13">
        <v>0.32159624356751859</v>
      </c>
      <c r="K13" s="1"/>
    </row>
    <row r="14" spans="2:11" x14ac:dyDescent="0.25">
      <c r="B14" s="12">
        <v>12</v>
      </c>
      <c r="C14" s="13" t="s">
        <v>2</v>
      </c>
      <c r="D14" s="13">
        <v>5.880078615528983E-2</v>
      </c>
      <c r="F14" s="12">
        <v>12</v>
      </c>
      <c r="G14" s="13" t="s">
        <v>2</v>
      </c>
      <c r="H14" s="13">
        <v>0.82203217527527261</v>
      </c>
      <c r="K14" s="1"/>
    </row>
    <row r="15" spans="2:11" x14ac:dyDescent="0.25">
      <c r="B15" s="12">
        <v>13</v>
      </c>
      <c r="C15" s="13" t="s">
        <v>2</v>
      </c>
      <c r="D15" s="13">
        <v>0.56957461388083475</v>
      </c>
      <c r="F15" s="12">
        <v>13</v>
      </c>
      <c r="G15" s="13" t="s">
        <v>2</v>
      </c>
      <c r="H15" s="13">
        <v>0.81071922938681207</v>
      </c>
      <c r="K15" s="1"/>
    </row>
    <row r="16" spans="2:11" x14ac:dyDescent="0.25">
      <c r="B16" s="12">
        <v>14</v>
      </c>
      <c r="C16" s="13" t="s">
        <v>2</v>
      </c>
      <c r="D16" s="13">
        <v>0.11457810162062887</v>
      </c>
      <c r="F16" s="12">
        <v>14</v>
      </c>
      <c r="G16" s="13" t="s">
        <v>2</v>
      </c>
      <c r="H16" s="13">
        <v>0.76229900285621288</v>
      </c>
      <c r="K16" s="1"/>
    </row>
    <row r="17" spans="2:11" x14ac:dyDescent="0.25">
      <c r="B17" s="12">
        <v>15</v>
      </c>
      <c r="C17" s="13" t="s">
        <v>2</v>
      </c>
      <c r="D17" s="13">
        <v>0.44046688741555085</v>
      </c>
      <c r="F17" s="12">
        <v>15</v>
      </c>
      <c r="G17" s="13" t="s">
        <v>2</v>
      </c>
      <c r="H17" s="13">
        <v>0.55678924615858738</v>
      </c>
      <c r="K17" s="1"/>
    </row>
    <row r="18" spans="2:11" x14ac:dyDescent="0.25">
      <c r="B18" s="12">
        <v>16</v>
      </c>
      <c r="C18" s="13" t="s">
        <v>3</v>
      </c>
      <c r="D18" s="13">
        <v>0.85338377480638683</v>
      </c>
      <c r="F18" s="12">
        <v>16</v>
      </c>
      <c r="G18" s="13" t="s">
        <v>3</v>
      </c>
      <c r="H18" s="13">
        <v>0.10358628786233337</v>
      </c>
      <c r="K18" s="1"/>
    </row>
    <row r="19" spans="2:11" x14ac:dyDescent="0.25">
      <c r="B19" s="12">
        <v>17</v>
      </c>
      <c r="C19" s="13" t="s">
        <v>2</v>
      </c>
      <c r="D19" s="13">
        <v>0.95248364917130768</v>
      </c>
      <c r="F19" s="12">
        <v>17</v>
      </c>
      <c r="G19" s="13" t="s">
        <v>2</v>
      </c>
      <c r="H19" s="13">
        <v>0.92586514222517335</v>
      </c>
      <c r="K19" s="1"/>
    </row>
    <row r="20" spans="2:11" x14ac:dyDescent="0.25">
      <c r="B20" s="12">
        <v>18</v>
      </c>
      <c r="C20" s="13" t="s">
        <v>3</v>
      </c>
      <c r="D20" s="13">
        <v>0.47153776802183933</v>
      </c>
      <c r="F20" s="12">
        <v>18</v>
      </c>
      <c r="G20" s="13" t="s">
        <v>3</v>
      </c>
      <c r="H20" s="13">
        <v>0.30195585513843182</v>
      </c>
      <c r="K20" s="1"/>
    </row>
    <row r="21" spans="2:11" x14ac:dyDescent="0.25">
      <c r="B21" s="12">
        <v>19</v>
      </c>
      <c r="C21" s="13" t="s">
        <v>2</v>
      </c>
      <c r="D21" s="13">
        <v>0.13292445931984975</v>
      </c>
      <c r="F21" s="12">
        <v>19</v>
      </c>
      <c r="G21" s="13" t="s">
        <v>2</v>
      </c>
      <c r="H21" s="13">
        <v>0.66324973517861374</v>
      </c>
      <c r="K21" s="1"/>
    </row>
    <row r="22" spans="2:11" x14ac:dyDescent="0.25">
      <c r="B22" s="12">
        <v>20</v>
      </c>
      <c r="C22" s="13" t="s">
        <v>3</v>
      </c>
      <c r="D22" s="13">
        <v>8.4543216392418352E-2</v>
      </c>
      <c r="F22" s="12">
        <v>20</v>
      </c>
      <c r="G22" s="13" t="s">
        <v>3</v>
      </c>
      <c r="H22" s="13">
        <v>0.31136357344929866</v>
      </c>
      <c r="K22" s="1"/>
    </row>
  </sheetData>
  <sortState ref="K3:M22">
    <sortCondition ref="M3:M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S32"/>
  <sheetViews>
    <sheetView topLeftCell="A7" workbookViewId="0">
      <selection activeCell="G29" sqref="G29"/>
    </sheetView>
  </sheetViews>
  <sheetFormatPr defaultRowHeight="15" x14ac:dyDescent="0.25"/>
  <cols>
    <col min="3" max="3" width="9.140625" style="1"/>
    <col min="8" max="12" width="9.140625" style="1"/>
    <col min="22" max="22" width="9.140625" style="7"/>
    <col min="30" max="30" width="9.140625" style="7"/>
    <col min="38" max="38" width="9.140625" style="7"/>
  </cols>
  <sheetData>
    <row r="1" spans="3:45" ht="13.5" customHeight="1" x14ac:dyDescent="0.25">
      <c r="C1"/>
      <c r="G1" s="27" t="s">
        <v>8</v>
      </c>
      <c r="H1" s="27"/>
      <c r="I1" s="27"/>
      <c r="J1" s="27"/>
      <c r="K1" s="27"/>
      <c r="L1" s="27"/>
      <c r="M1" s="27"/>
    </row>
    <row r="2" spans="3:45" x14ac:dyDescent="0.25">
      <c r="D2" s="10" t="s">
        <v>4</v>
      </c>
      <c r="E2" s="3" t="s">
        <v>5</v>
      </c>
      <c r="F2" s="3" t="s">
        <v>0</v>
      </c>
      <c r="G2" s="10">
        <v>0</v>
      </c>
      <c r="H2" s="10">
        <v>0.1</v>
      </c>
      <c r="I2" s="10">
        <v>0.25</v>
      </c>
      <c r="J2" s="10">
        <v>0.5</v>
      </c>
      <c r="K2" s="10">
        <v>0.75</v>
      </c>
      <c r="L2" s="10">
        <v>0.9</v>
      </c>
      <c r="M2" s="10">
        <v>1</v>
      </c>
      <c r="O2" s="26" t="s">
        <v>6</v>
      </c>
      <c r="P2" s="26"/>
      <c r="Q2" s="26"/>
      <c r="R2" s="26"/>
      <c r="S2" s="26"/>
      <c r="T2" s="26"/>
      <c r="U2" s="26"/>
      <c r="V2" s="8"/>
      <c r="W2" s="26" t="s">
        <v>7</v>
      </c>
      <c r="X2" s="26"/>
      <c r="Y2" s="26"/>
      <c r="Z2" s="26"/>
      <c r="AA2" s="26"/>
      <c r="AB2" s="26"/>
      <c r="AC2" s="26"/>
      <c r="AD2" s="8"/>
      <c r="AE2" s="26" t="s">
        <v>9</v>
      </c>
      <c r="AF2" s="26"/>
      <c r="AG2" s="26"/>
      <c r="AH2" s="26"/>
      <c r="AI2" s="26"/>
      <c r="AJ2" s="26"/>
      <c r="AK2" s="26"/>
      <c r="AL2" s="8"/>
      <c r="AM2" s="26" t="s">
        <v>10</v>
      </c>
      <c r="AN2" s="26"/>
      <c r="AO2" s="26"/>
      <c r="AP2" s="26"/>
      <c r="AQ2" s="26"/>
      <c r="AR2" s="26"/>
      <c r="AS2" s="26"/>
    </row>
    <row r="3" spans="3:45" x14ac:dyDescent="0.25">
      <c r="D3" s="1">
        <v>1</v>
      </c>
      <c r="E3" t="s">
        <v>2</v>
      </c>
      <c r="F3">
        <v>0.2697156742881619</v>
      </c>
      <c r="G3" s="1" t="s">
        <v>2</v>
      </c>
      <c r="H3" s="1" t="s">
        <v>2</v>
      </c>
      <c r="I3" s="1" t="s">
        <v>2</v>
      </c>
      <c r="J3" s="1" t="s">
        <v>3</v>
      </c>
      <c r="K3" s="1" t="s">
        <v>3</v>
      </c>
      <c r="L3" s="1" t="s">
        <v>3</v>
      </c>
      <c r="M3" s="1" t="s">
        <v>3</v>
      </c>
      <c r="O3">
        <f t="shared" ref="O3:O22" si="0">IF(AND(G3="spam",$E3="spam"),1,0)</f>
        <v>1</v>
      </c>
      <c r="P3">
        <f t="shared" ref="P3:P22" si="1">IF(AND(H3="spam",$E3="spam"),1,0)</f>
        <v>1</v>
      </c>
      <c r="Q3">
        <f t="shared" ref="Q3:Q22" si="2">IF(AND(I3="spam",$E3="spam"),1,0)</f>
        <v>1</v>
      </c>
      <c r="R3">
        <f t="shared" ref="R3:R22" si="3">IF(AND(J3="spam",$E3="spam"),1,0)</f>
        <v>0</v>
      </c>
      <c r="S3">
        <f t="shared" ref="S3:S22" si="4">IF(AND(K3="spam",$E3="spam"),1,0)</f>
        <v>0</v>
      </c>
      <c r="T3">
        <f t="shared" ref="T3:T22" si="5">IF(AND(L3="spam",$E3="spam"),1,0)</f>
        <v>0</v>
      </c>
      <c r="U3">
        <f t="shared" ref="U3:U22" si="6">IF(AND(M3="spam",$E3="spam"),1,0)</f>
        <v>0</v>
      </c>
      <c r="W3">
        <f t="shared" ref="W3:W22" si="7">IF(AND(G3="spam",$E3="ham"),1,0)</f>
        <v>0</v>
      </c>
      <c r="X3">
        <f t="shared" ref="X3:X22" si="8">IF(AND(H3="spam",$E3="ham"),1,0)</f>
        <v>0</v>
      </c>
      <c r="Y3">
        <f t="shared" ref="Y3:Y22" si="9">IF(AND(I3="spam",$E3="ham"),1,0)</f>
        <v>0</v>
      </c>
      <c r="Z3">
        <f t="shared" ref="Z3:Z22" si="10">IF(AND(J3="spam",$E3="ham"),1,0)</f>
        <v>0</v>
      </c>
      <c r="AA3">
        <f t="shared" ref="AA3:AA22" si="11">IF(AND(K3="spam",$E3="ham"),1,0)</f>
        <v>0</v>
      </c>
      <c r="AB3">
        <f t="shared" ref="AB3:AB22" si="12">IF(AND(L3="spam",$E3="ham"),1,0)</f>
        <v>0</v>
      </c>
      <c r="AC3">
        <f t="shared" ref="AC3:AC22" si="13">IF(AND(M3="spam",$E3="ham"),1,0)</f>
        <v>0</v>
      </c>
      <c r="AE3">
        <f t="shared" ref="AE3:AE22" si="14">IF(AND(G3="ham",$E3="ham"),1,0)</f>
        <v>0</v>
      </c>
      <c r="AF3">
        <f t="shared" ref="AF3:AF22" si="15">IF(AND(H3="ham",$E3="ham"),1,0)</f>
        <v>0</v>
      </c>
      <c r="AG3">
        <f t="shared" ref="AG3:AG22" si="16">IF(AND(I3="ham",$E3="ham"),1,0)</f>
        <v>0</v>
      </c>
      <c r="AH3">
        <f t="shared" ref="AH3:AH22" si="17">IF(AND(J3="ham",$E3="ham"),1,0)</f>
        <v>0</v>
      </c>
      <c r="AI3">
        <f t="shared" ref="AI3:AI22" si="18">IF(AND(K3="ham",$E3="ham"),1,0)</f>
        <v>0</v>
      </c>
      <c r="AJ3">
        <f t="shared" ref="AJ3:AJ22" si="19">IF(AND(L3="ham",$E3="ham"),1,0)</f>
        <v>0</v>
      </c>
      <c r="AK3">
        <f t="shared" ref="AK3:AK22" si="20">IF(AND(M3="ham",$E3="ham"),1,0)</f>
        <v>0</v>
      </c>
      <c r="AM3">
        <f t="shared" ref="AM3:AM22" si="21">IF(AND(G3="ham",$E3="spam"),1,0)</f>
        <v>0</v>
      </c>
      <c r="AN3">
        <f t="shared" ref="AN3:AN22" si="22">IF(AND(H3="ham",$E3="spam"),1,0)</f>
        <v>0</v>
      </c>
      <c r="AO3">
        <f t="shared" ref="AO3:AO22" si="23">IF(AND(I3="ham",$E3="spam"),1,0)</f>
        <v>0</v>
      </c>
      <c r="AP3">
        <f t="shared" ref="AP3:AP22" si="24">IF(AND(J3="ham",$E3="spam"),1,0)</f>
        <v>1</v>
      </c>
      <c r="AQ3">
        <f t="shared" ref="AQ3:AQ22" si="25">IF(AND(K3="ham",$E3="spam"),1,0)</f>
        <v>1</v>
      </c>
      <c r="AR3">
        <f t="shared" ref="AR3:AR22" si="26">IF(AND(L3="ham",$E3="spam"),1,0)</f>
        <v>1</v>
      </c>
      <c r="AS3">
        <f t="shared" ref="AS3:AS22" si="27">IF(AND(M3="ham",$E3="spam"),1,0)</f>
        <v>1</v>
      </c>
    </row>
    <row r="4" spans="3:45" x14ac:dyDescent="0.25">
      <c r="D4" s="1">
        <v>2</v>
      </c>
      <c r="E4" t="s">
        <v>3</v>
      </c>
      <c r="F4">
        <v>0.25602516629010175</v>
      </c>
      <c r="G4" s="1" t="s">
        <v>2</v>
      </c>
      <c r="H4" s="1" t="s">
        <v>2</v>
      </c>
      <c r="I4" s="1" t="s">
        <v>2</v>
      </c>
      <c r="J4" s="1" t="s">
        <v>3</v>
      </c>
      <c r="K4" s="1" t="s">
        <v>3</v>
      </c>
      <c r="L4" s="1" t="s">
        <v>3</v>
      </c>
      <c r="M4" s="1" t="s">
        <v>3</v>
      </c>
      <c r="O4">
        <f t="shared" si="0"/>
        <v>0</v>
      </c>
      <c r="P4">
        <f t="shared" si="1"/>
        <v>0</v>
      </c>
      <c r="Q4">
        <f t="shared" si="2"/>
        <v>0</v>
      </c>
      <c r="R4">
        <f t="shared" si="3"/>
        <v>0</v>
      </c>
      <c r="S4">
        <f t="shared" si="4"/>
        <v>0</v>
      </c>
      <c r="T4">
        <f t="shared" si="5"/>
        <v>0</v>
      </c>
      <c r="U4">
        <f t="shared" si="6"/>
        <v>0</v>
      </c>
      <c r="W4">
        <f t="shared" si="7"/>
        <v>1</v>
      </c>
      <c r="X4">
        <f t="shared" si="8"/>
        <v>1</v>
      </c>
      <c r="Y4">
        <f t="shared" si="9"/>
        <v>1</v>
      </c>
      <c r="Z4">
        <f t="shared" si="10"/>
        <v>0</v>
      </c>
      <c r="AA4">
        <f t="shared" si="11"/>
        <v>0</v>
      </c>
      <c r="AB4">
        <f t="shared" si="12"/>
        <v>0</v>
      </c>
      <c r="AC4">
        <f t="shared" si="13"/>
        <v>0</v>
      </c>
      <c r="AE4">
        <f t="shared" si="14"/>
        <v>0</v>
      </c>
      <c r="AF4">
        <f t="shared" si="15"/>
        <v>0</v>
      </c>
      <c r="AG4">
        <f t="shared" si="16"/>
        <v>0</v>
      </c>
      <c r="AH4">
        <f t="shared" si="17"/>
        <v>1</v>
      </c>
      <c r="AI4">
        <f t="shared" si="18"/>
        <v>1</v>
      </c>
      <c r="AJ4">
        <f t="shared" si="19"/>
        <v>1</v>
      </c>
      <c r="AK4">
        <f t="shared" si="20"/>
        <v>1</v>
      </c>
      <c r="AM4">
        <f t="shared" si="21"/>
        <v>0</v>
      </c>
      <c r="AN4">
        <f t="shared" si="22"/>
        <v>0</v>
      </c>
      <c r="AO4">
        <f t="shared" si="23"/>
        <v>0</v>
      </c>
      <c r="AP4">
        <f t="shared" si="24"/>
        <v>0</v>
      </c>
      <c r="AQ4">
        <f t="shared" si="25"/>
        <v>0</v>
      </c>
      <c r="AR4">
        <f t="shared" si="26"/>
        <v>0</v>
      </c>
      <c r="AS4">
        <f t="shared" si="27"/>
        <v>0</v>
      </c>
    </row>
    <row r="5" spans="3:45" x14ac:dyDescent="0.25">
      <c r="D5" s="1">
        <v>3</v>
      </c>
      <c r="E5" t="s">
        <v>3</v>
      </c>
      <c r="F5">
        <v>2.9837877252196443E-2</v>
      </c>
      <c r="G5" s="1" t="s">
        <v>2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W5">
        <f t="shared" si="7"/>
        <v>1</v>
      </c>
      <c r="X5">
        <f t="shared" si="8"/>
        <v>0</v>
      </c>
      <c r="Y5">
        <f t="shared" si="9"/>
        <v>0</v>
      </c>
      <c r="Z5">
        <f t="shared" si="10"/>
        <v>0</v>
      </c>
      <c r="AA5">
        <f t="shared" si="11"/>
        <v>0</v>
      </c>
      <c r="AB5">
        <f t="shared" si="12"/>
        <v>0</v>
      </c>
      <c r="AC5">
        <f t="shared" si="13"/>
        <v>0</v>
      </c>
      <c r="AE5">
        <f t="shared" si="14"/>
        <v>0</v>
      </c>
      <c r="AF5">
        <f t="shared" si="15"/>
        <v>1</v>
      </c>
      <c r="AG5">
        <f t="shared" si="16"/>
        <v>1</v>
      </c>
      <c r="AH5">
        <f t="shared" si="17"/>
        <v>1</v>
      </c>
      <c r="AI5">
        <f t="shared" si="18"/>
        <v>1</v>
      </c>
      <c r="AJ5">
        <f t="shared" si="19"/>
        <v>1</v>
      </c>
      <c r="AK5">
        <f t="shared" si="20"/>
        <v>1</v>
      </c>
      <c r="AM5">
        <f t="shared" si="21"/>
        <v>0</v>
      </c>
      <c r="AN5">
        <f t="shared" si="22"/>
        <v>0</v>
      </c>
      <c r="AO5">
        <f t="shared" si="23"/>
        <v>0</v>
      </c>
      <c r="AP5">
        <f t="shared" si="24"/>
        <v>0</v>
      </c>
      <c r="AQ5">
        <f t="shared" si="25"/>
        <v>0</v>
      </c>
      <c r="AR5">
        <f t="shared" si="26"/>
        <v>0</v>
      </c>
      <c r="AS5">
        <f t="shared" si="27"/>
        <v>0</v>
      </c>
    </row>
    <row r="6" spans="3:45" x14ac:dyDescent="0.25">
      <c r="D6" s="1">
        <v>4</v>
      </c>
      <c r="E6" t="s">
        <v>3</v>
      </c>
      <c r="F6">
        <v>0.57364707382882196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3</v>
      </c>
      <c r="L6" s="1" t="s">
        <v>3</v>
      </c>
      <c r="M6" s="1" t="s">
        <v>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W6">
        <f t="shared" si="7"/>
        <v>1</v>
      </c>
      <c r="X6">
        <f t="shared" si="8"/>
        <v>1</v>
      </c>
      <c r="Y6">
        <f t="shared" si="9"/>
        <v>1</v>
      </c>
      <c r="Z6">
        <f t="shared" si="10"/>
        <v>1</v>
      </c>
      <c r="AA6">
        <f t="shared" si="11"/>
        <v>0</v>
      </c>
      <c r="AB6">
        <f t="shared" si="12"/>
        <v>0</v>
      </c>
      <c r="AC6">
        <f t="shared" si="13"/>
        <v>0</v>
      </c>
      <c r="AE6">
        <f t="shared" si="14"/>
        <v>0</v>
      </c>
      <c r="AF6">
        <f t="shared" si="15"/>
        <v>0</v>
      </c>
      <c r="AG6">
        <f t="shared" si="16"/>
        <v>0</v>
      </c>
      <c r="AH6">
        <f t="shared" si="17"/>
        <v>0</v>
      </c>
      <c r="AI6">
        <f t="shared" si="18"/>
        <v>1</v>
      </c>
      <c r="AJ6">
        <f t="shared" si="19"/>
        <v>1</v>
      </c>
      <c r="AK6">
        <f t="shared" si="20"/>
        <v>1</v>
      </c>
      <c r="AM6">
        <f t="shared" si="21"/>
        <v>0</v>
      </c>
      <c r="AN6">
        <f t="shared" si="22"/>
        <v>0</v>
      </c>
      <c r="AO6">
        <f t="shared" si="23"/>
        <v>0</v>
      </c>
      <c r="AP6">
        <f t="shared" si="24"/>
        <v>0</v>
      </c>
      <c r="AQ6">
        <f t="shared" si="25"/>
        <v>0</v>
      </c>
      <c r="AR6">
        <f t="shared" si="26"/>
        <v>0</v>
      </c>
      <c r="AS6">
        <f t="shared" si="27"/>
        <v>0</v>
      </c>
    </row>
    <row r="7" spans="3:45" x14ac:dyDescent="0.25">
      <c r="D7" s="1">
        <v>5</v>
      </c>
      <c r="E7" t="s">
        <v>3</v>
      </c>
      <c r="F7">
        <v>9.9473472936215557E-2</v>
      </c>
      <c r="G7" s="1" t="s">
        <v>2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3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W7">
        <f t="shared" si="7"/>
        <v>1</v>
      </c>
      <c r="X7">
        <f t="shared" si="8"/>
        <v>0</v>
      </c>
      <c r="Y7">
        <f t="shared" si="9"/>
        <v>0</v>
      </c>
      <c r="Z7">
        <f t="shared" si="10"/>
        <v>0</v>
      </c>
      <c r="AA7">
        <f t="shared" si="11"/>
        <v>0</v>
      </c>
      <c r="AB7">
        <f t="shared" si="12"/>
        <v>0</v>
      </c>
      <c r="AC7">
        <f t="shared" si="13"/>
        <v>0</v>
      </c>
      <c r="AE7">
        <f t="shared" si="14"/>
        <v>0</v>
      </c>
      <c r="AF7">
        <f t="shared" si="15"/>
        <v>1</v>
      </c>
      <c r="AG7">
        <f t="shared" si="16"/>
        <v>1</v>
      </c>
      <c r="AH7">
        <f t="shared" si="17"/>
        <v>1</v>
      </c>
      <c r="AI7">
        <f t="shared" si="18"/>
        <v>1</v>
      </c>
      <c r="AJ7">
        <f t="shared" si="19"/>
        <v>1</v>
      </c>
      <c r="AK7">
        <f t="shared" si="20"/>
        <v>1</v>
      </c>
      <c r="AM7">
        <f t="shared" si="21"/>
        <v>0</v>
      </c>
      <c r="AN7">
        <f t="shared" si="22"/>
        <v>0</v>
      </c>
      <c r="AO7">
        <f t="shared" si="23"/>
        <v>0</v>
      </c>
      <c r="AP7">
        <f t="shared" si="24"/>
        <v>0</v>
      </c>
      <c r="AQ7">
        <f t="shared" si="25"/>
        <v>0</v>
      </c>
      <c r="AR7">
        <f t="shared" si="26"/>
        <v>0</v>
      </c>
      <c r="AS7">
        <f t="shared" si="27"/>
        <v>0</v>
      </c>
    </row>
    <row r="8" spans="3:45" x14ac:dyDescent="0.25">
      <c r="D8" s="1">
        <v>6</v>
      </c>
      <c r="E8" t="s">
        <v>2</v>
      </c>
      <c r="F8">
        <v>0.22465728566115617</v>
      </c>
      <c r="G8" s="1" t="s">
        <v>2</v>
      </c>
      <c r="H8" s="1" t="s">
        <v>2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3</v>
      </c>
      <c r="O8">
        <f t="shared" si="0"/>
        <v>1</v>
      </c>
      <c r="P8">
        <f t="shared" si="1"/>
        <v>1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W8">
        <f t="shared" si="7"/>
        <v>0</v>
      </c>
      <c r="X8">
        <f t="shared" si="8"/>
        <v>0</v>
      </c>
      <c r="Y8">
        <f t="shared" si="9"/>
        <v>0</v>
      </c>
      <c r="Z8">
        <f t="shared" si="10"/>
        <v>0</v>
      </c>
      <c r="AA8">
        <f t="shared" si="11"/>
        <v>0</v>
      </c>
      <c r="AB8">
        <f t="shared" si="12"/>
        <v>0</v>
      </c>
      <c r="AC8">
        <f t="shared" si="13"/>
        <v>0</v>
      </c>
      <c r="AE8">
        <f t="shared" si="14"/>
        <v>0</v>
      </c>
      <c r="AF8">
        <f t="shared" si="15"/>
        <v>0</v>
      </c>
      <c r="AG8">
        <f t="shared" si="16"/>
        <v>0</v>
      </c>
      <c r="AH8">
        <f t="shared" si="17"/>
        <v>0</v>
      </c>
      <c r="AI8">
        <f t="shared" si="18"/>
        <v>0</v>
      </c>
      <c r="AJ8">
        <f t="shared" si="19"/>
        <v>0</v>
      </c>
      <c r="AK8">
        <f t="shared" si="20"/>
        <v>0</v>
      </c>
      <c r="AM8">
        <f t="shared" si="21"/>
        <v>0</v>
      </c>
      <c r="AN8">
        <f t="shared" si="22"/>
        <v>0</v>
      </c>
      <c r="AO8">
        <f t="shared" si="23"/>
        <v>1</v>
      </c>
      <c r="AP8">
        <f t="shared" si="24"/>
        <v>1</v>
      </c>
      <c r="AQ8">
        <f t="shared" si="25"/>
        <v>1</v>
      </c>
      <c r="AR8">
        <f t="shared" si="26"/>
        <v>1</v>
      </c>
      <c r="AS8">
        <f t="shared" si="27"/>
        <v>1</v>
      </c>
    </row>
    <row r="9" spans="3:45" x14ac:dyDescent="0.25">
      <c r="D9" s="1">
        <v>7</v>
      </c>
      <c r="E9" t="s">
        <v>2</v>
      </c>
      <c r="F9">
        <v>7.376506479127698E-2</v>
      </c>
      <c r="G9" s="1" t="s">
        <v>2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  <c r="M9" s="1" t="s">
        <v>3</v>
      </c>
      <c r="O9">
        <f t="shared" si="0"/>
        <v>1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  <c r="W9">
        <f t="shared" si="7"/>
        <v>0</v>
      </c>
      <c r="X9">
        <f t="shared" si="8"/>
        <v>0</v>
      </c>
      <c r="Y9">
        <f t="shared" si="9"/>
        <v>0</v>
      </c>
      <c r="Z9">
        <f t="shared" si="10"/>
        <v>0</v>
      </c>
      <c r="AA9">
        <f t="shared" si="11"/>
        <v>0</v>
      </c>
      <c r="AB9">
        <f t="shared" si="12"/>
        <v>0</v>
      </c>
      <c r="AC9">
        <f t="shared" si="13"/>
        <v>0</v>
      </c>
      <c r="AE9">
        <f t="shared" si="14"/>
        <v>0</v>
      </c>
      <c r="AF9">
        <f t="shared" si="15"/>
        <v>0</v>
      </c>
      <c r="AG9">
        <f t="shared" si="16"/>
        <v>0</v>
      </c>
      <c r="AH9">
        <f t="shared" si="17"/>
        <v>0</v>
      </c>
      <c r="AI9">
        <f t="shared" si="18"/>
        <v>0</v>
      </c>
      <c r="AJ9">
        <f t="shared" si="19"/>
        <v>0</v>
      </c>
      <c r="AK9">
        <f t="shared" si="20"/>
        <v>0</v>
      </c>
      <c r="AM9">
        <f t="shared" si="21"/>
        <v>0</v>
      </c>
      <c r="AN9">
        <f t="shared" si="22"/>
        <v>1</v>
      </c>
      <c r="AO9">
        <f t="shared" si="23"/>
        <v>1</v>
      </c>
      <c r="AP9">
        <f t="shared" si="24"/>
        <v>1</v>
      </c>
      <c r="AQ9">
        <f t="shared" si="25"/>
        <v>1</v>
      </c>
      <c r="AR9">
        <f t="shared" si="26"/>
        <v>1</v>
      </c>
      <c r="AS9">
        <f t="shared" si="27"/>
        <v>1</v>
      </c>
    </row>
    <row r="10" spans="3:45" x14ac:dyDescent="0.25">
      <c r="D10" s="1">
        <v>8</v>
      </c>
      <c r="E10" t="s">
        <v>2</v>
      </c>
      <c r="F10">
        <v>0.37219521163842284</v>
      </c>
      <c r="G10" s="1" t="s">
        <v>2</v>
      </c>
      <c r="H10" s="1" t="s">
        <v>2</v>
      </c>
      <c r="I10" s="1" t="s">
        <v>2</v>
      </c>
      <c r="J10" s="1" t="s">
        <v>3</v>
      </c>
      <c r="K10" s="1" t="s">
        <v>3</v>
      </c>
      <c r="L10" s="1" t="s">
        <v>3</v>
      </c>
      <c r="M10" s="1" t="s">
        <v>3</v>
      </c>
      <c r="O10">
        <f t="shared" si="0"/>
        <v>1</v>
      </c>
      <c r="P10">
        <f t="shared" si="1"/>
        <v>1</v>
      </c>
      <c r="Q10">
        <f t="shared" si="2"/>
        <v>1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W10">
        <f t="shared" si="7"/>
        <v>0</v>
      </c>
      <c r="X10">
        <f t="shared" si="8"/>
        <v>0</v>
      </c>
      <c r="Y10">
        <f t="shared" si="9"/>
        <v>0</v>
      </c>
      <c r="Z10">
        <f t="shared" si="10"/>
        <v>0</v>
      </c>
      <c r="AA10">
        <f t="shared" si="11"/>
        <v>0</v>
      </c>
      <c r="AB10">
        <f t="shared" si="12"/>
        <v>0</v>
      </c>
      <c r="AC10">
        <f t="shared" si="13"/>
        <v>0</v>
      </c>
      <c r="AE10">
        <f t="shared" si="14"/>
        <v>0</v>
      </c>
      <c r="AF10">
        <f t="shared" si="15"/>
        <v>0</v>
      </c>
      <c r="AG10">
        <f t="shared" si="16"/>
        <v>0</v>
      </c>
      <c r="AH10">
        <f t="shared" si="17"/>
        <v>0</v>
      </c>
      <c r="AI10">
        <f t="shared" si="18"/>
        <v>0</v>
      </c>
      <c r="AJ10">
        <f t="shared" si="19"/>
        <v>0</v>
      </c>
      <c r="AK10">
        <f t="shared" si="20"/>
        <v>0</v>
      </c>
      <c r="AM10">
        <f t="shared" si="21"/>
        <v>0</v>
      </c>
      <c r="AN10">
        <f t="shared" si="22"/>
        <v>0</v>
      </c>
      <c r="AO10">
        <f t="shared" si="23"/>
        <v>0</v>
      </c>
      <c r="AP10">
        <f t="shared" si="24"/>
        <v>1</v>
      </c>
      <c r="AQ10">
        <f t="shared" si="25"/>
        <v>1</v>
      </c>
      <c r="AR10">
        <f t="shared" si="26"/>
        <v>1</v>
      </c>
      <c r="AS10">
        <f t="shared" si="27"/>
        <v>1</v>
      </c>
    </row>
    <row r="11" spans="3:45" x14ac:dyDescent="0.25">
      <c r="D11" s="1">
        <v>9</v>
      </c>
      <c r="E11" t="s">
        <v>2</v>
      </c>
      <c r="F11">
        <v>0.63628408127879565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3</v>
      </c>
      <c r="L11" s="1" t="s">
        <v>3</v>
      </c>
      <c r="M11" s="1" t="s">
        <v>3</v>
      </c>
      <c r="O11">
        <f t="shared" si="0"/>
        <v>1</v>
      </c>
      <c r="P11">
        <f t="shared" si="1"/>
        <v>1</v>
      </c>
      <c r="Q11">
        <f t="shared" si="2"/>
        <v>1</v>
      </c>
      <c r="R11">
        <f t="shared" si="3"/>
        <v>1</v>
      </c>
      <c r="S11">
        <f t="shared" si="4"/>
        <v>0</v>
      </c>
      <c r="T11">
        <f t="shared" si="5"/>
        <v>0</v>
      </c>
      <c r="U11">
        <f t="shared" si="6"/>
        <v>0</v>
      </c>
      <c r="W11">
        <f t="shared" si="7"/>
        <v>0</v>
      </c>
      <c r="X11">
        <f t="shared" si="8"/>
        <v>0</v>
      </c>
      <c r="Y11">
        <f t="shared" si="9"/>
        <v>0</v>
      </c>
      <c r="Z11">
        <f t="shared" si="10"/>
        <v>0</v>
      </c>
      <c r="AA11">
        <f t="shared" si="11"/>
        <v>0</v>
      </c>
      <c r="AB11">
        <f t="shared" si="12"/>
        <v>0</v>
      </c>
      <c r="AC11">
        <f t="shared" si="13"/>
        <v>0</v>
      </c>
      <c r="AE11">
        <f t="shared" si="14"/>
        <v>0</v>
      </c>
      <c r="AF11">
        <f t="shared" si="15"/>
        <v>0</v>
      </c>
      <c r="AG11">
        <f t="shared" si="16"/>
        <v>0</v>
      </c>
      <c r="AH11">
        <f t="shared" si="17"/>
        <v>0</v>
      </c>
      <c r="AI11">
        <f t="shared" si="18"/>
        <v>0</v>
      </c>
      <c r="AJ11">
        <f t="shared" si="19"/>
        <v>0</v>
      </c>
      <c r="AK11">
        <f t="shared" si="20"/>
        <v>0</v>
      </c>
      <c r="AM11">
        <f t="shared" si="21"/>
        <v>0</v>
      </c>
      <c r="AN11">
        <f t="shared" si="22"/>
        <v>0</v>
      </c>
      <c r="AO11">
        <f t="shared" si="23"/>
        <v>0</v>
      </c>
      <c r="AP11">
        <f t="shared" si="24"/>
        <v>0</v>
      </c>
      <c r="AQ11">
        <f t="shared" si="25"/>
        <v>1</v>
      </c>
      <c r="AR11">
        <f t="shared" si="26"/>
        <v>1</v>
      </c>
      <c r="AS11">
        <f t="shared" si="27"/>
        <v>1</v>
      </c>
    </row>
    <row r="12" spans="3:45" x14ac:dyDescent="0.25">
      <c r="D12" s="1">
        <v>10</v>
      </c>
      <c r="E12" t="s">
        <v>2</v>
      </c>
      <c r="F12">
        <v>0.90092745037520761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3</v>
      </c>
      <c r="O12">
        <f t="shared" si="0"/>
        <v>1</v>
      </c>
      <c r="P12">
        <f t="shared" si="1"/>
        <v>1</v>
      </c>
      <c r="Q12">
        <f t="shared" si="2"/>
        <v>1</v>
      </c>
      <c r="R12">
        <f t="shared" si="3"/>
        <v>1</v>
      </c>
      <c r="S12">
        <f t="shared" si="4"/>
        <v>1</v>
      </c>
      <c r="T12">
        <f t="shared" si="5"/>
        <v>1</v>
      </c>
      <c r="U12">
        <f t="shared" si="6"/>
        <v>0</v>
      </c>
      <c r="W12">
        <f t="shared" si="7"/>
        <v>0</v>
      </c>
      <c r="X12">
        <f t="shared" si="8"/>
        <v>0</v>
      </c>
      <c r="Y12">
        <f t="shared" si="9"/>
        <v>0</v>
      </c>
      <c r="Z12">
        <f t="shared" si="10"/>
        <v>0</v>
      </c>
      <c r="AA12">
        <f t="shared" si="11"/>
        <v>0</v>
      </c>
      <c r="AB12">
        <f t="shared" si="12"/>
        <v>0</v>
      </c>
      <c r="AC12">
        <f t="shared" si="13"/>
        <v>0</v>
      </c>
      <c r="AE12">
        <f t="shared" si="14"/>
        <v>0</v>
      </c>
      <c r="AF12">
        <f t="shared" si="15"/>
        <v>0</v>
      </c>
      <c r="AG12">
        <f t="shared" si="16"/>
        <v>0</v>
      </c>
      <c r="AH12">
        <f t="shared" si="17"/>
        <v>0</v>
      </c>
      <c r="AI12">
        <f t="shared" si="18"/>
        <v>0</v>
      </c>
      <c r="AJ12">
        <f t="shared" si="19"/>
        <v>0</v>
      </c>
      <c r="AK12">
        <f t="shared" si="20"/>
        <v>0</v>
      </c>
      <c r="AM12">
        <f t="shared" si="21"/>
        <v>0</v>
      </c>
      <c r="AN12">
        <f t="shared" si="22"/>
        <v>0</v>
      </c>
      <c r="AO12">
        <f t="shared" si="23"/>
        <v>0</v>
      </c>
      <c r="AP12">
        <f t="shared" si="24"/>
        <v>0</v>
      </c>
      <c r="AQ12">
        <f t="shared" si="25"/>
        <v>0</v>
      </c>
      <c r="AR12">
        <f t="shared" si="26"/>
        <v>0</v>
      </c>
      <c r="AS12">
        <f t="shared" si="27"/>
        <v>1</v>
      </c>
    </row>
    <row r="13" spans="3:45" x14ac:dyDescent="0.25">
      <c r="D13" s="1">
        <v>11</v>
      </c>
      <c r="E13" t="s">
        <v>3</v>
      </c>
      <c r="F13">
        <v>0.69250901645213236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3</v>
      </c>
      <c r="L13" s="1" t="s">
        <v>3</v>
      </c>
      <c r="M13" s="1" t="s">
        <v>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0</v>
      </c>
      <c r="U13">
        <f t="shared" si="6"/>
        <v>0</v>
      </c>
      <c r="W13">
        <f t="shared" si="7"/>
        <v>1</v>
      </c>
      <c r="X13">
        <f t="shared" si="8"/>
        <v>1</v>
      </c>
      <c r="Y13">
        <f t="shared" si="9"/>
        <v>1</v>
      </c>
      <c r="Z13">
        <f t="shared" si="10"/>
        <v>1</v>
      </c>
      <c r="AA13">
        <f t="shared" si="11"/>
        <v>0</v>
      </c>
      <c r="AB13">
        <f t="shared" si="12"/>
        <v>0</v>
      </c>
      <c r="AC13">
        <f t="shared" si="13"/>
        <v>0</v>
      </c>
      <c r="AE13">
        <f t="shared" si="14"/>
        <v>0</v>
      </c>
      <c r="AF13">
        <f t="shared" si="15"/>
        <v>0</v>
      </c>
      <c r="AG13">
        <f t="shared" si="16"/>
        <v>0</v>
      </c>
      <c r="AH13">
        <f t="shared" si="17"/>
        <v>0</v>
      </c>
      <c r="AI13">
        <f t="shared" si="18"/>
        <v>1</v>
      </c>
      <c r="AJ13">
        <f t="shared" si="19"/>
        <v>1</v>
      </c>
      <c r="AK13">
        <f t="shared" si="20"/>
        <v>1</v>
      </c>
      <c r="AM13">
        <f t="shared" si="21"/>
        <v>0</v>
      </c>
      <c r="AN13">
        <f t="shared" si="22"/>
        <v>0</v>
      </c>
      <c r="AO13">
        <f t="shared" si="23"/>
        <v>0</v>
      </c>
      <c r="AP13">
        <f t="shared" si="24"/>
        <v>0</v>
      </c>
      <c r="AQ13">
        <f t="shared" si="25"/>
        <v>0</v>
      </c>
      <c r="AR13">
        <f t="shared" si="26"/>
        <v>0</v>
      </c>
      <c r="AS13">
        <f t="shared" si="27"/>
        <v>0</v>
      </c>
    </row>
    <row r="14" spans="3:45" x14ac:dyDescent="0.25">
      <c r="D14" s="1">
        <v>12</v>
      </c>
      <c r="E14" t="s">
        <v>2</v>
      </c>
      <c r="F14">
        <v>5.880078615528983E-2</v>
      </c>
      <c r="G14" s="1" t="s">
        <v>2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O14">
        <f t="shared" si="0"/>
        <v>1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W14">
        <f t="shared" si="7"/>
        <v>0</v>
      </c>
      <c r="X14">
        <f t="shared" si="8"/>
        <v>0</v>
      </c>
      <c r="Y14">
        <f t="shared" si="9"/>
        <v>0</v>
      </c>
      <c r="Z14">
        <f t="shared" si="10"/>
        <v>0</v>
      </c>
      <c r="AA14">
        <f t="shared" si="11"/>
        <v>0</v>
      </c>
      <c r="AB14">
        <f t="shared" si="12"/>
        <v>0</v>
      </c>
      <c r="AC14">
        <f t="shared" si="13"/>
        <v>0</v>
      </c>
      <c r="AE14">
        <f t="shared" si="14"/>
        <v>0</v>
      </c>
      <c r="AF14">
        <f t="shared" si="15"/>
        <v>0</v>
      </c>
      <c r="AG14">
        <f t="shared" si="16"/>
        <v>0</v>
      </c>
      <c r="AH14">
        <f t="shared" si="17"/>
        <v>0</v>
      </c>
      <c r="AI14">
        <f t="shared" si="18"/>
        <v>0</v>
      </c>
      <c r="AJ14">
        <f t="shared" si="19"/>
        <v>0</v>
      </c>
      <c r="AK14">
        <f t="shared" si="20"/>
        <v>0</v>
      </c>
      <c r="AM14">
        <f t="shared" si="21"/>
        <v>0</v>
      </c>
      <c r="AN14">
        <f t="shared" si="22"/>
        <v>1</v>
      </c>
      <c r="AO14">
        <f t="shared" si="23"/>
        <v>1</v>
      </c>
      <c r="AP14">
        <f t="shared" si="24"/>
        <v>1</v>
      </c>
      <c r="AQ14">
        <f t="shared" si="25"/>
        <v>1</v>
      </c>
      <c r="AR14">
        <f t="shared" si="26"/>
        <v>1</v>
      </c>
      <c r="AS14">
        <f t="shared" si="27"/>
        <v>1</v>
      </c>
    </row>
    <row r="15" spans="3:45" x14ac:dyDescent="0.25">
      <c r="D15" s="1">
        <v>13</v>
      </c>
      <c r="E15" t="s">
        <v>2</v>
      </c>
      <c r="F15">
        <v>0.56957461388083475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3</v>
      </c>
      <c r="L15" s="1" t="s">
        <v>3</v>
      </c>
      <c r="M15" s="1" t="s">
        <v>3</v>
      </c>
      <c r="O15">
        <f t="shared" si="0"/>
        <v>1</v>
      </c>
      <c r="P15">
        <f t="shared" si="1"/>
        <v>1</v>
      </c>
      <c r="Q15">
        <f t="shared" si="2"/>
        <v>1</v>
      </c>
      <c r="R15">
        <f t="shared" si="3"/>
        <v>1</v>
      </c>
      <c r="S15">
        <f t="shared" si="4"/>
        <v>0</v>
      </c>
      <c r="T15">
        <f t="shared" si="5"/>
        <v>0</v>
      </c>
      <c r="U15">
        <f t="shared" si="6"/>
        <v>0</v>
      </c>
      <c r="W15">
        <f t="shared" si="7"/>
        <v>0</v>
      </c>
      <c r="X15">
        <f t="shared" si="8"/>
        <v>0</v>
      </c>
      <c r="Y15">
        <f t="shared" si="9"/>
        <v>0</v>
      </c>
      <c r="Z15">
        <f t="shared" si="10"/>
        <v>0</v>
      </c>
      <c r="AA15">
        <f t="shared" si="11"/>
        <v>0</v>
      </c>
      <c r="AB15">
        <f t="shared" si="12"/>
        <v>0</v>
      </c>
      <c r="AC15">
        <f t="shared" si="13"/>
        <v>0</v>
      </c>
      <c r="AE15">
        <f t="shared" si="14"/>
        <v>0</v>
      </c>
      <c r="AF15">
        <f t="shared" si="15"/>
        <v>0</v>
      </c>
      <c r="AG15">
        <f t="shared" si="16"/>
        <v>0</v>
      </c>
      <c r="AH15">
        <f t="shared" si="17"/>
        <v>0</v>
      </c>
      <c r="AI15">
        <f t="shared" si="18"/>
        <v>0</v>
      </c>
      <c r="AJ15">
        <f t="shared" si="19"/>
        <v>0</v>
      </c>
      <c r="AK15">
        <f t="shared" si="20"/>
        <v>0</v>
      </c>
      <c r="AM15">
        <f t="shared" si="21"/>
        <v>0</v>
      </c>
      <c r="AN15">
        <f t="shared" si="22"/>
        <v>0</v>
      </c>
      <c r="AO15">
        <f t="shared" si="23"/>
        <v>0</v>
      </c>
      <c r="AP15">
        <f t="shared" si="24"/>
        <v>0</v>
      </c>
      <c r="AQ15">
        <f t="shared" si="25"/>
        <v>1</v>
      </c>
      <c r="AR15">
        <f t="shared" si="26"/>
        <v>1</v>
      </c>
      <c r="AS15">
        <f t="shared" si="27"/>
        <v>1</v>
      </c>
    </row>
    <row r="16" spans="3:45" x14ac:dyDescent="0.25">
      <c r="D16" s="1">
        <v>14</v>
      </c>
      <c r="E16" t="s">
        <v>2</v>
      </c>
      <c r="F16">
        <v>0.11457810162062887</v>
      </c>
      <c r="G16" s="1" t="s">
        <v>2</v>
      </c>
      <c r="H16" s="1" t="s">
        <v>2</v>
      </c>
      <c r="I16" s="1" t="s">
        <v>3</v>
      </c>
      <c r="J16" s="1" t="s">
        <v>3</v>
      </c>
      <c r="K16" s="1" t="s">
        <v>3</v>
      </c>
      <c r="L16" s="1" t="s">
        <v>3</v>
      </c>
      <c r="M16" s="1" t="s">
        <v>3</v>
      </c>
      <c r="O16">
        <f t="shared" si="0"/>
        <v>1</v>
      </c>
      <c r="P16">
        <f t="shared" si="1"/>
        <v>1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0</v>
      </c>
      <c r="U16">
        <f t="shared" si="6"/>
        <v>0</v>
      </c>
      <c r="W16">
        <f t="shared" si="7"/>
        <v>0</v>
      </c>
      <c r="X16">
        <f t="shared" si="8"/>
        <v>0</v>
      </c>
      <c r="Y16">
        <f t="shared" si="9"/>
        <v>0</v>
      </c>
      <c r="Z16">
        <f t="shared" si="10"/>
        <v>0</v>
      </c>
      <c r="AA16">
        <f t="shared" si="11"/>
        <v>0</v>
      </c>
      <c r="AB16">
        <f t="shared" si="12"/>
        <v>0</v>
      </c>
      <c r="AC16">
        <f t="shared" si="13"/>
        <v>0</v>
      </c>
      <c r="AE16">
        <f t="shared" si="14"/>
        <v>0</v>
      </c>
      <c r="AF16">
        <f t="shared" si="15"/>
        <v>0</v>
      </c>
      <c r="AG16">
        <f t="shared" si="16"/>
        <v>0</v>
      </c>
      <c r="AH16">
        <f t="shared" si="17"/>
        <v>0</v>
      </c>
      <c r="AI16">
        <f t="shared" si="18"/>
        <v>0</v>
      </c>
      <c r="AJ16">
        <f t="shared" si="19"/>
        <v>0</v>
      </c>
      <c r="AK16">
        <f t="shared" si="20"/>
        <v>0</v>
      </c>
      <c r="AM16">
        <f t="shared" si="21"/>
        <v>0</v>
      </c>
      <c r="AN16">
        <f t="shared" si="22"/>
        <v>0</v>
      </c>
      <c r="AO16">
        <f t="shared" si="23"/>
        <v>1</v>
      </c>
      <c r="AP16">
        <f t="shared" si="24"/>
        <v>1</v>
      </c>
      <c r="AQ16">
        <f t="shared" si="25"/>
        <v>1</v>
      </c>
      <c r="AR16">
        <f t="shared" si="26"/>
        <v>1</v>
      </c>
      <c r="AS16">
        <f t="shared" si="27"/>
        <v>1</v>
      </c>
    </row>
    <row r="17" spans="4:45" x14ac:dyDescent="0.25">
      <c r="D17" s="1">
        <v>15</v>
      </c>
      <c r="E17" t="s">
        <v>2</v>
      </c>
      <c r="F17">
        <v>0.44046688741555085</v>
      </c>
      <c r="G17" s="1" t="s">
        <v>2</v>
      </c>
      <c r="H17" s="1" t="s">
        <v>2</v>
      </c>
      <c r="I17" s="1" t="s">
        <v>2</v>
      </c>
      <c r="J17" s="1" t="s">
        <v>3</v>
      </c>
      <c r="K17" s="1" t="s">
        <v>3</v>
      </c>
      <c r="L17" s="1" t="s">
        <v>3</v>
      </c>
      <c r="M17" s="1" t="s">
        <v>3</v>
      </c>
      <c r="O17">
        <f t="shared" si="0"/>
        <v>1</v>
      </c>
      <c r="P17">
        <f t="shared" si="1"/>
        <v>1</v>
      </c>
      <c r="Q17">
        <f t="shared" si="2"/>
        <v>1</v>
      </c>
      <c r="R17">
        <f t="shared" si="3"/>
        <v>0</v>
      </c>
      <c r="S17">
        <f t="shared" si="4"/>
        <v>0</v>
      </c>
      <c r="T17">
        <f t="shared" si="5"/>
        <v>0</v>
      </c>
      <c r="U17">
        <f t="shared" si="6"/>
        <v>0</v>
      </c>
      <c r="W17">
        <f t="shared" si="7"/>
        <v>0</v>
      </c>
      <c r="X17">
        <f t="shared" si="8"/>
        <v>0</v>
      </c>
      <c r="Y17">
        <f t="shared" si="9"/>
        <v>0</v>
      </c>
      <c r="Z17">
        <f t="shared" si="10"/>
        <v>0</v>
      </c>
      <c r="AA17">
        <f t="shared" si="11"/>
        <v>0</v>
      </c>
      <c r="AB17">
        <f t="shared" si="12"/>
        <v>0</v>
      </c>
      <c r="AC17">
        <f t="shared" si="13"/>
        <v>0</v>
      </c>
      <c r="AE17">
        <f t="shared" si="14"/>
        <v>0</v>
      </c>
      <c r="AF17">
        <f t="shared" si="15"/>
        <v>0</v>
      </c>
      <c r="AG17">
        <f t="shared" si="16"/>
        <v>0</v>
      </c>
      <c r="AH17">
        <f t="shared" si="17"/>
        <v>0</v>
      </c>
      <c r="AI17">
        <f t="shared" si="18"/>
        <v>0</v>
      </c>
      <c r="AJ17">
        <f t="shared" si="19"/>
        <v>0</v>
      </c>
      <c r="AK17">
        <f t="shared" si="20"/>
        <v>0</v>
      </c>
      <c r="AM17">
        <f t="shared" si="21"/>
        <v>0</v>
      </c>
      <c r="AN17">
        <f t="shared" si="22"/>
        <v>0</v>
      </c>
      <c r="AO17">
        <f t="shared" si="23"/>
        <v>0</v>
      </c>
      <c r="AP17">
        <f t="shared" si="24"/>
        <v>1</v>
      </c>
      <c r="AQ17">
        <f t="shared" si="25"/>
        <v>1</v>
      </c>
      <c r="AR17">
        <f t="shared" si="26"/>
        <v>1</v>
      </c>
      <c r="AS17">
        <f t="shared" si="27"/>
        <v>1</v>
      </c>
    </row>
    <row r="18" spans="4:45" x14ac:dyDescent="0.25">
      <c r="D18" s="1">
        <v>16</v>
      </c>
      <c r="E18" t="s">
        <v>3</v>
      </c>
      <c r="F18">
        <v>0.85338377480638683</v>
      </c>
      <c r="G18" s="1" t="s">
        <v>2</v>
      </c>
      <c r="H18" s="1" t="s">
        <v>2</v>
      </c>
      <c r="I18" s="1" t="s">
        <v>2</v>
      </c>
      <c r="J18" s="1" t="s">
        <v>2</v>
      </c>
      <c r="K18" s="1" t="s">
        <v>2</v>
      </c>
      <c r="L18" s="1" t="s">
        <v>3</v>
      </c>
      <c r="M18" s="1" t="s">
        <v>3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  <c r="U18">
        <f t="shared" si="6"/>
        <v>0</v>
      </c>
      <c r="W18">
        <f t="shared" si="7"/>
        <v>1</v>
      </c>
      <c r="X18">
        <f t="shared" si="8"/>
        <v>1</v>
      </c>
      <c r="Y18">
        <f t="shared" si="9"/>
        <v>1</v>
      </c>
      <c r="Z18">
        <f t="shared" si="10"/>
        <v>1</v>
      </c>
      <c r="AA18">
        <f t="shared" si="11"/>
        <v>1</v>
      </c>
      <c r="AB18">
        <f t="shared" si="12"/>
        <v>0</v>
      </c>
      <c r="AC18">
        <f t="shared" si="13"/>
        <v>0</v>
      </c>
      <c r="AE18">
        <f t="shared" si="14"/>
        <v>0</v>
      </c>
      <c r="AF18">
        <f t="shared" si="15"/>
        <v>0</v>
      </c>
      <c r="AG18">
        <f t="shared" si="16"/>
        <v>0</v>
      </c>
      <c r="AH18">
        <f t="shared" si="17"/>
        <v>0</v>
      </c>
      <c r="AI18">
        <f t="shared" si="18"/>
        <v>0</v>
      </c>
      <c r="AJ18">
        <f t="shared" si="19"/>
        <v>1</v>
      </c>
      <c r="AK18">
        <f t="shared" si="20"/>
        <v>1</v>
      </c>
      <c r="AM18">
        <f t="shared" si="21"/>
        <v>0</v>
      </c>
      <c r="AN18">
        <f t="shared" si="22"/>
        <v>0</v>
      </c>
      <c r="AO18">
        <f t="shared" si="23"/>
        <v>0</v>
      </c>
      <c r="AP18">
        <f t="shared" si="24"/>
        <v>0</v>
      </c>
      <c r="AQ18">
        <f t="shared" si="25"/>
        <v>0</v>
      </c>
      <c r="AR18">
        <f t="shared" si="26"/>
        <v>0</v>
      </c>
      <c r="AS18">
        <f t="shared" si="27"/>
        <v>0</v>
      </c>
    </row>
    <row r="19" spans="4:45" x14ac:dyDescent="0.25">
      <c r="D19" s="1">
        <v>17</v>
      </c>
      <c r="E19" t="s">
        <v>2</v>
      </c>
      <c r="F19">
        <v>0.95248364917130768</v>
      </c>
      <c r="G19" s="1" t="s">
        <v>2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3</v>
      </c>
      <c r="O19">
        <f t="shared" si="0"/>
        <v>1</v>
      </c>
      <c r="P19">
        <f t="shared" si="1"/>
        <v>1</v>
      </c>
      <c r="Q19">
        <f t="shared" si="2"/>
        <v>1</v>
      </c>
      <c r="R19">
        <f t="shared" si="3"/>
        <v>1</v>
      </c>
      <c r="S19">
        <f t="shared" si="4"/>
        <v>1</v>
      </c>
      <c r="T19">
        <f t="shared" si="5"/>
        <v>1</v>
      </c>
      <c r="U19">
        <f t="shared" si="6"/>
        <v>0</v>
      </c>
      <c r="W19">
        <f t="shared" si="7"/>
        <v>0</v>
      </c>
      <c r="X19">
        <f t="shared" si="8"/>
        <v>0</v>
      </c>
      <c r="Y19">
        <f t="shared" si="9"/>
        <v>0</v>
      </c>
      <c r="Z19">
        <f t="shared" si="10"/>
        <v>0</v>
      </c>
      <c r="AA19">
        <f t="shared" si="11"/>
        <v>0</v>
      </c>
      <c r="AB19">
        <f t="shared" si="12"/>
        <v>0</v>
      </c>
      <c r="AC19">
        <f t="shared" si="13"/>
        <v>0</v>
      </c>
      <c r="AE19">
        <f t="shared" si="14"/>
        <v>0</v>
      </c>
      <c r="AF19">
        <f t="shared" si="15"/>
        <v>0</v>
      </c>
      <c r="AG19">
        <f t="shared" si="16"/>
        <v>0</v>
      </c>
      <c r="AH19">
        <f t="shared" si="17"/>
        <v>0</v>
      </c>
      <c r="AI19">
        <f t="shared" si="18"/>
        <v>0</v>
      </c>
      <c r="AJ19">
        <f t="shared" si="19"/>
        <v>0</v>
      </c>
      <c r="AK19">
        <f t="shared" si="20"/>
        <v>0</v>
      </c>
      <c r="AM19">
        <f t="shared" si="21"/>
        <v>0</v>
      </c>
      <c r="AN19">
        <f t="shared" si="22"/>
        <v>0</v>
      </c>
      <c r="AO19">
        <f t="shared" si="23"/>
        <v>0</v>
      </c>
      <c r="AP19">
        <f t="shared" si="24"/>
        <v>0</v>
      </c>
      <c r="AQ19">
        <f t="shared" si="25"/>
        <v>0</v>
      </c>
      <c r="AR19">
        <f t="shared" si="26"/>
        <v>0</v>
      </c>
      <c r="AS19">
        <f t="shared" si="27"/>
        <v>1</v>
      </c>
    </row>
    <row r="20" spans="4:45" x14ac:dyDescent="0.25">
      <c r="D20" s="1">
        <v>18</v>
      </c>
      <c r="E20" t="s">
        <v>3</v>
      </c>
      <c r="F20">
        <v>0.47153776802183933</v>
      </c>
      <c r="G20" s="1" t="s">
        <v>2</v>
      </c>
      <c r="H20" s="1" t="s">
        <v>2</v>
      </c>
      <c r="I20" s="1" t="s">
        <v>2</v>
      </c>
      <c r="J20" s="1" t="s">
        <v>3</v>
      </c>
      <c r="K20" s="1" t="s">
        <v>3</v>
      </c>
      <c r="L20" s="1" t="s">
        <v>3</v>
      </c>
      <c r="M20" s="1" t="s">
        <v>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0</v>
      </c>
      <c r="W20">
        <f t="shared" si="7"/>
        <v>1</v>
      </c>
      <c r="X20">
        <f t="shared" si="8"/>
        <v>1</v>
      </c>
      <c r="Y20">
        <f t="shared" si="9"/>
        <v>1</v>
      </c>
      <c r="Z20">
        <f t="shared" si="10"/>
        <v>0</v>
      </c>
      <c r="AA20">
        <f t="shared" si="11"/>
        <v>0</v>
      </c>
      <c r="AB20">
        <f t="shared" si="12"/>
        <v>0</v>
      </c>
      <c r="AC20">
        <f t="shared" si="13"/>
        <v>0</v>
      </c>
      <c r="AE20">
        <f t="shared" si="14"/>
        <v>0</v>
      </c>
      <c r="AF20">
        <f t="shared" si="15"/>
        <v>0</v>
      </c>
      <c r="AG20">
        <f t="shared" si="16"/>
        <v>0</v>
      </c>
      <c r="AH20">
        <f t="shared" si="17"/>
        <v>1</v>
      </c>
      <c r="AI20">
        <f t="shared" si="18"/>
        <v>1</v>
      </c>
      <c r="AJ20">
        <f t="shared" si="19"/>
        <v>1</v>
      </c>
      <c r="AK20">
        <f t="shared" si="20"/>
        <v>1</v>
      </c>
      <c r="AM20">
        <f t="shared" si="21"/>
        <v>0</v>
      </c>
      <c r="AN20">
        <f t="shared" si="22"/>
        <v>0</v>
      </c>
      <c r="AO20">
        <f t="shared" si="23"/>
        <v>0</v>
      </c>
      <c r="AP20">
        <f t="shared" si="24"/>
        <v>0</v>
      </c>
      <c r="AQ20">
        <f t="shared" si="25"/>
        <v>0</v>
      </c>
      <c r="AR20">
        <f t="shared" si="26"/>
        <v>0</v>
      </c>
      <c r="AS20">
        <f t="shared" si="27"/>
        <v>0</v>
      </c>
    </row>
    <row r="21" spans="4:45" x14ac:dyDescent="0.25">
      <c r="D21" s="1">
        <v>19</v>
      </c>
      <c r="E21" t="s">
        <v>2</v>
      </c>
      <c r="F21">
        <v>0.13292445931984975</v>
      </c>
      <c r="G21" s="1" t="s">
        <v>2</v>
      </c>
      <c r="H21" s="1" t="s">
        <v>2</v>
      </c>
      <c r="I21" s="1" t="s">
        <v>3</v>
      </c>
      <c r="J21" s="1" t="s">
        <v>3</v>
      </c>
      <c r="K21" s="1" t="s">
        <v>3</v>
      </c>
      <c r="L21" s="1" t="s">
        <v>3</v>
      </c>
      <c r="M21" s="1" t="s">
        <v>3</v>
      </c>
      <c r="O21">
        <f t="shared" si="0"/>
        <v>1</v>
      </c>
      <c r="P21">
        <f t="shared" si="1"/>
        <v>1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  <c r="U21">
        <f t="shared" si="6"/>
        <v>0</v>
      </c>
      <c r="W21">
        <f t="shared" si="7"/>
        <v>0</v>
      </c>
      <c r="X21">
        <f t="shared" si="8"/>
        <v>0</v>
      </c>
      <c r="Y21">
        <f t="shared" si="9"/>
        <v>0</v>
      </c>
      <c r="Z21">
        <f t="shared" si="10"/>
        <v>0</v>
      </c>
      <c r="AA21">
        <f t="shared" si="11"/>
        <v>0</v>
      </c>
      <c r="AB21">
        <f t="shared" si="12"/>
        <v>0</v>
      </c>
      <c r="AC21">
        <f t="shared" si="13"/>
        <v>0</v>
      </c>
      <c r="AE21">
        <f t="shared" si="14"/>
        <v>0</v>
      </c>
      <c r="AF21">
        <f t="shared" si="15"/>
        <v>0</v>
      </c>
      <c r="AG21">
        <f t="shared" si="16"/>
        <v>0</v>
      </c>
      <c r="AH21">
        <f t="shared" si="17"/>
        <v>0</v>
      </c>
      <c r="AI21">
        <f t="shared" si="18"/>
        <v>0</v>
      </c>
      <c r="AJ21">
        <f t="shared" si="19"/>
        <v>0</v>
      </c>
      <c r="AK21">
        <f t="shared" si="20"/>
        <v>0</v>
      </c>
      <c r="AM21">
        <f t="shared" si="21"/>
        <v>0</v>
      </c>
      <c r="AN21">
        <f t="shared" si="22"/>
        <v>0</v>
      </c>
      <c r="AO21">
        <f t="shared" si="23"/>
        <v>1</v>
      </c>
      <c r="AP21">
        <f t="shared" si="24"/>
        <v>1</v>
      </c>
      <c r="AQ21">
        <f t="shared" si="25"/>
        <v>1</v>
      </c>
      <c r="AR21">
        <f t="shared" si="26"/>
        <v>1</v>
      </c>
      <c r="AS21">
        <f t="shared" si="27"/>
        <v>1</v>
      </c>
    </row>
    <row r="22" spans="4:45" x14ac:dyDescent="0.25">
      <c r="D22" s="1">
        <v>20</v>
      </c>
      <c r="E22" t="s">
        <v>3</v>
      </c>
      <c r="F22">
        <v>8.4543216392418352E-2</v>
      </c>
      <c r="G22" s="1" t="s">
        <v>2</v>
      </c>
      <c r="H22" s="1" t="s">
        <v>3</v>
      </c>
      <c r="I22" s="1" t="s">
        <v>3</v>
      </c>
      <c r="J22" s="1" t="s">
        <v>3</v>
      </c>
      <c r="K22" s="1" t="s">
        <v>3</v>
      </c>
      <c r="L22" s="1" t="s">
        <v>3</v>
      </c>
      <c r="M22" s="1" t="s">
        <v>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W22">
        <f t="shared" si="7"/>
        <v>1</v>
      </c>
      <c r="X22">
        <f t="shared" si="8"/>
        <v>0</v>
      </c>
      <c r="Y22">
        <f t="shared" si="9"/>
        <v>0</v>
      </c>
      <c r="Z22">
        <f t="shared" si="10"/>
        <v>0</v>
      </c>
      <c r="AA22">
        <f t="shared" si="11"/>
        <v>0</v>
      </c>
      <c r="AB22">
        <f t="shared" si="12"/>
        <v>0</v>
      </c>
      <c r="AC22">
        <f t="shared" si="13"/>
        <v>0</v>
      </c>
      <c r="AE22">
        <f t="shared" si="14"/>
        <v>0</v>
      </c>
      <c r="AF22">
        <f t="shared" si="15"/>
        <v>1</v>
      </c>
      <c r="AG22">
        <f t="shared" si="16"/>
        <v>1</v>
      </c>
      <c r="AH22">
        <f t="shared" si="17"/>
        <v>1</v>
      </c>
      <c r="AI22">
        <f t="shared" si="18"/>
        <v>1</v>
      </c>
      <c r="AJ22">
        <f t="shared" si="19"/>
        <v>1</v>
      </c>
      <c r="AK22">
        <f t="shared" si="20"/>
        <v>1</v>
      </c>
      <c r="AM22">
        <f t="shared" si="21"/>
        <v>0</v>
      </c>
      <c r="AN22">
        <f t="shared" si="22"/>
        <v>0</v>
      </c>
      <c r="AO22">
        <f t="shared" si="23"/>
        <v>0</v>
      </c>
      <c r="AP22">
        <f t="shared" si="24"/>
        <v>0</v>
      </c>
      <c r="AQ22">
        <f t="shared" si="25"/>
        <v>0</v>
      </c>
      <c r="AR22">
        <f t="shared" si="26"/>
        <v>0</v>
      </c>
      <c r="AS22">
        <f t="shared" si="27"/>
        <v>0</v>
      </c>
    </row>
    <row r="25" spans="4:45" x14ac:dyDescent="0.25">
      <c r="F25" s="4" t="s">
        <v>6</v>
      </c>
      <c r="G25" s="1">
        <f>SUM(O3:O22)</f>
        <v>12</v>
      </c>
      <c r="H25" s="1">
        <f>SUM(P3:P22)</f>
        <v>10</v>
      </c>
      <c r="I25" s="1">
        <f t="shared" ref="I25:M25" si="28">SUM(Q3:Q22)</f>
        <v>7</v>
      </c>
      <c r="J25" s="1">
        <f t="shared" si="28"/>
        <v>4</v>
      </c>
      <c r="K25" s="1">
        <f t="shared" si="28"/>
        <v>2</v>
      </c>
      <c r="L25" s="1">
        <f t="shared" si="28"/>
        <v>2</v>
      </c>
      <c r="M25" s="1">
        <f t="shared" si="28"/>
        <v>0</v>
      </c>
    </row>
    <row r="26" spans="4:45" x14ac:dyDescent="0.25">
      <c r="F26" s="4" t="s">
        <v>7</v>
      </c>
      <c r="G26" s="1">
        <f>SUM(W3:W22)</f>
        <v>8</v>
      </c>
      <c r="H26" s="1">
        <f>SUM(X3:X22)</f>
        <v>5</v>
      </c>
      <c r="I26" s="1">
        <f t="shared" ref="I26:M26" si="29">SUM(Y3:Y22)</f>
        <v>5</v>
      </c>
      <c r="J26" s="1">
        <f t="shared" si="29"/>
        <v>3</v>
      </c>
      <c r="K26" s="1">
        <f t="shared" si="29"/>
        <v>1</v>
      </c>
      <c r="L26" s="1">
        <f t="shared" si="29"/>
        <v>0</v>
      </c>
      <c r="M26" s="1">
        <f t="shared" si="29"/>
        <v>0</v>
      </c>
    </row>
    <row r="27" spans="4:45" x14ac:dyDescent="0.25">
      <c r="F27" s="4" t="s">
        <v>9</v>
      </c>
      <c r="G27" s="1">
        <f>SUM(AE3:AE22)</f>
        <v>0</v>
      </c>
      <c r="H27" s="1">
        <f>SUM(AF3:AF22)</f>
        <v>3</v>
      </c>
      <c r="I27" s="1">
        <f t="shared" ref="I27:M27" si="30">SUM(AG3:AG22)</f>
        <v>3</v>
      </c>
      <c r="J27" s="1">
        <f t="shared" si="30"/>
        <v>5</v>
      </c>
      <c r="K27" s="1">
        <f t="shared" si="30"/>
        <v>7</v>
      </c>
      <c r="L27" s="1">
        <f t="shared" si="30"/>
        <v>8</v>
      </c>
      <c r="M27" s="1">
        <f t="shared" si="30"/>
        <v>8</v>
      </c>
      <c r="Y27" s="7"/>
      <c r="Z27" s="7"/>
      <c r="AA27" s="7"/>
      <c r="AB27" s="7"/>
      <c r="AC27" s="7"/>
      <c r="AE27" s="7"/>
      <c r="AF27" s="7"/>
      <c r="AG27" s="7"/>
    </row>
    <row r="28" spans="4:45" x14ac:dyDescent="0.25">
      <c r="F28" s="4" t="s">
        <v>10</v>
      </c>
      <c r="G28" s="1">
        <f>SUM(AM3:AM22)</f>
        <v>0</v>
      </c>
      <c r="H28" s="1">
        <f>SUM(AN3:AN22)</f>
        <v>2</v>
      </c>
      <c r="I28" s="1">
        <f t="shared" ref="I28:M28" si="31">SUM(AO3:AO22)</f>
        <v>5</v>
      </c>
      <c r="J28" s="1">
        <f t="shared" si="31"/>
        <v>8</v>
      </c>
      <c r="K28" s="1">
        <f t="shared" si="31"/>
        <v>10</v>
      </c>
      <c r="L28" s="1">
        <f t="shared" si="31"/>
        <v>10</v>
      </c>
      <c r="M28" s="1">
        <f t="shared" si="31"/>
        <v>12</v>
      </c>
      <c r="Y28" s="7"/>
      <c r="Z28" s="7"/>
      <c r="AA28" s="7"/>
      <c r="AB28" s="7"/>
      <c r="AC28" s="7"/>
      <c r="AE28" s="7"/>
      <c r="AF28" s="7"/>
      <c r="AG28" s="7"/>
    </row>
    <row r="29" spans="4:45" x14ac:dyDescent="0.25">
      <c r="F29" s="6" t="s">
        <v>11</v>
      </c>
      <c r="G29" s="5">
        <f>G25/(G25+G28)</f>
        <v>1</v>
      </c>
      <c r="H29" s="5">
        <f>H25/(H25+H28)</f>
        <v>0.83333333333333337</v>
      </c>
      <c r="I29" s="5">
        <f t="shared" ref="I29:M29" si="32">I25/(I25+I28)</f>
        <v>0.58333333333333337</v>
      </c>
      <c r="J29" s="5">
        <f t="shared" si="32"/>
        <v>0.33333333333333331</v>
      </c>
      <c r="K29" s="5">
        <f t="shared" si="32"/>
        <v>0.16666666666666666</v>
      </c>
      <c r="L29" s="5">
        <f t="shared" si="32"/>
        <v>0.16666666666666666</v>
      </c>
      <c r="M29" s="5">
        <f t="shared" si="32"/>
        <v>0</v>
      </c>
      <c r="Y29" s="7"/>
      <c r="Z29" s="7"/>
      <c r="AA29" s="7"/>
      <c r="AB29" s="7"/>
      <c r="AC29" s="7"/>
      <c r="AE29" s="7"/>
      <c r="AF29" s="7"/>
      <c r="AG29" s="7"/>
    </row>
    <row r="30" spans="4:45" x14ac:dyDescent="0.25">
      <c r="F30" s="6" t="s">
        <v>12</v>
      </c>
      <c r="G30" s="5">
        <f>G26/(G26+G27)</f>
        <v>1</v>
      </c>
      <c r="H30" s="5">
        <f>H26/(H26+H27)</f>
        <v>0.625</v>
      </c>
      <c r="I30" s="5">
        <f t="shared" ref="I30:L30" si="33">I26/(I26+I27)</f>
        <v>0.625</v>
      </c>
      <c r="J30" s="5">
        <f t="shared" si="33"/>
        <v>0.375</v>
      </c>
      <c r="K30" s="5">
        <f t="shared" si="33"/>
        <v>0.125</v>
      </c>
      <c r="L30" s="5">
        <f t="shared" si="33"/>
        <v>0</v>
      </c>
      <c r="M30" s="5">
        <f t="shared" ref="M30" si="34">M26/(M26+M27)</f>
        <v>0</v>
      </c>
      <c r="Y30" s="7"/>
      <c r="Z30" s="7"/>
      <c r="AA30" s="7"/>
      <c r="AB30" s="7"/>
      <c r="AC30" s="7"/>
      <c r="AE30" s="7"/>
      <c r="AF30" s="7"/>
      <c r="AG30" s="7"/>
    </row>
    <row r="31" spans="4:45" x14ac:dyDescent="0.25">
      <c r="Y31" s="7"/>
      <c r="Z31" s="7"/>
      <c r="AA31" s="7"/>
      <c r="AB31" s="7"/>
      <c r="AC31" s="7"/>
      <c r="AE31" s="7"/>
      <c r="AF31" s="7"/>
      <c r="AG31" s="7"/>
    </row>
    <row r="32" spans="4:45" x14ac:dyDescent="0.25">
      <c r="F32" s="9" t="s">
        <v>13</v>
      </c>
      <c r="Y32" s="7"/>
      <c r="Z32" s="7"/>
      <c r="AA32" s="7"/>
      <c r="AB32" s="7"/>
      <c r="AC32" s="7"/>
      <c r="AE32" s="7"/>
      <c r="AF32" s="7"/>
      <c r="AG32" s="7"/>
    </row>
  </sheetData>
  <sortState ref="D3:M22">
    <sortCondition ref="D2"/>
  </sortState>
  <mergeCells count="5">
    <mergeCell ref="AE2:AK2"/>
    <mergeCell ref="AM2:AS2"/>
    <mergeCell ref="G1:M1"/>
    <mergeCell ref="O2:U2"/>
    <mergeCell ref="W2:A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S32"/>
  <sheetViews>
    <sheetView topLeftCell="I1" workbookViewId="0">
      <selection activeCell="O2" sqref="O2:U12"/>
    </sheetView>
  </sheetViews>
  <sheetFormatPr defaultRowHeight="15" x14ac:dyDescent="0.25"/>
  <cols>
    <col min="22" max="22" width="9.140625" style="7"/>
    <col min="30" max="30" width="9.140625" style="7"/>
    <col min="38" max="38" width="9.140625" style="7"/>
  </cols>
  <sheetData>
    <row r="1" spans="4:45" ht="13.5" customHeight="1" x14ac:dyDescent="0.25">
      <c r="G1" s="27" t="s">
        <v>8</v>
      </c>
      <c r="H1" s="27"/>
      <c r="I1" s="27"/>
      <c r="J1" s="27"/>
      <c r="K1" s="27"/>
      <c r="L1" s="27"/>
      <c r="M1" s="27"/>
    </row>
    <row r="2" spans="4:45" x14ac:dyDescent="0.25">
      <c r="D2" s="2" t="s">
        <v>4</v>
      </c>
      <c r="E2" s="3" t="s">
        <v>5</v>
      </c>
      <c r="F2" s="3" t="s">
        <v>1</v>
      </c>
      <c r="G2" s="2">
        <v>0</v>
      </c>
      <c r="H2" s="2">
        <v>0.1</v>
      </c>
      <c r="I2" s="2">
        <v>0.25</v>
      </c>
      <c r="J2" s="2">
        <v>0.5</v>
      </c>
      <c r="K2" s="2">
        <v>0.75</v>
      </c>
      <c r="L2" s="2">
        <v>0.9</v>
      </c>
      <c r="M2" s="2">
        <v>1</v>
      </c>
      <c r="O2" s="26" t="s">
        <v>6</v>
      </c>
      <c r="P2" s="26"/>
      <c r="Q2" s="26"/>
      <c r="R2" s="26"/>
      <c r="S2" s="26"/>
      <c r="T2" s="26"/>
      <c r="U2" s="26"/>
      <c r="V2" s="8"/>
      <c r="W2" s="26" t="s">
        <v>7</v>
      </c>
      <c r="X2" s="26"/>
      <c r="Y2" s="26"/>
      <c r="Z2" s="26"/>
      <c r="AA2" s="26"/>
      <c r="AB2" s="26"/>
      <c r="AC2" s="26"/>
      <c r="AD2" s="8"/>
      <c r="AE2" s="26" t="s">
        <v>9</v>
      </c>
      <c r="AF2" s="26"/>
      <c r="AG2" s="26"/>
      <c r="AH2" s="26"/>
      <c r="AI2" s="26"/>
      <c r="AJ2" s="26"/>
      <c r="AK2" s="26"/>
      <c r="AL2" s="8"/>
      <c r="AM2" s="26" t="s">
        <v>10</v>
      </c>
      <c r="AN2" s="26"/>
      <c r="AO2" s="26"/>
      <c r="AP2" s="26"/>
      <c r="AQ2" s="26"/>
      <c r="AR2" s="26"/>
      <c r="AS2" s="26"/>
    </row>
    <row r="3" spans="4:45" x14ac:dyDescent="0.25">
      <c r="D3" s="1">
        <v>1</v>
      </c>
      <c r="E3" t="s">
        <v>2</v>
      </c>
      <c r="F3">
        <v>0.38610280284326859</v>
      </c>
      <c r="G3" s="1" t="s">
        <v>2</v>
      </c>
      <c r="H3" s="1" t="s">
        <v>2</v>
      </c>
      <c r="I3" s="1" t="s">
        <v>2</v>
      </c>
      <c r="J3" s="1" t="s">
        <v>3</v>
      </c>
      <c r="K3" s="1" t="s">
        <v>3</v>
      </c>
      <c r="L3" s="1" t="s">
        <v>3</v>
      </c>
      <c r="M3" s="1" t="s">
        <v>3</v>
      </c>
      <c r="O3">
        <f t="shared" ref="O3:O22" si="0">IF(AND(G3="spam",$E3="spam"),1,0)</f>
        <v>1</v>
      </c>
      <c r="P3">
        <f t="shared" ref="P3:P22" si="1">IF(AND(H3="spam",$E3="spam"),1,0)</f>
        <v>1</v>
      </c>
      <c r="Q3">
        <f t="shared" ref="Q3:Q22" si="2">IF(AND(I3="spam",$E3="spam"),1,0)</f>
        <v>1</v>
      </c>
      <c r="R3">
        <f t="shared" ref="R3:R22" si="3">IF(AND(J3="spam",$E3="spam"),1,0)</f>
        <v>0</v>
      </c>
      <c r="S3">
        <f t="shared" ref="S3:S22" si="4">IF(AND(K3="spam",$E3="spam"),1,0)</f>
        <v>0</v>
      </c>
      <c r="T3">
        <f t="shared" ref="T3:T22" si="5">IF(AND(L3="spam",$E3="spam"),1,0)</f>
        <v>0</v>
      </c>
      <c r="U3">
        <f t="shared" ref="U3:U22" si="6">IF(AND(M3="spam",$E3="spam"),1,0)</f>
        <v>0</v>
      </c>
      <c r="W3">
        <f t="shared" ref="W3:W22" si="7">IF(AND(G3="spam",$E3="ham"),1,0)</f>
        <v>0</v>
      </c>
      <c r="X3">
        <f t="shared" ref="X3:X22" si="8">IF(AND(H3="spam",$E3="ham"),1,0)</f>
        <v>0</v>
      </c>
      <c r="Y3">
        <f t="shared" ref="Y3:Y22" si="9">IF(AND(I3="spam",$E3="ham"),1,0)</f>
        <v>0</v>
      </c>
      <c r="Z3">
        <f t="shared" ref="Z3:Z22" si="10">IF(AND(J3="spam",$E3="ham"),1,0)</f>
        <v>0</v>
      </c>
      <c r="AA3">
        <f t="shared" ref="AA3:AA22" si="11">IF(AND(K3="spam",$E3="ham"),1,0)</f>
        <v>0</v>
      </c>
      <c r="AB3">
        <f t="shared" ref="AB3:AB22" si="12">IF(AND(L3="spam",$E3="ham"),1,0)</f>
        <v>0</v>
      </c>
      <c r="AC3">
        <f t="shared" ref="AC3:AC22" si="13">IF(AND(M3="spam",$E3="ham"),1,0)</f>
        <v>0</v>
      </c>
      <c r="AE3">
        <f t="shared" ref="AE3:AE22" si="14">IF(AND(G3="ham",$E3="ham"),1,0)</f>
        <v>0</v>
      </c>
      <c r="AF3">
        <f t="shared" ref="AF3:AF22" si="15">IF(AND(H3="ham",$E3="ham"),1,0)</f>
        <v>0</v>
      </c>
      <c r="AG3">
        <f t="shared" ref="AG3:AG22" si="16">IF(AND(I3="ham",$E3="ham"),1,0)</f>
        <v>0</v>
      </c>
      <c r="AH3">
        <f t="shared" ref="AH3:AH22" si="17">IF(AND(J3="ham",$E3="ham"),1,0)</f>
        <v>0</v>
      </c>
      <c r="AI3">
        <f t="shared" ref="AI3:AI22" si="18">IF(AND(K3="ham",$E3="ham"),1,0)</f>
        <v>0</v>
      </c>
      <c r="AJ3">
        <f t="shared" ref="AJ3:AJ22" si="19">IF(AND(L3="ham",$E3="ham"),1,0)</f>
        <v>0</v>
      </c>
      <c r="AK3">
        <f t="shared" ref="AK3:AK22" si="20">IF(AND(M3="ham",$E3="ham"),1,0)</f>
        <v>0</v>
      </c>
      <c r="AM3">
        <f t="shared" ref="AM3:AM22" si="21">IF(AND(G3="ham",$E3="spam"),1,0)</f>
        <v>0</v>
      </c>
      <c r="AN3">
        <f t="shared" ref="AN3:AN22" si="22">IF(AND(H3="ham",$E3="spam"),1,0)</f>
        <v>0</v>
      </c>
      <c r="AO3">
        <f t="shared" ref="AO3:AO22" si="23">IF(AND(I3="ham",$E3="spam"),1,0)</f>
        <v>0</v>
      </c>
      <c r="AP3">
        <f t="shared" ref="AP3:AP22" si="24">IF(AND(J3="ham",$E3="spam"),1,0)</f>
        <v>1</v>
      </c>
      <c r="AQ3">
        <f t="shared" ref="AQ3:AQ22" si="25">IF(AND(K3="ham",$E3="spam"),1,0)</f>
        <v>1</v>
      </c>
      <c r="AR3">
        <f t="shared" ref="AR3:AR22" si="26">IF(AND(L3="ham",$E3="spam"),1,0)</f>
        <v>1</v>
      </c>
      <c r="AS3">
        <f t="shared" ref="AS3:AS22" si="27">IF(AND(M3="ham",$E3="spam"),1,0)</f>
        <v>1</v>
      </c>
    </row>
    <row r="4" spans="4:45" x14ac:dyDescent="0.25">
      <c r="D4" s="1">
        <v>2</v>
      </c>
      <c r="E4" t="s">
        <v>3</v>
      </c>
      <c r="F4">
        <v>0.48900163023296317</v>
      </c>
      <c r="G4" s="1" t="s">
        <v>2</v>
      </c>
      <c r="H4" s="1" t="s">
        <v>2</v>
      </c>
      <c r="I4" s="1" t="s">
        <v>2</v>
      </c>
      <c r="J4" s="1" t="s">
        <v>3</v>
      </c>
      <c r="K4" s="1" t="s">
        <v>3</v>
      </c>
      <c r="L4" s="1" t="s">
        <v>3</v>
      </c>
      <c r="M4" s="1" t="s">
        <v>3</v>
      </c>
      <c r="O4">
        <f t="shared" si="0"/>
        <v>0</v>
      </c>
      <c r="P4">
        <f t="shared" si="1"/>
        <v>0</v>
      </c>
      <c r="Q4">
        <f t="shared" si="2"/>
        <v>0</v>
      </c>
      <c r="R4">
        <f t="shared" si="3"/>
        <v>0</v>
      </c>
      <c r="S4">
        <f t="shared" si="4"/>
        <v>0</v>
      </c>
      <c r="T4">
        <f t="shared" si="5"/>
        <v>0</v>
      </c>
      <c r="U4">
        <f t="shared" si="6"/>
        <v>0</v>
      </c>
      <c r="W4">
        <f t="shared" si="7"/>
        <v>1</v>
      </c>
      <c r="X4">
        <f t="shared" si="8"/>
        <v>1</v>
      </c>
      <c r="Y4">
        <f t="shared" si="9"/>
        <v>1</v>
      </c>
      <c r="Z4">
        <f t="shared" si="10"/>
        <v>0</v>
      </c>
      <c r="AA4">
        <f t="shared" si="11"/>
        <v>0</v>
      </c>
      <c r="AB4">
        <f t="shared" si="12"/>
        <v>0</v>
      </c>
      <c r="AC4">
        <f t="shared" si="13"/>
        <v>0</v>
      </c>
      <c r="AE4">
        <f t="shared" si="14"/>
        <v>0</v>
      </c>
      <c r="AF4">
        <f t="shared" si="15"/>
        <v>0</v>
      </c>
      <c r="AG4">
        <f t="shared" si="16"/>
        <v>0</v>
      </c>
      <c r="AH4">
        <f t="shared" si="17"/>
        <v>1</v>
      </c>
      <c r="AI4">
        <f t="shared" si="18"/>
        <v>1</v>
      </c>
      <c r="AJ4">
        <f t="shared" si="19"/>
        <v>1</v>
      </c>
      <c r="AK4">
        <f t="shared" si="20"/>
        <v>1</v>
      </c>
      <c r="AM4">
        <f t="shared" si="21"/>
        <v>0</v>
      </c>
      <c r="AN4">
        <f t="shared" si="22"/>
        <v>0</v>
      </c>
      <c r="AO4">
        <f t="shared" si="23"/>
        <v>0</v>
      </c>
      <c r="AP4">
        <f t="shared" si="24"/>
        <v>0</v>
      </c>
      <c r="AQ4">
        <f t="shared" si="25"/>
        <v>0</v>
      </c>
      <c r="AR4">
        <f t="shared" si="26"/>
        <v>0</v>
      </c>
      <c r="AS4">
        <f t="shared" si="27"/>
        <v>0</v>
      </c>
    </row>
    <row r="5" spans="4:45" x14ac:dyDescent="0.25">
      <c r="D5" s="1">
        <v>3</v>
      </c>
      <c r="E5" t="s">
        <v>3</v>
      </c>
      <c r="F5">
        <v>0.36614116071600422</v>
      </c>
      <c r="G5" s="1" t="s">
        <v>2</v>
      </c>
      <c r="H5" s="1" t="s">
        <v>2</v>
      </c>
      <c r="I5" s="1" t="s">
        <v>2</v>
      </c>
      <c r="J5" s="1" t="s">
        <v>3</v>
      </c>
      <c r="K5" s="1" t="s">
        <v>3</v>
      </c>
      <c r="L5" s="1" t="s">
        <v>3</v>
      </c>
      <c r="M5" s="1" t="s">
        <v>3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W5">
        <f t="shared" si="7"/>
        <v>1</v>
      </c>
      <c r="X5">
        <f t="shared" si="8"/>
        <v>1</v>
      </c>
      <c r="Y5">
        <f t="shared" si="9"/>
        <v>1</v>
      </c>
      <c r="Z5">
        <f t="shared" si="10"/>
        <v>0</v>
      </c>
      <c r="AA5">
        <f t="shared" si="11"/>
        <v>0</v>
      </c>
      <c r="AB5">
        <f t="shared" si="12"/>
        <v>0</v>
      </c>
      <c r="AC5">
        <f t="shared" si="13"/>
        <v>0</v>
      </c>
      <c r="AE5">
        <f t="shared" si="14"/>
        <v>0</v>
      </c>
      <c r="AF5">
        <f t="shared" si="15"/>
        <v>0</v>
      </c>
      <c r="AG5">
        <f t="shared" si="16"/>
        <v>0</v>
      </c>
      <c r="AH5">
        <f t="shared" si="17"/>
        <v>1</v>
      </c>
      <c r="AI5">
        <f t="shared" si="18"/>
        <v>1</v>
      </c>
      <c r="AJ5">
        <f t="shared" si="19"/>
        <v>1</v>
      </c>
      <c r="AK5">
        <f t="shared" si="20"/>
        <v>1</v>
      </c>
      <c r="AM5">
        <f t="shared" si="21"/>
        <v>0</v>
      </c>
      <c r="AN5">
        <f t="shared" si="22"/>
        <v>0</v>
      </c>
      <c r="AO5">
        <f t="shared" si="23"/>
        <v>0</v>
      </c>
      <c r="AP5">
        <f t="shared" si="24"/>
        <v>0</v>
      </c>
      <c r="AQ5">
        <f t="shared" si="25"/>
        <v>0</v>
      </c>
      <c r="AR5">
        <f t="shared" si="26"/>
        <v>0</v>
      </c>
      <c r="AS5">
        <f t="shared" si="27"/>
        <v>0</v>
      </c>
    </row>
    <row r="6" spans="4:45" x14ac:dyDescent="0.25">
      <c r="D6" s="1">
        <v>4</v>
      </c>
      <c r="E6" t="s">
        <v>3</v>
      </c>
      <c r="F6">
        <v>0.30597406146388562</v>
      </c>
      <c r="G6" s="1" t="s">
        <v>2</v>
      </c>
      <c r="H6" s="1" t="s">
        <v>2</v>
      </c>
      <c r="I6" s="1" t="s">
        <v>2</v>
      </c>
      <c r="J6" s="1" t="s">
        <v>3</v>
      </c>
      <c r="K6" s="1" t="s">
        <v>3</v>
      </c>
      <c r="L6" s="1" t="s">
        <v>3</v>
      </c>
      <c r="M6" s="1" t="s">
        <v>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W6">
        <f t="shared" si="7"/>
        <v>1</v>
      </c>
      <c r="X6">
        <f t="shared" si="8"/>
        <v>1</v>
      </c>
      <c r="Y6">
        <f t="shared" si="9"/>
        <v>1</v>
      </c>
      <c r="Z6">
        <f t="shared" si="10"/>
        <v>0</v>
      </c>
      <c r="AA6">
        <f t="shared" si="11"/>
        <v>0</v>
      </c>
      <c r="AB6">
        <f t="shared" si="12"/>
        <v>0</v>
      </c>
      <c r="AC6">
        <f t="shared" si="13"/>
        <v>0</v>
      </c>
      <c r="AE6">
        <f t="shared" si="14"/>
        <v>0</v>
      </c>
      <c r="AF6">
        <f t="shared" si="15"/>
        <v>0</v>
      </c>
      <c r="AG6">
        <f t="shared" si="16"/>
        <v>0</v>
      </c>
      <c r="AH6">
        <f t="shared" si="17"/>
        <v>1</v>
      </c>
      <c r="AI6">
        <f t="shared" si="18"/>
        <v>1</v>
      </c>
      <c r="AJ6">
        <f t="shared" si="19"/>
        <v>1</v>
      </c>
      <c r="AK6">
        <f t="shared" si="20"/>
        <v>1</v>
      </c>
      <c r="AM6">
        <f t="shared" si="21"/>
        <v>0</v>
      </c>
      <c r="AN6">
        <f t="shared" si="22"/>
        <v>0</v>
      </c>
      <c r="AO6">
        <f t="shared" si="23"/>
        <v>0</v>
      </c>
      <c r="AP6">
        <f t="shared" si="24"/>
        <v>0</v>
      </c>
      <c r="AQ6">
        <f t="shared" si="25"/>
        <v>0</v>
      </c>
      <c r="AR6">
        <f t="shared" si="26"/>
        <v>0</v>
      </c>
      <c r="AS6">
        <f t="shared" si="27"/>
        <v>0</v>
      </c>
    </row>
    <row r="7" spans="4:45" x14ac:dyDescent="0.25">
      <c r="D7" s="1">
        <v>5</v>
      </c>
      <c r="E7" t="s">
        <v>3</v>
      </c>
      <c r="F7">
        <v>0.23108846411983042</v>
      </c>
      <c r="G7" s="1" t="s">
        <v>2</v>
      </c>
      <c r="H7" s="1" t="s">
        <v>2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3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W7">
        <f t="shared" si="7"/>
        <v>1</v>
      </c>
      <c r="X7">
        <f t="shared" si="8"/>
        <v>1</v>
      </c>
      <c r="Y7">
        <f t="shared" si="9"/>
        <v>0</v>
      </c>
      <c r="Z7">
        <f t="shared" si="10"/>
        <v>0</v>
      </c>
      <c r="AA7">
        <f t="shared" si="11"/>
        <v>0</v>
      </c>
      <c r="AB7">
        <f t="shared" si="12"/>
        <v>0</v>
      </c>
      <c r="AC7">
        <f t="shared" si="13"/>
        <v>0</v>
      </c>
      <c r="AE7">
        <f t="shared" si="14"/>
        <v>0</v>
      </c>
      <c r="AF7">
        <f t="shared" si="15"/>
        <v>0</v>
      </c>
      <c r="AG7">
        <f t="shared" si="16"/>
        <v>1</v>
      </c>
      <c r="AH7">
        <f t="shared" si="17"/>
        <v>1</v>
      </c>
      <c r="AI7">
        <f t="shared" si="18"/>
        <v>1</v>
      </c>
      <c r="AJ7">
        <f t="shared" si="19"/>
        <v>1</v>
      </c>
      <c r="AK7">
        <f t="shared" si="20"/>
        <v>1</v>
      </c>
      <c r="AM7">
        <f t="shared" si="21"/>
        <v>0</v>
      </c>
      <c r="AN7">
        <f t="shared" si="22"/>
        <v>0</v>
      </c>
      <c r="AO7">
        <f t="shared" si="23"/>
        <v>0</v>
      </c>
      <c r="AP7">
        <f t="shared" si="24"/>
        <v>0</v>
      </c>
      <c r="AQ7">
        <f t="shared" si="25"/>
        <v>0</v>
      </c>
      <c r="AR7">
        <f t="shared" si="26"/>
        <v>0</v>
      </c>
      <c r="AS7">
        <f t="shared" si="27"/>
        <v>0</v>
      </c>
    </row>
    <row r="8" spans="4:45" x14ac:dyDescent="0.25">
      <c r="D8" s="1">
        <v>6</v>
      </c>
      <c r="E8" t="s">
        <v>2</v>
      </c>
      <c r="F8">
        <v>0.74645053774710224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3</v>
      </c>
      <c r="L8" s="1" t="s">
        <v>3</v>
      </c>
      <c r="M8" s="1" t="s">
        <v>3</v>
      </c>
      <c r="O8">
        <f t="shared" si="0"/>
        <v>1</v>
      </c>
      <c r="P8">
        <f t="shared" si="1"/>
        <v>1</v>
      </c>
      <c r="Q8">
        <f t="shared" si="2"/>
        <v>1</v>
      </c>
      <c r="R8">
        <f t="shared" si="3"/>
        <v>1</v>
      </c>
      <c r="S8">
        <f t="shared" si="4"/>
        <v>0</v>
      </c>
      <c r="T8">
        <f t="shared" si="5"/>
        <v>0</v>
      </c>
      <c r="U8">
        <f t="shared" si="6"/>
        <v>0</v>
      </c>
      <c r="W8">
        <f t="shared" si="7"/>
        <v>0</v>
      </c>
      <c r="X8">
        <f t="shared" si="8"/>
        <v>0</v>
      </c>
      <c r="Y8">
        <f t="shared" si="9"/>
        <v>0</v>
      </c>
      <c r="Z8">
        <f t="shared" si="10"/>
        <v>0</v>
      </c>
      <c r="AA8">
        <f t="shared" si="11"/>
        <v>0</v>
      </c>
      <c r="AB8">
        <f t="shared" si="12"/>
        <v>0</v>
      </c>
      <c r="AC8">
        <f t="shared" si="13"/>
        <v>0</v>
      </c>
      <c r="AE8">
        <f t="shared" si="14"/>
        <v>0</v>
      </c>
      <c r="AF8">
        <f t="shared" si="15"/>
        <v>0</v>
      </c>
      <c r="AG8">
        <f t="shared" si="16"/>
        <v>0</v>
      </c>
      <c r="AH8">
        <f t="shared" si="17"/>
        <v>0</v>
      </c>
      <c r="AI8">
        <f t="shared" si="18"/>
        <v>0</v>
      </c>
      <c r="AJ8">
        <f t="shared" si="19"/>
        <v>0</v>
      </c>
      <c r="AK8">
        <f t="shared" si="20"/>
        <v>0</v>
      </c>
      <c r="AM8">
        <f t="shared" si="21"/>
        <v>0</v>
      </c>
      <c r="AN8">
        <f t="shared" si="22"/>
        <v>0</v>
      </c>
      <c r="AO8">
        <f t="shared" si="23"/>
        <v>0</v>
      </c>
      <c r="AP8">
        <f t="shared" si="24"/>
        <v>0</v>
      </c>
      <c r="AQ8">
        <f t="shared" si="25"/>
        <v>1</v>
      </c>
      <c r="AR8">
        <f t="shared" si="26"/>
        <v>1</v>
      </c>
      <c r="AS8">
        <f t="shared" si="27"/>
        <v>1</v>
      </c>
    </row>
    <row r="9" spans="4:45" x14ac:dyDescent="0.25">
      <c r="D9" s="1">
        <v>7</v>
      </c>
      <c r="E9" t="s">
        <v>2</v>
      </c>
      <c r="F9">
        <v>0.94993104747334056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3</v>
      </c>
      <c r="O9">
        <f t="shared" si="0"/>
        <v>1</v>
      </c>
      <c r="P9">
        <f t="shared" si="1"/>
        <v>1</v>
      </c>
      <c r="Q9">
        <f t="shared" si="2"/>
        <v>1</v>
      </c>
      <c r="R9">
        <f t="shared" si="3"/>
        <v>1</v>
      </c>
      <c r="S9">
        <f t="shared" si="4"/>
        <v>1</v>
      </c>
      <c r="T9">
        <f t="shared" si="5"/>
        <v>1</v>
      </c>
      <c r="U9">
        <f t="shared" si="6"/>
        <v>0</v>
      </c>
      <c r="W9">
        <f t="shared" si="7"/>
        <v>0</v>
      </c>
      <c r="X9">
        <f t="shared" si="8"/>
        <v>0</v>
      </c>
      <c r="Y9">
        <f t="shared" si="9"/>
        <v>0</v>
      </c>
      <c r="Z9">
        <f t="shared" si="10"/>
        <v>0</v>
      </c>
      <c r="AA9">
        <f t="shared" si="11"/>
        <v>0</v>
      </c>
      <c r="AB9">
        <f t="shared" si="12"/>
        <v>0</v>
      </c>
      <c r="AC9">
        <f t="shared" si="13"/>
        <v>0</v>
      </c>
      <c r="AE9">
        <f t="shared" si="14"/>
        <v>0</v>
      </c>
      <c r="AF9">
        <f t="shared" si="15"/>
        <v>0</v>
      </c>
      <c r="AG9">
        <f t="shared" si="16"/>
        <v>0</v>
      </c>
      <c r="AH9">
        <f t="shared" si="17"/>
        <v>0</v>
      </c>
      <c r="AI9">
        <f t="shared" si="18"/>
        <v>0</v>
      </c>
      <c r="AJ9">
        <f t="shared" si="19"/>
        <v>0</v>
      </c>
      <c r="AK9">
        <f t="shared" si="20"/>
        <v>0</v>
      </c>
      <c r="AM9">
        <f t="shared" si="21"/>
        <v>0</v>
      </c>
      <c r="AN9">
        <f t="shared" si="22"/>
        <v>0</v>
      </c>
      <c r="AO9">
        <f t="shared" si="23"/>
        <v>0</v>
      </c>
      <c r="AP9">
        <f t="shared" si="24"/>
        <v>0</v>
      </c>
      <c r="AQ9">
        <f t="shared" si="25"/>
        <v>0</v>
      </c>
      <c r="AR9">
        <f t="shared" si="26"/>
        <v>0</v>
      </c>
      <c r="AS9">
        <f t="shared" si="27"/>
        <v>1</v>
      </c>
    </row>
    <row r="10" spans="4:45" x14ac:dyDescent="0.25">
      <c r="D10" s="1">
        <v>8</v>
      </c>
      <c r="E10" t="s">
        <v>2</v>
      </c>
      <c r="F10">
        <v>0.78614530332308885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3</v>
      </c>
      <c r="M10" s="1" t="s">
        <v>3</v>
      </c>
      <c r="O10">
        <f t="shared" si="0"/>
        <v>1</v>
      </c>
      <c r="P10">
        <f t="shared" si="1"/>
        <v>1</v>
      </c>
      <c r="Q10">
        <f t="shared" si="2"/>
        <v>1</v>
      </c>
      <c r="R10">
        <f t="shared" si="3"/>
        <v>1</v>
      </c>
      <c r="S10">
        <f t="shared" si="4"/>
        <v>1</v>
      </c>
      <c r="T10">
        <f t="shared" si="5"/>
        <v>0</v>
      </c>
      <c r="U10">
        <f t="shared" si="6"/>
        <v>0</v>
      </c>
      <c r="W10">
        <f t="shared" si="7"/>
        <v>0</v>
      </c>
      <c r="X10">
        <f t="shared" si="8"/>
        <v>0</v>
      </c>
      <c r="Y10">
        <f t="shared" si="9"/>
        <v>0</v>
      </c>
      <c r="Z10">
        <f t="shared" si="10"/>
        <v>0</v>
      </c>
      <c r="AA10">
        <f t="shared" si="11"/>
        <v>0</v>
      </c>
      <c r="AB10">
        <f t="shared" si="12"/>
        <v>0</v>
      </c>
      <c r="AC10">
        <f t="shared" si="13"/>
        <v>0</v>
      </c>
      <c r="AE10">
        <f t="shared" si="14"/>
        <v>0</v>
      </c>
      <c r="AF10">
        <f t="shared" si="15"/>
        <v>0</v>
      </c>
      <c r="AG10">
        <f t="shared" si="16"/>
        <v>0</v>
      </c>
      <c r="AH10">
        <f t="shared" si="17"/>
        <v>0</v>
      </c>
      <c r="AI10">
        <f t="shared" si="18"/>
        <v>0</v>
      </c>
      <c r="AJ10">
        <f t="shared" si="19"/>
        <v>0</v>
      </c>
      <c r="AK10">
        <f t="shared" si="20"/>
        <v>0</v>
      </c>
      <c r="AM10">
        <f t="shared" si="21"/>
        <v>0</v>
      </c>
      <c r="AN10">
        <f t="shared" si="22"/>
        <v>0</v>
      </c>
      <c r="AO10">
        <f t="shared" si="23"/>
        <v>0</v>
      </c>
      <c r="AP10">
        <f t="shared" si="24"/>
        <v>0</v>
      </c>
      <c r="AQ10">
        <f t="shared" si="25"/>
        <v>0</v>
      </c>
      <c r="AR10">
        <f t="shared" si="26"/>
        <v>1</v>
      </c>
      <c r="AS10">
        <f t="shared" si="27"/>
        <v>1</v>
      </c>
    </row>
    <row r="11" spans="4:45" x14ac:dyDescent="0.25">
      <c r="D11" s="1">
        <v>9</v>
      </c>
      <c r="E11" t="s">
        <v>2</v>
      </c>
      <c r="F11">
        <v>0.847479457866255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3</v>
      </c>
      <c r="M11" s="1" t="s">
        <v>3</v>
      </c>
      <c r="O11">
        <f t="shared" si="0"/>
        <v>1</v>
      </c>
      <c r="P11">
        <f t="shared" si="1"/>
        <v>1</v>
      </c>
      <c r="Q11">
        <f t="shared" si="2"/>
        <v>1</v>
      </c>
      <c r="R11">
        <f t="shared" si="3"/>
        <v>1</v>
      </c>
      <c r="S11">
        <f t="shared" si="4"/>
        <v>1</v>
      </c>
      <c r="T11">
        <f t="shared" si="5"/>
        <v>0</v>
      </c>
      <c r="U11">
        <f t="shared" si="6"/>
        <v>0</v>
      </c>
      <c r="W11">
        <f t="shared" si="7"/>
        <v>0</v>
      </c>
      <c r="X11">
        <f t="shared" si="8"/>
        <v>0</v>
      </c>
      <c r="Y11">
        <f t="shared" si="9"/>
        <v>0</v>
      </c>
      <c r="Z11">
        <f t="shared" si="10"/>
        <v>0</v>
      </c>
      <c r="AA11">
        <f t="shared" si="11"/>
        <v>0</v>
      </c>
      <c r="AB11">
        <f t="shared" si="12"/>
        <v>0</v>
      </c>
      <c r="AC11">
        <f t="shared" si="13"/>
        <v>0</v>
      </c>
      <c r="AE11">
        <f t="shared" si="14"/>
        <v>0</v>
      </c>
      <c r="AF11">
        <f t="shared" si="15"/>
        <v>0</v>
      </c>
      <c r="AG11">
        <f t="shared" si="16"/>
        <v>0</v>
      </c>
      <c r="AH11">
        <f t="shared" si="17"/>
        <v>0</v>
      </c>
      <c r="AI11">
        <f t="shared" si="18"/>
        <v>0</v>
      </c>
      <c r="AJ11">
        <f t="shared" si="19"/>
        <v>0</v>
      </c>
      <c r="AK11">
        <f t="shared" si="20"/>
        <v>0</v>
      </c>
      <c r="AM11">
        <f t="shared" si="21"/>
        <v>0</v>
      </c>
      <c r="AN11">
        <f t="shared" si="22"/>
        <v>0</v>
      </c>
      <c r="AO11">
        <f t="shared" si="23"/>
        <v>0</v>
      </c>
      <c r="AP11">
        <f t="shared" si="24"/>
        <v>0</v>
      </c>
      <c r="AQ11">
        <f t="shared" si="25"/>
        <v>0</v>
      </c>
      <c r="AR11">
        <f t="shared" si="26"/>
        <v>1</v>
      </c>
      <c r="AS11">
        <f t="shared" si="27"/>
        <v>1</v>
      </c>
    </row>
    <row r="12" spans="4:45" x14ac:dyDescent="0.25">
      <c r="D12" s="1">
        <v>10</v>
      </c>
      <c r="E12" t="s">
        <v>2</v>
      </c>
      <c r="F12">
        <v>0.73891111003644028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3</v>
      </c>
      <c r="L12" s="1" t="s">
        <v>3</v>
      </c>
      <c r="M12" s="1" t="s">
        <v>3</v>
      </c>
      <c r="O12">
        <f t="shared" si="0"/>
        <v>1</v>
      </c>
      <c r="P12">
        <f t="shared" si="1"/>
        <v>1</v>
      </c>
      <c r="Q12">
        <f t="shared" si="2"/>
        <v>1</v>
      </c>
      <c r="R12">
        <f t="shared" si="3"/>
        <v>1</v>
      </c>
      <c r="S12">
        <f t="shared" si="4"/>
        <v>0</v>
      </c>
      <c r="T12">
        <f t="shared" si="5"/>
        <v>0</v>
      </c>
      <c r="U12">
        <f t="shared" si="6"/>
        <v>0</v>
      </c>
      <c r="W12">
        <f t="shared" si="7"/>
        <v>0</v>
      </c>
      <c r="X12">
        <f t="shared" si="8"/>
        <v>0</v>
      </c>
      <c r="Y12">
        <f t="shared" si="9"/>
        <v>0</v>
      </c>
      <c r="Z12">
        <f t="shared" si="10"/>
        <v>0</v>
      </c>
      <c r="AA12">
        <f t="shared" si="11"/>
        <v>0</v>
      </c>
      <c r="AB12">
        <f t="shared" si="12"/>
        <v>0</v>
      </c>
      <c r="AC12">
        <f t="shared" si="13"/>
        <v>0</v>
      </c>
      <c r="AE12">
        <f t="shared" si="14"/>
        <v>0</v>
      </c>
      <c r="AF12">
        <f t="shared" si="15"/>
        <v>0</v>
      </c>
      <c r="AG12">
        <f t="shared" si="16"/>
        <v>0</v>
      </c>
      <c r="AH12">
        <f t="shared" si="17"/>
        <v>0</v>
      </c>
      <c r="AI12">
        <f t="shared" si="18"/>
        <v>0</v>
      </c>
      <c r="AJ12">
        <f t="shared" si="19"/>
        <v>0</v>
      </c>
      <c r="AK12">
        <f t="shared" si="20"/>
        <v>0</v>
      </c>
      <c r="AM12">
        <f t="shared" si="21"/>
        <v>0</v>
      </c>
      <c r="AN12">
        <f t="shared" si="22"/>
        <v>0</v>
      </c>
      <c r="AO12">
        <f t="shared" si="23"/>
        <v>0</v>
      </c>
      <c r="AP12">
        <f t="shared" si="24"/>
        <v>0</v>
      </c>
      <c r="AQ12">
        <f t="shared" si="25"/>
        <v>1</v>
      </c>
      <c r="AR12">
        <f t="shared" si="26"/>
        <v>1</v>
      </c>
      <c r="AS12">
        <f t="shared" si="27"/>
        <v>1</v>
      </c>
    </row>
    <row r="13" spans="4:45" x14ac:dyDescent="0.25">
      <c r="D13" s="1">
        <v>11</v>
      </c>
      <c r="E13" t="s">
        <v>3</v>
      </c>
      <c r="F13">
        <v>0.32159624356751859</v>
      </c>
      <c r="G13" s="1" t="s">
        <v>2</v>
      </c>
      <c r="H13" s="1" t="s">
        <v>2</v>
      </c>
      <c r="I13" s="1" t="s">
        <v>2</v>
      </c>
      <c r="J13" s="1" t="s">
        <v>3</v>
      </c>
      <c r="K13" s="1" t="s">
        <v>3</v>
      </c>
      <c r="L13" s="1" t="s">
        <v>3</v>
      </c>
      <c r="M13" s="1" t="s">
        <v>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0</v>
      </c>
      <c r="U13">
        <f t="shared" si="6"/>
        <v>0</v>
      </c>
      <c r="W13">
        <f t="shared" si="7"/>
        <v>1</v>
      </c>
      <c r="X13">
        <f t="shared" si="8"/>
        <v>1</v>
      </c>
      <c r="Y13">
        <f t="shared" si="9"/>
        <v>1</v>
      </c>
      <c r="Z13">
        <f t="shared" si="10"/>
        <v>0</v>
      </c>
      <c r="AA13">
        <f t="shared" si="11"/>
        <v>0</v>
      </c>
      <c r="AB13">
        <f t="shared" si="12"/>
        <v>0</v>
      </c>
      <c r="AC13">
        <f t="shared" si="13"/>
        <v>0</v>
      </c>
      <c r="AE13">
        <f t="shared" si="14"/>
        <v>0</v>
      </c>
      <c r="AF13">
        <f t="shared" si="15"/>
        <v>0</v>
      </c>
      <c r="AG13">
        <f t="shared" si="16"/>
        <v>0</v>
      </c>
      <c r="AH13">
        <f t="shared" si="17"/>
        <v>1</v>
      </c>
      <c r="AI13">
        <f t="shared" si="18"/>
        <v>1</v>
      </c>
      <c r="AJ13">
        <f t="shared" si="19"/>
        <v>1</v>
      </c>
      <c r="AK13">
        <f t="shared" si="20"/>
        <v>1</v>
      </c>
      <c r="AM13">
        <f t="shared" si="21"/>
        <v>0</v>
      </c>
      <c r="AN13">
        <f t="shared" si="22"/>
        <v>0</v>
      </c>
      <c r="AO13">
        <f t="shared" si="23"/>
        <v>0</v>
      </c>
      <c r="AP13">
        <f t="shared" si="24"/>
        <v>0</v>
      </c>
      <c r="AQ13">
        <f t="shared" si="25"/>
        <v>0</v>
      </c>
      <c r="AR13">
        <f t="shared" si="26"/>
        <v>0</v>
      </c>
      <c r="AS13">
        <f t="shared" si="27"/>
        <v>0</v>
      </c>
    </row>
    <row r="14" spans="4:45" x14ac:dyDescent="0.25">
      <c r="D14" s="1">
        <v>12</v>
      </c>
      <c r="E14" t="s">
        <v>2</v>
      </c>
      <c r="F14">
        <v>0.82203217527527261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3</v>
      </c>
      <c r="M14" s="1" t="s">
        <v>3</v>
      </c>
      <c r="O14">
        <f t="shared" si="0"/>
        <v>1</v>
      </c>
      <c r="P14">
        <f t="shared" si="1"/>
        <v>1</v>
      </c>
      <c r="Q14">
        <f t="shared" si="2"/>
        <v>1</v>
      </c>
      <c r="R14">
        <f t="shared" si="3"/>
        <v>1</v>
      </c>
      <c r="S14">
        <f t="shared" si="4"/>
        <v>1</v>
      </c>
      <c r="T14">
        <f t="shared" si="5"/>
        <v>0</v>
      </c>
      <c r="U14">
        <f t="shared" si="6"/>
        <v>0</v>
      </c>
      <c r="W14">
        <f t="shared" si="7"/>
        <v>0</v>
      </c>
      <c r="X14">
        <f t="shared" si="8"/>
        <v>0</v>
      </c>
      <c r="Y14">
        <f t="shared" si="9"/>
        <v>0</v>
      </c>
      <c r="Z14">
        <f t="shared" si="10"/>
        <v>0</v>
      </c>
      <c r="AA14">
        <f t="shared" si="11"/>
        <v>0</v>
      </c>
      <c r="AB14">
        <f t="shared" si="12"/>
        <v>0</v>
      </c>
      <c r="AC14">
        <f t="shared" si="13"/>
        <v>0</v>
      </c>
      <c r="AE14">
        <f t="shared" si="14"/>
        <v>0</v>
      </c>
      <c r="AF14">
        <f t="shared" si="15"/>
        <v>0</v>
      </c>
      <c r="AG14">
        <f t="shared" si="16"/>
        <v>0</v>
      </c>
      <c r="AH14">
        <f t="shared" si="17"/>
        <v>0</v>
      </c>
      <c r="AI14">
        <f t="shared" si="18"/>
        <v>0</v>
      </c>
      <c r="AJ14">
        <f t="shared" si="19"/>
        <v>0</v>
      </c>
      <c r="AK14">
        <f t="shared" si="20"/>
        <v>0</v>
      </c>
      <c r="AM14">
        <f t="shared" si="21"/>
        <v>0</v>
      </c>
      <c r="AN14">
        <f t="shared" si="22"/>
        <v>0</v>
      </c>
      <c r="AO14">
        <f t="shared" si="23"/>
        <v>0</v>
      </c>
      <c r="AP14">
        <f t="shared" si="24"/>
        <v>0</v>
      </c>
      <c r="AQ14">
        <f t="shared" si="25"/>
        <v>0</v>
      </c>
      <c r="AR14">
        <f t="shared" si="26"/>
        <v>1</v>
      </c>
      <c r="AS14">
        <f t="shared" si="27"/>
        <v>1</v>
      </c>
    </row>
    <row r="15" spans="4:45" x14ac:dyDescent="0.25">
      <c r="D15" s="1">
        <v>13</v>
      </c>
      <c r="E15" t="s">
        <v>2</v>
      </c>
      <c r="F15">
        <v>0.81071922938681207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3</v>
      </c>
      <c r="M15" s="1" t="s">
        <v>3</v>
      </c>
      <c r="O15">
        <f t="shared" si="0"/>
        <v>1</v>
      </c>
      <c r="P15">
        <f t="shared" si="1"/>
        <v>1</v>
      </c>
      <c r="Q15">
        <f t="shared" si="2"/>
        <v>1</v>
      </c>
      <c r="R15">
        <f t="shared" si="3"/>
        <v>1</v>
      </c>
      <c r="S15">
        <f t="shared" si="4"/>
        <v>1</v>
      </c>
      <c r="T15">
        <f t="shared" si="5"/>
        <v>0</v>
      </c>
      <c r="U15">
        <f t="shared" si="6"/>
        <v>0</v>
      </c>
      <c r="W15">
        <f t="shared" si="7"/>
        <v>0</v>
      </c>
      <c r="X15">
        <f t="shared" si="8"/>
        <v>0</v>
      </c>
      <c r="Y15">
        <f t="shared" si="9"/>
        <v>0</v>
      </c>
      <c r="Z15">
        <f t="shared" si="10"/>
        <v>0</v>
      </c>
      <c r="AA15">
        <f t="shared" si="11"/>
        <v>0</v>
      </c>
      <c r="AB15">
        <f t="shared" si="12"/>
        <v>0</v>
      </c>
      <c r="AC15">
        <f t="shared" si="13"/>
        <v>0</v>
      </c>
      <c r="AE15">
        <f t="shared" si="14"/>
        <v>0</v>
      </c>
      <c r="AF15">
        <f t="shared" si="15"/>
        <v>0</v>
      </c>
      <c r="AG15">
        <f t="shared" si="16"/>
        <v>0</v>
      </c>
      <c r="AH15">
        <f t="shared" si="17"/>
        <v>0</v>
      </c>
      <c r="AI15">
        <f t="shared" si="18"/>
        <v>0</v>
      </c>
      <c r="AJ15">
        <f t="shared" si="19"/>
        <v>0</v>
      </c>
      <c r="AK15">
        <f t="shared" si="20"/>
        <v>0</v>
      </c>
      <c r="AM15">
        <f t="shared" si="21"/>
        <v>0</v>
      </c>
      <c r="AN15">
        <f t="shared" si="22"/>
        <v>0</v>
      </c>
      <c r="AO15">
        <f t="shared" si="23"/>
        <v>0</v>
      </c>
      <c r="AP15">
        <f t="shared" si="24"/>
        <v>0</v>
      </c>
      <c r="AQ15">
        <f t="shared" si="25"/>
        <v>0</v>
      </c>
      <c r="AR15">
        <f t="shared" si="26"/>
        <v>1</v>
      </c>
      <c r="AS15">
        <f t="shared" si="27"/>
        <v>1</v>
      </c>
    </row>
    <row r="16" spans="4:45" x14ac:dyDescent="0.25">
      <c r="D16" s="1">
        <v>14</v>
      </c>
      <c r="E16" t="s">
        <v>2</v>
      </c>
      <c r="F16">
        <v>0.76229900285621288</v>
      </c>
      <c r="G16" s="1" t="s">
        <v>2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3</v>
      </c>
      <c r="M16" s="1" t="s">
        <v>3</v>
      </c>
      <c r="O16">
        <f t="shared" si="0"/>
        <v>1</v>
      </c>
      <c r="P16">
        <f t="shared" si="1"/>
        <v>1</v>
      </c>
      <c r="Q16">
        <f t="shared" si="2"/>
        <v>1</v>
      </c>
      <c r="R16">
        <f t="shared" si="3"/>
        <v>1</v>
      </c>
      <c r="S16">
        <f t="shared" si="4"/>
        <v>1</v>
      </c>
      <c r="T16">
        <f t="shared" si="5"/>
        <v>0</v>
      </c>
      <c r="U16">
        <f t="shared" si="6"/>
        <v>0</v>
      </c>
      <c r="W16">
        <f t="shared" si="7"/>
        <v>0</v>
      </c>
      <c r="X16">
        <f t="shared" si="8"/>
        <v>0</v>
      </c>
      <c r="Y16">
        <f t="shared" si="9"/>
        <v>0</v>
      </c>
      <c r="Z16">
        <f t="shared" si="10"/>
        <v>0</v>
      </c>
      <c r="AA16">
        <f t="shared" si="11"/>
        <v>0</v>
      </c>
      <c r="AB16">
        <f t="shared" si="12"/>
        <v>0</v>
      </c>
      <c r="AC16">
        <f t="shared" si="13"/>
        <v>0</v>
      </c>
      <c r="AE16">
        <f t="shared" si="14"/>
        <v>0</v>
      </c>
      <c r="AF16">
        <f t="shared" si="15"/>
        <v>0</v>
      </c>
      <c r="AG16">
        <f t="shared" si="16"/>
        <v>0</v>
      </c>
      <c r="AH16">
        <f t="shared" si="17"/>
        <v>0</v>
      </c>
      <c r="AI16">
        <f t="shared" si="18"/>
        <v>0</v>
      </c>
      <c r="AJ16">
        <f t="shared" si="19"/>
        <v>0</v>
      </c>
      <c r="AK16">
        <f t="shared" si="20"/>
        <v>0</v>
      </c>
      <c r="AM16">
        <f t="shared" si="21"/>
        <v>0</v>
      </c>
      <c r="AN16">
        <f t="shared" si="22"/>
        <v>0</v>
      </c>
      <c r="AO16">
        <f t="shared" si="23"/>
        <v>0</v>
      </c>
      <c r="AP16">
        <f t="shared" si="24"/>
        <v>0</v>
      </c>
      <c r="AQ16">
        <f t="shared" si="25"/>
        <v>0</v>
      </c>
      <c r="AR16">
        <f t="shared" si="26"/>
        <v>1</v>
      </c>
      <c r="AS16">
        <f t="shared" si="27"/>
        <v>1</v>
      </c>
    </row>
    <row r="17" spans="3:45" x14ac:dyDescent="0.25">
      <c r="D17" s="1">
        <v>15</v>
      </c>
      <c r="E17" t="s">
        <v>2</v>
      </c>
      <c r="F17">
        <v>0.55678924615858738</v>
      </c>
      <c r="G17" s="1" t="s">
        <v>2</v>
      </c>
      <c r="H17" s="1" t="s">
        <v>2</v>
      </c>
      <c r="I17" s="1" t="s">
        <v>2</v>
      </c>
      <c r="J17" s="1" t="s">
        <v>2</v>
      </c>
      <c r="K17" s="1" t="s">
        <v>3</v>
      </c>
      <c r="L17" s="1" t="s">
        <v>3</v>
      </c>
      <c r="M17" s="1" t="s">
        <v>3</v>
      </c>
      <c r="O17">
        <f t="shared" si="0"/>
        <v>1</v>
      </c>
      <c r="P17">
        <f t="shared" si="1"/>
        <v>1</v>
      </c>
      <c r="Q17">
        <f t="shared" si="2"/>
        <v>1</v>
      </c>
      <c r="R17">
        <f t="shared" si="3"/>
        <v>1</v>
      </c>
      <c r="S17">
        <f t="shared" si="4"/>
        <v>0</v>
      </c>
      <c r="T17">
        <f t="shared" si="5"/>
        <v>0</v>
      </c>
      <c r="U17">
        <f t="shared" si="6"/>
        <v>0</v>
      </c>
      <c r="W17">
        <f t="shared" si="7"/>
        <v>0</v>
      </c>
      <c r="X17">
        <f t="shared" si="8"/>
        <v>0</v>
      </c>
      <c r="Y17">
        <f t="shared" si="9"/>
        <v>0</v>
      </c>
      <c r="Z17">
        <f t="shared" si="10"/>
        <v>0</v>
      </c>
      <c r="AA17">
        <f t="shared" si="11"/>
        <v>0</v>
      </c>
      <c r="AB17">
        <f t="shared" si="12"/>
        <v>0</v>
      </c>
      <c r="AC17">
        <f t="shared" si="13"/>
        <v>0</v>
      </c>
      <c r="AE17">
        <f t="shared" si="14"/>
        <v>0</v>
      </c>
      <c r="AF17">
        <f t="shared" si="15"/>
        <v>0</v>
      </c>
      <c r="AG17">
        <f t="shared" si="16"/>
        <v>0</v>
      </c>
      <c r="AH17">
        <f t="shared" si="17"/>
        <v>0</v>
      </c>
      <c r="AI17">
        <f t="shared" si="18"/>
        <v>0</v>
      </c>
      <c r="AJ17">
        <f t="shared" si="19"/>
        <v>0</v>
      </c>
      <c r="AK17">
        <f t="shared" si="20"/>
        <v>0</v>
      </c>
      <c r="AM17">
        <f t="shared" si="21"/>
        <v>0</v>
      </c>
      <c r="AN17">
        <f t="shared" si="22"/>
        <v>0</v>
      </c>
      <c r="AO17">
        <f t="shared" si="23"/>
        <v>0</v>
      </c>
      <c r="AP17">
        <f t="shared" si="24"/>
        <v>0</v>
      </c>
      <c r="AQ17">
        <f t="shared" si="25"/>
        <v>1</v>
      </c>
      <c r="AR17">
        <f t="shared" si="26"/>
        <v>1</v>
      </c>
      <c r="AS17">
        <f t="shared" si="27"/>
        <v>1</v>
      </c>
    </row>
    <row r="18" spans="3:45" x14ac:dyDescent="0.25">
      <c r="D18" s="1">
        <v>16</v>
      </c>
      <c r="E18" t="s">
        <v>3</v>
      </c>
      <c r="F18">
        <v>0.10358628786233337</v>
      </c>
      <c r="G18" s="1" t="s">
        <v>2</v>
      </c>
      <c r="H18" s="1" t="s">
        <v>2</v>
      </c>
      <c r="I18" s="1" t="s">
        <v>3</v>
      </c>
      <c r="J18" s="1" t="s">
        <v>3</v>
      </c>
      <c r="K18" s="1" t="s">
        <v>3</v>
      </c>
      <c r="L18" s="1" t="s">
        <v>3</v>
      </c>
      <c r="M18" s="1" t="s">
        <v>3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  <c r="U18">
        <f t="shared" si="6"/>
        <v>0</v>
      </c>
      <c r="W18">
        <f t="shared" si="7"/>
        <v>1</v>
      </c>
      <c r="X18">
        <f t="shared" si="8"/>
        <v>1</v>
      </c>
      <c r="Y18">
        <f t="shared" si="9"/>
        <v>0</v>
      </c>
      <c r="Z18">
        <f t="shared" si="10"/>
        <v>0</v>
      </c>
      <c r="AA18">
        <f t="shared" si="11"/>
        <v>0</v>
      </c>
      <c r="AB18">
        <f t="shared" si="12"/>
        <v>0</v>
      </c>
      <c r="AC18">
        <f t="shared" si="13"/>
        <v>0</v>
      </c>
      <c r="AE18">
        <f t="shared" si="14"/>
        <v>0</v>
      </c>
      <c r="AF18">
        <f t="shared" si="15"/>
        <v>0</v>
      </c>
      <c r="AG18">
        <f t="shared" si="16"/>
        <v>1</v>
      </c>
      <c r="AH18">
        <f t="shared" si="17"/>
        <v>1</v>
      </c>
      <c r="AI18">
        <f t="shared" si="18"/>
        <v>1</v>
      </c>
      <c r="AJ18">
        <f t="shared" si="19"/>
        <v>1</v>
      </c>
      <c r="AK18">
        <f t="shared" si="20"/>
        <v>1</v>
      </c>
      <c r="AM18">
        <f t="shared" si="21"/>
        <v>0</v>
      </c>
      <c r="AN18">
        <f t="shared" si="22"/>
        <v>0</v>
      </c>
      <c r="AO18">
        <f t="shared" si="23"/>
        <v>0</v>
      </c>
      <c r="AP18">
        <f t="shared" si="24"/>
        <v>0</v>
      </c>
      <c r="AQ18">
        <f t="shared" si="25"/>
        <v>0</v>
      </c>
      <c r="AR18">
        <f t="shared" si="26"/>
        <v>0</v>
      </c>
      <c r="AS18">
        <f t="shared" si="27"/>
        <v>0</v>
      </c>
    </row>
    <row r="19" spans="3:45" x14ac:dyDescent="0.25">
      <c r="D19" s="1">
        <v>17</v>
      </c>
      <c r="E19" t="s">
        <v>2</v>
      </c>
      <c r="F19">
        <v>0.92586514222517335</v>
      </c>
      <c r="G19" s="1" t="s">
        <v>2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3</v>
      </c>
      <c r="O19">
        <f t="shared" si="0"/>
        <v>1</v>
      </c>
      <c r="P19">
        <f t="shared" si="1"/>
        <v>1</v>
      </c>
      <c r="Q19">
        <f t="shared" si="2"/>
        <v>1</v>
      </c>
      <c r="R19">
        <f t="shared" si="3"/>
        <v>1</v>
      </c>
      <c r="S19">
        <f t="shared" si="4"/>
        <v>1</v>
      </c>
      <c r="T19">
        <f t="shared" si="5"/>
        <v>1</v>
      </c>
      <c r="U19">
        <f t="shared" si="6"/>
        <v>0</v>
      </c>
      <c r="W19">
        <f t="shared" si="7"/>
        <v>0</v>
      </c>
      <c r="X19">
        <f t="shared" si="8"/>
        <v>0</v>
      </c>
      <c r="Y19">
        <f t="shared" si="9"/>
        <v>0</v>
      </c>
      <c r="Z19">
        <f t="shared" si="10"/>
        <v>0</v>
      </c>
      <c r="AA19">
        <f t="shared" si="11"/>
        <v>0</v>
      </c>
      <c r="AB19">
        <f t="shared" si="12"/>
        <v>0</v>
      </c>
      <c r="AC19">
        <f t="shared" si="13"/>
        <v>0</v>
      </c>
      <c r="AE19">
        <f t="shared" si="14"/>
        <v>0</v>
      </c>
      <c r="AF19">
        <f t="shared" si="15"/>
        <v>0</v>
      </c>
      <c r="AG19">
        <f t="shared" si="16"/>
        <v>0</v>
      </c>
      <c r="AH19">
        <f t="shared" si="17"/>
        <v>0</v>
      </c>
      <c r="AI19">
        <f t="shared" si="18"/>
        <v>0</v>
      </c>
      <c r="AJ19">
        <f t="shared" si="19"/>
        <v>0</v>
      </c>
      <c r="AK19">
        <f t="shared" si="20"/>
        <v>0</v>
      </c>
      <c r="AM19">
        <f t="shared" si="21"/>
        <v>0</v>
      </c>
      <c r="AN19">
        <f t="shared" si="22"/>
        <v>0</v>
      </c>
      <c r="AO19">
        <f t="shared" si="23"/>
        <v>0</v>
      </c>
      <c r="AP19">
        <f t="shared" si="24"/>
        <v>0</v>
      </c>
      <c r="AQ19">
        <f t="shared" si="25"/>
        <v>0</v>
      </c>
      <c r="AR19">
        <f t="shared" si="26"/>
        <v>0</v>
      </c>
      <c r="AS19">
        <f t="shared" si="27"/>
        <v>1</v>
      </c>
    </row>
    <row r="20" spans="3:45" x14ac:dyDescent="0.25">
      <c r="D20" s="1">
        <v>18</v>
      </c>
      <c r="E20" t="s">
        <v>3</v>
      </c>
      <c r="F20">
        <v>0.30195585513843182</v>
      </c>
      <c r="G20" s="1" t="s">
        <v>2</v>
      </c>
      <c r="H20" s="1" t="s">
        <v>2</v>
      </c>
      <c r="I20" s="1" t="s">
        <v>2</v>
      </c>
      <c r="J20" s="1" t="s">
        <v>3</v>
      </c>
      <c r="K20" s="1" t="s">
        <v>3</v>
      </c>
      <c r="L20" s="1" t="s">
        <v>3</v>
      </c>
      <c r="M20" s="1" t="s">
        <v>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0</v>
      </c>
      <c r="W20">
        <f t="shared" si="7"/>
        <v>1</v>
      </c>
      <c r="X20">
        <f t="shared" si="8"/>
        <v>1</v>
      </c>
      <c r="Y20">
        <f t="shared" si="9"/>
        <v>1</v>
      </c>
      <c r="Z20">
        <f t="shared" si="10"/>
        <v>0</v>
      </c>
      <c r="AA20">
        <f t="shared" si="11"/>
        <v>0</v>
      </c>
      <c r="AB20">
        <f t="shared" si="12"/>
        <v>0</v>
      </c>
      <c r="AC20">
        <f t="shared" si="13"/>
        <v>0</v>
      </c>
      <c r="AE20">
        <f t="shared" si="14"/>
        <v>0</v>
      </c>
      <c r="AF20">
        <f t="shared" si="15"/>
        <v>0</v>
      </c>
      <c r="AG20">
        <f t="shared" si="16"/>
        <v>0</v>
      </c>
      <c r="AH20">
        <f t="shared" si="17"/>
        <v>1</v>
      </c>
      <c r="AI20">
        <f t="shared" si="18"/>
        <v>1</v>
      </c>
      <c r="AJ20">
        <f t="shared" si="19"/>
        <v>1</v>
      </c>
      <c r="AK20">
        <f t="shared" si="20"/>
        <v>1</v>
      </c>
      <c r="AM20">
        <f t="shared" si="21"/>
        <v>0</v>
      </c>
      <c r="AN20">
        <f t="shared" si="22"/>
        <v>0</v>
      </c>
      <c r="AO20">
        <f t="shared" si="23"/>
        <v>0</v>
      </c>
      <c r="AP20">
        <f t="shared" si="24"/>
        <v>0</v>
      </c>
      <c r="AQ20">
        <f t="shared" si="25"/>
        <v>0</v>
      </c>
      <c r="AR20">
        <f t="shared" si="26"/>
        <v>0</v>
      </c>
      <c r="AS20">
        <f t="shared" si="27"/>
        <v>0</v>
      </c>
    </row>
    <row r="21" spans="3:45" x14ac:dyDescent="0.25">
      <c r="D21" s="1">
        <v>19</v>
      </c>
      <c r="E21" t="s">
        <v>2</v>
      </c>
      <c r="F21">
        <v>0.66324973517861374</v>
      </c>
      <c r="G21" s="1" t="s">
        <v>2</v>
      </c>
      <c r="H21" s="1" t="s">
        <v>2</v>
      </c>
      <c r="I21" s="1" t="s">
        <v>2</v>
      </c>
      <c r="J21" s="1" t="s">
        <v>2</v>
      </c>
      <c r="K21" s="1" t="s">
        <v>3</v>
      </c>
      <c r="L21" s="1" t="s">
        <v>3</v>
      </c>
      <c r="M21" s="1" t="s">
        <v>3</v>
      </c>
      <c r="O21">
        <f t="shared" si="0"/>
        <v>1</v>
      </c>
      <c r="P21">
        <f t="shared" si="1"/>
        <v>1</v>
      </c>
      <c r="Q21">
        <f t="shared" si="2"/>
        <v>1</v>
      </c>
      <c r="R21">
        <f t="shared" si="3"/>
        <v>1</v>
      </c>
      <c r="S21">
        <f t="shared" si="4"/>
        <v>0</v>
      </c>
      <c r="T21">
        <f t="shared" si="5"/>
        <v>0</v>
      </c>
      <c r="U21">
        <f t="shared" si="6"/>
        <v>0</v>
      </c>
      <c r="W21">
        <f t="shared" si="7"/>
        <v>0</v>
      </c>
      <c r="X21">
        <f t="shared" si="8"/>
        <v>0</v>
      </c>
      <c r="Y21">
        <f t="shared" si="9"/>
        <v>0</v>
      </c>
      <c r="Z21">
        <f t="shared" si="10"/>
        <v>0</v>
      </c>
      <c r="AA21">
        <f t="shared" si="11"/>
        <v>0</v>
      </c>
      <c r="AB21">
        <f t="shared" si="12"/>
        <v>0</v>
      </c>
      <c r="AC21">
        <f t="shared" si="13"/>
        <v>0</v>
      </c>
      <c r="AE21">
        <f t="shared" si="14"/>
        <v>0</v>
      </c>
      <c r="AF21">
        <f t="shared" si="15"/>
        <v>0</v>
      </c>
      <c r="AG21">
        <f t="shared" si="16"/>
        <v>0</v>
      </c>
      <c r="AH21">
        <f t="shared" si="17"/>
        <v>0</v>
      </c>
      <c r="AI21">
        <f t="shared" si="18"/>
        <v>0</v>
      </c>
      <c r="AJ21">
        <f t="shared" si="19"/>
        <v>0</v>
      </c>
      <c r="AK21">
        <f t="shared" si="20"/>
        <v>0</v>
      </c>
      <c r="AM21">
        <f t="shared" si="21"/>
        <v>0</v>
      </c>
      <c r="AN21">
        <f t="shared" si="22"/>
        <v>0</v>
      </c>
      <c r="AO21">
        <f t="shared" si="23"/>
        <v>0</v>
      </c>
      <c r="AP21">
        <f t="shared" si="24"/>
        <v>0</v>
      </c>
      <c r="AQ21">
        <f t="shared" si="25"/>
        <v>1</v>
      </c>
      <c r="AR21">
        <f t="shared" si="26"/>
        <v>1</v>
      </c>
      <c r="AS21">
        <f t="shared" si="27"/>
        <v>1</v>
      </c>
    </row>
    <row r="22" spans="3:45" x14ac:dyDescent="0.25">
      <c r="D22" s="1">
        <v>20</v>
      </c>
      <c r="E22" t="s">
        <v>3</v>
      </c>
      <c r="F22">
        <v>0.31136357344929866</v>
      </c>
      <c r="G22" s="1" t="s">
        <v>2</v>
      </c>
      <c r="H22" s="1" t="s">
        <v>2</v>
      </c>
      <c r="I22" s="1" t="s">
        <v>2</v>
      </c>
      <c r="J22" s="1" t="s">
        <v>3</v>
      </c>
      <c r="K22" s="1" t="s">
        <v>3</v>
      </c>
      <c r="L22" s="1" t="s">
        <v>3</v>
      </c>
      <c r="M22" s="1" t="s">
        <v>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W22">
        <f t="shared" si="7"/>
        <v>1</v>
      </c>
      <c r="X22">
        <f t="shared" si="8"/>
        <v>1</v>
      </c>
      <c r="Y22">
        <f t="shared" si="9"/>
        <v>1</v>
      </c>
      <c r="Z22">
        <f t="shared" si="10"/>
        <v>0</v>
      </c>
      <c r="AA22">
        <f t="shared" si="11"/>
        <v>0</v>
      </c>
      <c r="AB22">
        <f t="shared" si="12"/>
        <v>0</v>
      </c>
      <c r="AC22">
        <f t="shared" si="13"/>
        <v>0</v>
      </c>
      <c r="AE22">
        <f t="shared" si="14"/>
        <v>0</v>
      </c>
      <c r="AF22">
        <f t="shared" si="15"/>
        <v>0</v>
      </c>
      <c r="AG22">
        <f t="shared" si="16"/>
        <v>0</v>
      </c>
      <c r="AH22">
        <f t="shared" si="17"/>
        <v>1</v>
      </c>
      <c r="AI22">
        <f t="shared" si="18"/>
        <v>1</v>
      </c>
      <c r="AJ22">
        <f t="shared" si="19"/>
        <v>1</v>
      </c>
      <c r="AK22">
        <f t="shared" si="20"/>
        <v>1</v>
      </c>
      <c r="AM22">
        <f t="shared" si="21"/>
        <v>0</v>
      </c>
      <c r="AN22">
        <f t="shared" si="22"/>
        <v>0</v>
      </c>
      <c r="AO22">
        <f t="shared" si="23"/>
        <v>0</v>
      </c>
      <c r="AP22">
        <f t="shared" si="24"/>
        <v>0</v>
      </c>
      <c r="AQ22">
        <f t="shared" si="25"/>
        <v>0</v>
      </c>
      <c r="AR22">
        <f t="shared" si="26"/>
        <v>0</v>
      </c>
      <c r="AS22">
        <f t="shared" si="27"/>
        <v>0</v>
      </c>
    </row>
    <row r="25" spans="3:45" x14ac:dyDescent="0.25">
      <c r="F25" s="4" t="s">
        <v>6</v>
      </c>
      <c r="G25" s="1">
        <f>SUM(O3:O22)</f>
        <v>12</v>
      </c>
      <c r="H25" s="1">
        <f>SUM(P3:P22)</f>
        <v>12</v>
      </c>
      <c r="I25" s="1">
        <f t="shared" ref="I25:M25" si="28">SUM(Q3:Q22)</f>
        <v>12</v>
      </c>
      <c r="J25" s="1">
        <f t="shared" si="28"/>
        <v>11</v>
      </c>
      <c r="K25" s="1">
        <f t="shared" si="28"/>
        <v>7</v>
      </c>
      <c r="L25" s="1">
        <f t="shared" si="28"/>
        <v>2</v>
      </c>
      <c r="M25" s="1">
        <f t="shared" si="28"/>
        <v>0</v>
      </c>
    </row>
    <row r="26" spans="3:45" x14ac:dyDescent="0.25">
      <c r="F26" s="4" t="s">
        <v>7</v>
      </c>
      <c r="G26" s="1">
        <f>SUM(W3:W22)</f>
        <v>8</v>
      </c>
      <c r="H26" s="1">
        <f>SUM(X3:X22)</f>
        <v>8</v>
      </c>
      <c r="I26" s="1">
        <f t="shared" ref="I26:M26" si="29">SUM(Y3:Y22)</f>
        <v>6</v>
      </c>
      <c r="J26" s="1">
        <f t="shared" si="29"/>
        <v>0</v>
      </c>
      <c r="K26" s="1">
        <f t="shared" si="29"/>
        <v>0</v>
      </c>
      <c r="L26" s="1">
        <f t="shared" si="29"/>
        <v>0</v>
      </c>
      <c r="M26" s="1">
        <f t="shared" si="29"/>
        <v>0</v>
      </c>
    </row>
    <row r="27" spans="3:45" x14ac:dyDescent="0.25">
      <c r="C27" s="1"/>
      <c r="F27" s="4" t="s">
        <v>9</v>
      </c>
      <c r="G27" s="1">
        <f>SUM(AE3:AE22)</f>
        <v>0</v>
      </c>
      <c r="H27" s="1">
        <f>SUM(AF3:AF22)</f>
        <v>0</v>
      </c>
      <c r="I27" s="1">
        <f t="shared" ref="I27:M27" si="30">SUM(AG3:AG22)</f>
        <v>2</v>
      </c>
      <c r="J27" s="1">
        <f t="shared" si="30"/>
        <v>8</v>
      </c>
      <c r="K27" s="1">
        <f t="shared" si="30"/>
        <v>8</v>
      </c>
      <c r="L27" s="1">
        <f t="shared" si="30"/>
        <v>8</v>
      </c>
      <c r="M27" s="1">
        <f t="shared" si="30"/>
        <v>8</v>
      </c>
      <c r="Y27" s="7"/>
      <c r="Z27" s="7"/>
      <c r="AA27" s="7"/>
      <c r="AB27" s="7"/>
      <c r="AC27" s="7"/>
      <c r="AE27" s="7"/>
      <c r="AF27" s="7"/>
      <c r="AG27" s="7"/>
    </row>
    <row r="28" spans="3:45" x14ac:dyDescent="0.25">
      <c r="C28" s="1"/>
      <c r="F28" s="4" t="s">
        <v>10</v>
      </c>
      <c r="G28" s="1">
        <f>SUM(AM3:AM22)</f>
        <v>0</v>
      </c>
      <c r="H28" s="1">
        <f>SUM(AN3:AN22)</f>
        <v>0</v>
      </c>
      <c r="I28" s="1">
        <f t="shared" ref="I28:M28" si="31">SUM(AO3:AO22)</f>
        <v>0</v>
      </c>
      <c r="J28" s="1">
        <f t="shared" si="31"/>
        <v>1</v>
      </c>
      <c r="K28" s="1">
        <f t="shared" si="31"/>
        <v>5</v>
      </c>
      <c r="L28" s="1">
        <f t="shared" si="31"/>
        <v>10</v>
      </c>
      <c r="M28" s="1">
        <f t="shared" si="31"/>
        <v>12</v>
      </c>
      <c r="Y28" s="7"/>
      <c r="Z28" s="7"/>
      <c r="AA28" s="7"/>
      <c r="AB28" s="7"/>
      <c r="AC28" s="7"/>
      <c r="AE28" s="7"/>
      <c r="AF28" s="7"/>
      <c r="AG28" s="7"/>
    </row>
    <row r="29" spans="3:45" x14ac:dyDescent="0.25">
      <c r="C29" s="1"/>
      <c r="F29" s="6" t="s">
        <v>11</v>
      </c>
      <c r="G29" s="5">
        <f>G25/(G25+G28)</f>
        <v>1</v>
      </c>
      <c r="H29" s="5">
        <f>H25/(H25+H28)</f>
        <v>1</v>
      </c>
      <c r="I29" s="5">
        <f t="shared" ref="I29:M29" si="32">I25/(I25+I28)</f>
        <v>1</v>
      </c>
      <c r="J29" s="5">
        <f t="shared" si="32"/>
        <v>0.91666666666666663</v>
      </c>
      <c r="K29" s="5">
        <f t="shared" si="32"/>
        <v>0.58333333333333337</v>
      </c>
      <c r="L29" s="5">
        <f t="shared" si="32"/>
        <v>0.16666666666666666</v>
      </c>
      <c r="M29" s="5">
        <f t="shared" si="32"/>
        <v>0</v>
      </c>
      <c r="Y29" s="7"/>
      <c r="Z29" s="7"/>
      <c r="AA29" s="7"/>
      <c r="AB29" s="7"/>
      <c r="AC29" s="7"/>
      <c r="AE29" s="7"/>
      <c r="AF29" s="7"/>
      <c r="AG29" s="7"/>
    </row>
    <row r="30" spans="3:45" x14ac:dyDescent="0.25">
      <c r="F30" s="6" t="s">
        <v>12</v>
      </c>
      <c r="G30" s="5">
        <f>G26/(G26+G27)</f>
        <v>1</v>
      </c>
      <c r="H30" s="5">
        <f>H26/(H26+H27)</f>
        <v>1</v>
      </c>
      <c r="I30" s="5">
        <f t="shared" ref="I30:M30" si="33">I26/(I26+I27)</f>
        <v>0.75</v>
      </c>
      <c r="J30" s="5">
        <f t="shared" si="33"/>
        <v>0</v>
      </c>
      <c r="K30" s="5">
        <f t="shared" si="33"/>
        <v>0</v>
      </c>
      <c r="L30" s="5">
        <f t="shared" si="33"/>
        <v>0</v>
      </c>
      <c r="M30" s="5">
        <f t="shared" si="33"/>
        <v>0</v>
      </c>
      <c r="Y30" s="7"/>
      <c r="Z30" s="7"/>
      <c r="AA30" s="7"/>
      <c r="AB30" s="7"/>
      <c r="AC30" s="7"/>
      <c r="AE30" s="7"/>
      <c r="AF30" s="7"/>
      <c r="AG30" s="7"/>
    </row>
    <row r="31" spans="3:45" x14ac:dyDescent="0.25">
      <c r="H31" s="1"/>
      <c r="I31" s="1"/>
      <c r="J31" s="1"/>
      <c r="K31" s="1"/>
      <c r="L31" s="1"/>
      <c r="Y31" s="7"/>
      <c r="Z31" s="7"/>
      <c r="AA31" s="7"/>
      <c r="AB31" s="7"/>
      <c r="AC31" s="7"/>
      <c r="AE31" s="7"/>
      <c r="AF31" s="7"/>
      <c r="AG31" s="7"/>
    </row>
    <row r="32" spans="3:45" x14ac:dyDescent="0.25">
      <c r="Y32" s="7"/>
      <c r="Z32" s="7"/>
      <c r="AA32" s="7"/>
      <c r="AB32" s="7"/>
      <c r="AC32" s="7"/>
      <c r="AE32" s="7"/>
      <c r="AF32" s="7"/>
      <c r="AG32" s="7"/>
    </row>
  </sheetData>
  <sortState ref="D3:M22">
    <sortCondition ref="D2"/>
  </sortState>
  <mergeCells count="5">
    <mergeCell ref="AM2:AS2"/>
    <mergeCell ref="G1:M1"/>
    <mergeCell ref="O2:U2"/>
    <mergeCell ref="W2:AC2"/>
    <mergeCell ref="AE2:A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topLeftCell="A22" workbookViewId="0">
      <selection activeCell="J33" sqref="J33"/>
    </sheetView>
  </sheetViews>
  <sheetFormatPr defaultRowHeight="15" x14ac:dyDescent="0.25"/>
  <sheetData>
    <row r="1" spans="1:14" ht="15.75" thickBot="1" x14ac:dyDescent="0.3">
      <c r="A1" s="15" t="s">
        <v>4</v>
      </c>
      <c r="B1" s="15" t="s">
        <v>5</v>
      </c>
      <c r="C1" s="15" t="s">
        <v>0</v>
      </c>
      <c r="D1" s="15">
        <v>0</v>
      </c>
      <c r="E1" s="15">
        <v>0.25</v>
      </c>
      <c r="F1" s="15">
        <v>0.75</v>
      </c>
      <c r="G1" s="15">
        <v>1</v>
      </c>
      <c r="H1" s="20" t="s">
        <v>4</v>
      </c>
      <c r="I1" s="20" t="s">
        <v>5</v>
      </c>
      <c r="J1" s="20" t="s">
        <v>1</v>
      </c>
      <c r="K1" s="20">
        <v>0</v>
      </c>
      <c r="L1" s="20">
        <v>0.25</v>
      </c>
      <c r="M1" s="20">
        <v>0.75</v>
      </c>
      <c r="N1" s="20">
        <v>1</v>
      </c>
    </row>
    <row r="2" spans="1:14" ht="16.5" thickTop="1" thickBot="1" x14ac:dyDescent="0.3">
      <c r="A2" s="17">
        <v>1</v>
      </c>
      <c r="B2" s="17" t="s">
        <v>2</v>
      </c>
      <c r="C2" s="17">
        <v>0.2697156742881619</v>
      </c>
      <c r="D2" s="17" t="s">
        <v>2</v>
      </c>
      <c r="E2" s="17" t="s">
        <v>2</v>
      </c>
      <c r="F2" s="17" t="s">
        <v>3</v>
      </c>
      <c r="G2" s="17" t="s">
        <v>3</v>
      </c>
      <c r="H2" s="22">
        <v>1</v>
      </c>
      <c r="I2" s="22" t="s">
        <v>2</v>
      </c>
      <c r="J2" s="22">
        <v>0.38610280284326859</v>
      </c>
      <c r="K2" s="21" t="s">
        <v>2</v>
      </c>
      <c r="L2" s="21" t="s">
        <v>2</v>
      </c>
      <c r="M2" s="21" t="s">
        <v>3</v>
      </c>
      <c r="N2" s="21" t="s">
        <v>3</v>
      </c>
    </row>
    <row r="3" spans="1:14" ht="16.5" thickTop="1" thickBot="1" x14ac:dyDescent="0.3">
      <c r="A3" s="17">
        <v>2</v>
      </c>
      <c r="B3" s="17" t="s">
        <v>3</v>
      </c>
      <c r="C3" s="17">
        <v>0.25602516629010175</v>
      </c>
      <c r="D3" s="19" t="s">
        <v>2</v>
      </c>
      <c r="E3" s="19" t="s">
        <v>2</v>
      </c>
      <c r="F3" s="19" t="s">
        <v>3</v>
      </c>
      <c r="G3" s="19" t="s">
        <v>3</v>
      </c>
      <c r="H3" s="22">
        <v>2</v>
      </c>
      <c r="I3" s="22" t="s">
        <v>3</v>
      </c>
      <c r="J3" s="22">
        <v>0.48900163023296317</v>
      </c>
      <c r="K3" s="22" t="s">
        <v>2</v>
      </c>
      <c r="L3" s="22" t="s">
        <v>2</v>
      </c>
      <c r="M3" s="22" t="s">
        <v>3</v>
      </c>
      <c r="N3" s="22" t="s">
        <v>3</v>
      </c>
    </row>
    <row r="4" spans="1:14" ht="16.5" thickTop="1" thickBot="1" x14ac:dyDescent="0.3">
      <c r="A4" s="17">
        <v>3</v>
      </c>
      <c r="B4" s="17" t="s">
        <v>3</v>
      </c>
      <c r="C4" s="17">
        <v>2.9837877252196443E-2</v>
      </c>
      <c r="D4" s="19" t="s">
        <v>2</v>
      </c>
      <c r="E4" s="19" t="s">
        <v>3</v>
      </c>
      <c r="F4" s="19" t="s">
        <v>3</v>
      </c>
      <c r="G4" s="19" t="s">
        <v>3</v>
      </c>
      <c r="H4" s="22">
        <v>3</v>
      </c>
      <c r="I4" s="22" t="s">
        <v>3</v>
      </c>
      <c r="J4" s="22">
        <v>0.36614116071600422</v>
      </c>
      <c r="K4" s="22" t="s">
        <v>2</v>
      </c>
      <c r="L4" s="22" t="s">
        <v>2</v>
      </c>
      <c r="M4" s="22" t="s">
        <v>3</v>
      </c>
      <c r="N4" s="22" t="s">
        <v>3</v>
      </c>
    </row>
    <row r="5" spans="1:14" ht="16.5" thickTop="1" thickBot="1" x14ac:dyDescent="0.3">
      <c r="A5" s="17">
        <v>4</v>
      </c>
      <c r="B5" s="17" t="s">
        <v>3</v>
      </c>
      <c r="C5" s="17">
        <v>0.57364707382882196</v>
      </c>
      <c r="D5" s="19" t="s">
        <v>2</v>
      </c>
      <c r="E5" s="19" t="s">
        <v>2</v>
      </c>
      <c r="F5" s="19" t="s">
        <v>3</v>
      </c>
      <c r="G5" s="19" t="s">
        <v>3</v>
      </c>
      <c r="H5" s="22">
        <v>4</v>
      </c>
      <c r="I5" s="22" t="s">
        <v>3</v>
      </c>
      <c r="J5" s="22">
        <v>0.30597406146388562</v>
      </c>
      <c r="K5" s="22" t="s">
        <v>2</v>
      </c>
      <c r="L5" s="22" t="s">
        <v>2</v>
      </c>
      <c r="M5" s="22" t="s">
        <v>3</v>
      </c>
      <c r="N5" s="22" t="s">
        <v>3</v>
      </c>
    </row>
    <row r="6" spans="1:14" ht="16.5" thickTop="1" thickBot="1" x14ac:dyDescent="0.3">
      <c r="A6" s="17">
        <v>5</v>
      </c>
      <c r="B6" s="17" t="s">
        <v>3</v>
      </c>
      <c r="C6" s="17">
        <v>9.9473472936215557E-2</v>
      </c>
      <c r="D6" s="19" t="s">
        <v>2</v>
      </c>
      <c r="E6" s="19" t="s">
        <v>3</v>
      </c>
      <c r="F6" s="19" t="s">
        <v>3</v>
      </c>
      <c r="G6" s="19" t="s">
        <v>3</v>
      </c>
      <c r="H6" s="22">
        <v>5</v>
      </c>
      <c r="I6" s="22" t="s">
        <v>3</v>
      </c>
      <c r="J6" s="22">
        <v>0.23108846411983042</v>
      </c>
      <c r="K6" s="22" t="s">
        <v>2</v>
      </c>
      <c r="L6" s="22" t="s">
        <v>3</v>
      </c>
      <c r="M6" s="22" t="s">
        <v>3</v>
      </c>
      <c r="N6" s="22" t="s">
        <v>3</v>
      </c>
    </row>
    <row r="7" spans="1:14" ht="16.5" thickTop="1" thickBot="1" x14ac:dyDescent="0.3">
      <c r="A7" s="17">
        <v>6</v>
      </c>
      <c r="B7" s="17" t="s">
        <v>2</v>
      </c>
      <c r="C7" s="17">
        <v>0.22465728566115617</v>
      </c>
      <c r="D7" s="19" t="s">
        <v>2</v>
      </c>
      <c r="E7" s="19" t="s">
        <v>3</v>
      </c>
      <c r="F7" s="19" t="s">
        <v>3</v>
      </c>
      <c r="G7" s="19" t="s">
        <v>3</v>
      </c>
      <c r="H7" s="22">
        <v>6</v>
      </c>
      <c r="I7" s="22" t="s">
        <v>2</v>
      </c>
      <c r="J7" s="22">
        <v>0.74645053774710224</v>
      </c>
      <c r="K7" s="22" t="s">
        <v>2</v>
      </c>
      <c r="L7" s="22" t="s">
        <v>2</v>
      </c>
      <c r="M7" s="22" t="s">
        <v>3</v>
      </c>
      <c r="N7" s="22" t="s">
        <v>3</v>
      </c>
    </row>
    <row r="8" spans="1:14" ht="16.5" thickTop="1" thickBot="1" x14ac:dyDescent="0.3">
      <c r="A8" s="17">
        <v>7</v>
      </c>
      <c r="B8" s="17" t="s">
        <v>2</v>
      </c>
      <c r="C8" s="17">
        <v>7.376506479127698E-2</v>
      </c>
      <c r="D8" s="19" t="s">
        <v>2</v>
      </c>
      <c r="E8" s="19" t="s">
        <v>3</v>
      </c>
      <c r="F8" s="19" t="s">
        <v>3</v>
      </c>
      <c r="G8" s="19" t="s">
        <v>3</v>
      </c>
      <c r="H8" s="22">
        <v>7</v>
      </c>
      <c r="I8" s="22" t="s">
        <v>2</v>
      </c>
      <c r="J8" s="22">
        <v>0.94993104747334056</v>
      </c>
      <c r="K8" s="22" t="s">
        <v>2</v>
      </c>
      <c r="L8" s="22" t="s">
        <v>2</v>
      </c>
      <c r="M8" s="22" t="s">
        <v>2</v>
      </c>
      <c r="N8" s="22" t="s">
        <v>3</v>
      </c>
    </row>
    <row r="9" spans="1:14" ht="16.5" thickTop="1" thickBot="1" x14ac:dyDescent="0.3">
      <c r="A9" s="17">
        <v>8</v>
      </c>
      <c r="B9" s="17" t="s">
        <v>2</v>
      </c>
      <c r="C9" s="17">
        <v>0.37219521163842284</v>
      </c>
      <c r="D9" s="19" t="s">
        <v>2</v>
      </c>
      <c r="E9" s="19" t="s">
        <v>2</v>
      </c>
      <c r="F9" s="19" t="s">
        <v>3</v>
      </c>
      <c r="G9" s="19" t="s">
        <v>3</v>
      </c>
      <c r="H9" s="22">
        <v>8</v>
      </c>
      <c r="I9" s="22" t="s">
        <v>2</v>
      </c>
      <c r="J9" s="22">
        <v>0.78614530332308885</v>
      </c>
      <c r="K9" s="22" t="s">
        <v>2</v>
      </c>
      <c r="L9" s="22" t="s">
        <v>2</v>
      </c>
      <c r="M9" s="22" t="s">
        <v>2</v>
      </c>
      <c r="N9" s="22" t="s">
        <v>3</v>
      </c>
    </row>
    <row r="10" spans="1:14" ht="16.5" thickTop="1" thickBot="1" x14ac:dyDescent="0.3">
      <c r="A10" s="17">
        <v>9</v>
      </c>
      <c r="B10" s="17" t="s">
        <v>2</v>
      </c>
      <c r="C10" s="17">
        <v>0.63628408127879565</v>
      </c>
      <c r="D10" s="19" t="s">
        <v>2</v>
      </c>
      <c r="E10" s="19" t="s">
        <v>2</v>
      </c>
      <c r="F10" s="19" t="s">
        <v>3</v>
      </c>
      <c r="G10" s="19" t="s">
        <v>3</v>
      </c>
      <c r="H10" s="22">
        <v>9</v>
      </c>
      <c r="I10" s="22" t="s">
        <v>2</v>
      </c>
      <c r="J10" s="22">
        <v>0.847479457866255</v>
      </c>
      <c r="K10" s="22" t="s">
        <v>2</v>
      </c>
      <c r="L10" s="22" t="s">
        <v>2</v>
      </c>
      <c r="M10" s="22" t="s">
        <v>2</v>
      </c>
      <c r="N10" s="22" t="s">
        <v>3</v>
      </c>
    </row>
    <row r="11" spans="1:14" ht="16.5" thickTop="1" thickBot="1" x14ac:dyDescent="0.3">
      <c r="A11" s="17">
        <v>10</v>
      </c>
      <c r="B11" s="17" t="s">
        <v>2</v>
      </c>
      <c r="C11" s="17">
        <v>0.90092745037520761</v>
      </c>
      <c r="D11" s="19" t="s">
        <v>2</v>
      </c>
      <c r="E11" s="19" t="s">
        <v>2</v>
      </c>
      <c r="F11" s="19" t="s">
        <v>2</v>
      </c>
      <c r="G11" s="19" t="s">
        <v>3</v>
      </c>
      <c r="H11" s="22">
        <v>10</v>
      </c>
      <c r="I11" s="22" t="s">
        <v>2</v>
      </c>
      <c r="J11" s="22">
        <v>0.73891111003644028</v>
      </c>
      <c r="K11" s="22" t="s">
        <v>2</v>
      </c>
      <c r="L11" s="22" t="s">
        <v>2</v>
      </c>
      <c r="M11" s="22" t="s">
        <v>3</v>
      </c>
      <c r="N11" s="22" t="s">
        <v>3</v>
      </c>
    </row>
    <row r="14" spans="1:14" ht="15.75" thickBot="1" x14ac:dyDescent="0.3">
      <c r="A14" t="s">
        <v>6</v>
      </c>
    </row>
    <row r="15" spans="1:14" ht="15.75" thickBot="1" x14ac:dyDescent="0.3">
      <c r="A15" s="15" t="s">
        <v>4</v>
      </c>
      <c r="B15" s="15" t="s">
        <v>5</v>
      </c>
      <c r="C15" s="15" t="s">
        <v>0</v>
      </c>
      <c r="D15" s="15">
        <v>0</v>
      </c>
      <c r="E15" s="15">
        <v>0.25</v>
      </c>
      <c r="F15" s="15">
        <v>0.75</v>
      </c>
      <c r="G15" s="15">
        <v>1</v>
      </c>
      <c r="H15" s="20" t="s">
        <v>4</v>
      </c>
      <c r="I15" s="20" t="s">
        <v>5</v>
      </c>
      <c r="J15" s="20" t="s">
        <v>1</v>
      </c>
      <c r="K15" s="20">
        <v>0</v>
      </c>
      <c r="L15" s="20">
        <v>0.25</v>
      </c>
      <c r="M15" s="20">
        <v>0.75</v>
      </c>
      <c r="N15" s="20">
        <v>1</v>
      </c>
    </row>
    <row r="16" spans="1:14" ht="16.5" thickTop="1" thickBot="1" x14ac:dyDescent="0.3">
      <c r="A16" s="17">
        <v>1</v>
      </c>
      <c r="B16" s="17" t="s">
        <v>2</v>
      </c>
      <c r="C16" s="17">
        <v>0.2697156742881619</v>
      </c>
      <c r="D16" s="17">
        <v>1</v>
      </c>
      <c r="E16" s="17">
        <v>1</v>
      </c>
      <c r="F16" s="17">
        <v>0</v>
      </c>
      <c r="G16" s="17">
        <v>0</v>
      </c>
      <c r="H16" s="21">
        <v>1</v>
      </c>
      <c r="I16" s="21" t="s">
        <v>2</v>
      </c>
      <c r="J16" s="21">
        <v>0.38610280284326859</v>
      </c>
      <c r="K16" s="21">
        <v>1</v>
      </c>
      <c r="L16" s="21">
        <v>1</v>
      </c>
      <c r="M16" s="21">
        <v>0</v>
      </c>
      <c r="N16" s="21">
        <v>0</v>
      </c>
    </row>
    <row r="17" spans="1:19" ht="15.75" thickBot="1" x14ac:dyDescent="0.3">
      <c r="A17" s="19">
        <v>2</v>
      </c>
      <c r="B17" s="19" t="s">
        <v>3</v>
      </c>
      <c r="C17" s="19">
        <v>0.25602516629010175</v>
      </c>
      <c r="D17" s="19">
        <v>0</v>
      </c>
      <c r="E17" s="19">
        <v>0</v>
      </c>
      <c r="F17" s="19">
        <v>0</v>
      </c>
      <c r="G17" s="19">
        <v>0</v>
      </c>
      <c r="H17" s="22">
        <v>2</v>
      </c>
      <c r="I17" s="22" t="s">
        <v>3</v>
      </c>
      <c r="J17" s="22">
        <v>0.48900163023296317</v>
      </c>
      <c r="K17" s="22">
        <v>0</v>
      </c>
      <c r="L17" s="22">
        <v>0</v>
      </c>
      <c r="M17" s="22">
        <v>0</v>
      </c>
      <c r="N17" s="22">
        <v>0</v>
      </c>
    </row>
    <row r="18" spans="1:19" ht="24" thickBot="1" x14ac:dyDescent="0.4">
      <c r="A18" s="19">
        <v>3</v>
      </c>
      <c r="B18" s="19" t="s">
        <v>3</v>
      </c>
      <c r="C18" s="19">
        <v>2.9837877252196443E-2</v>
      </c>
      <c r="D18" s="19">
        <v>0</v>
      </c>
      <c r="E18" s="19">
        <v>0</v>
      </c>
      <c r="F18" s="19">
        <v>0</v>
      </c>
      <c r="G18" s="19">
        <v>0</v>
      </c>
      <c r="H18" s="22">
        <v>3</v>
      </c>
      <c r="I18" s="22" t="s">
        <v>3</v>
      </c>
      <c r="J18" s="22">
        <v>0.36614116071600422</v>
      </c>
      <c r="K18" s="22">
        <v>0</v>
      </c>
      <c r="L18" s="22">
        <v>0</v>
      </c>
      <c r="M18" s="22">
        <v>0</v>
      </c>
      <c r="N18" s="22">
        <v>0</v>
      </c>
      <c r="O18" s="23"/>
      <c r="P18" s="20">
        <v>0</v>
      </c>
      <c r="Q18" s="20">
        <v>0.25</v>
      </c>
      <c r="R18" s="20">
        <v>0.75</v>
      </c>
      <c r="S18" s="20">
        <v>1</v>
      </c>
    </row>
    <row r="19" spans="1:19" ht="16.5" thickTop="1" thickBot="1" x14ac:dyDescent="0.3">
      <c r="A19" s="19">
        <v>4</v>
      </c>
      <c r="B19" s="19" t="s">
        <v>3</v>
      </c>
      <c r="C19" s="19">
        <v>0.57364707382882196</v>
      </c>
      <c r="D19" s="19">
        <v>0</v>
      </c>
      <c r="E19" s="19">
        <v>1</v>
      </c>
      <c r="F19" s="19">
        <v>0</v>
      </c>
      <c r="G19" s="19">
        <v>0</v>
      </c>
      <c r="H19" s="22">
        <v>4</v>
      </c>
      <c r="I19" s="22" t="s">
        <v>3</v>
      </c>
      <c r="J19" s="22">
        <v>0.30597406146388562</v>
      </c>
      <c r="K19" s="22">
        <v>0</v>
      </c>
      <c r="L19" s="22">
        <v>0</v>
      </c>
      <c r="M19" s="22">
        <v>0</v>
      </c>
      <c r="N19" s="22">
        <v>0</v>
      </c>
      <c r="O19" s="24" t="s">
        <v>11</v>
      </c>
      <c r="P19" s="21">
        <v>1</v>
      </c>
      <c r="Q19" s="21">
        <v>1</v>
      </c>
      <c r="R19" s="21">
        <v>0.58333299999999999</v>
      </c>
      <c r="S19" s="21">
        <v>0</v>
      </c>
    </row>
    <row r="20" spans="1:19" ht="15.75" thickBot="1" x14ac:dyDescent="0.3">
      <c r="A20" s="19">
        <v>5</v>
      </c>
      <c r="B20" s="19" t="s">
        <v>3</v>
      </c>
      <c r="C20" s="19">
        <v>9.9473472936215557E-2</v>
      </c>
      <c r="D20" s="19">
        <v>0</v>
      </c>
      <c r="E20" s="19">
        <v>0</v>
      </c>
      <c r="F20" s="19">
        <v>0</v>
      </c>
      <c r="G20" s="19">
        <v>0</v>
      </c>
      <c r="H20" s="22">
        <v>5</v>
      </c>
      <c r="I20" s="22" t="s">
        <v>3</v>
      </c>
      <c r="J20" s="22">
        <v>0.23108846411983042</v>
      </c>
      <c r="K20" s="22">
        <v>0</v>
      </c>
      <c r="L20" s="22">
        <v>0</v>
      </c>
      <c r="M20" s="22">
        <v>0</v>
      </c>
      <c r="N20" s="22">
        <v>0</v>
      </c>
      <c r="O20" s="25" t="s">
        <v>12</v>
      </c>
      <c r="P20" s="22">
        <v>1</v>
      </c>
      <c r="Q20" s="22">
        <v>0.75</v>
      </c>
      <c r="R20" s="22">
        <v>0</v>
      </c>
      <c r="S20" s="22">
        <v>0</v>
      </c>
    </row>
    <row r="21" spans="1:19" ht="15.75" thickBot="1" x14ac:dyDescent="0.3">
      <c r="A21" s="19">
        <v>6</v>
      </c>
      <c r="B21" s="19" t="s">
        <v>2</v>
      </c>
      <c r="C21" s="19">
        <v>0.22465728566115617</v>
      </c>
      <c r="D21" s="19">
        <v>1</v>
      </c>
      <c r="E21" s="19">
        <v>0</v>
      </c>
      <c r="F21" s="19">
        <v>0</v>
      </c>
      <c r="G21" s="19">
        <v>0</v>
      </c>
      <c r="H21" s="22">
        <v>6</v>
      </c>
      <c r="I21" s="22" t="s">
        <v>2</v>
      </c>
      <c r="J21" s="22">
        <v>0.74645053774710224</v>
      </c>
      <c r="K21" s="22">
        <v>1</v>
      </c>
      <c r="L21" s="22">
        <v>1</v>
      </c>
      <c r="M21" s="22">
        <v>0</v>
      </c>
      <c r="N21" s="22">
        <v>0</v>
      </c>
    </row>
    <row r="22" spans="1:19" ht="15.75" thickBot="1" x14ac:dyDescent="0.3">
      <c r="A22" s="19">
        <v>7</v>
      </c>
      <c r="B22" s="19" t="s">
        <v>2</v>
      </c>
      <c r="C22" s="19">
        <v>7.376506479127698E-2</v>
      </c>
      <c r="D22" s="19">
        <v>1</v>
      </c>
      <c r="E22" s="19">
        <v>0</v>
      </c>
      <c r="F22" s="19">
        <v>0</v>
      </c>
      <c r="G22" s="19">
        <v>0</v>
      </c>
      <c r="H22" s="22">
        <v>7</v>
      </c>
      <c r="I22" s="22" t="s">
        <v>2</v>
      </c>
      <c r="J22" s="22">
        <v>0.94993104747334056</v>
      </c>
      <c r="K22" s="22">
        <v>1</v>
      </c>
      <c r="L22" s="22">
        <v>1</v>
      </c>
      <c r="M22" s="22">
        <v>1</v>
      </c>
      <c r="N22" s="22">
        <v>0</v>
      </c>
    </row>
    <row r="23" spans="1:19" ht="15.75" thickBot="1" x14ac:dyDescent="0.3">
      <c r="A23" s="19">
        <v>8</v>
      </c>
      <c r="B23" s="19" t="s">
        <v>2</v>
      </c>
      <c r="C23" s="19">
        <v>0.37219521163842284</v>
      </c>
      <c r="D23" s="19">
        <v>1</v>
      </c>
      <c r="E23" s="19">
        <v>1</v>
      </c>
      <c r="F23" s="19">
        <v>0</v>
      </c>
      <c r="G23" s="19">
        <v>0</v>
      </c>
      <c r="H23" s="22">
        <v>8</v>
      </c>
      <c r="I23" s="22" t="s">
        <v>2</v>
      </c>
      <c r="J23" s="22">
        <v>0.78614530332308885</v>
      </c>
      <c r="K23" s="22">
        <v>1</v>
      </c>
      <c r="L23" s="22">
        <v>1</v>
      </c>
      <c r="M23" s="22">
        <v>1</v>
      </c>
      <c r="N23" s="22">
        <v>0</v>
      </c>
    </row>
    <row r="24" spans="1:19" ht="16.5" thickTop="1" thickBot="1" x14ac:dyDescent="0.3">
      <c r="A24" s="17">
        <v>9</v>
      </c>
      <c r="B24" s="17" t="s">
        <v>2</v>
      </c>
      <c r="C24" s="17">
        <v>0.63628408127879565</v>
      </c>
      <c r="D24" s="19">
        <v>1</v>
      </c>
      <c r="E24" s="19">
        <v>1</v>
      </c>
      <c r="F24" s="19">
        <v>0</v>
      </c>
      <c r="G24" s="19">
        <v>0</v>
      </c>
      <c r="H24" s="22">
        <v>9</v>
      </c>
      <c r="I24" s="22" t="s">
        <v>2</v>
      </c>
      <c r="J24" s="22">
        <v>0.847479457866255</v>
      </c>
      <c r="K24" s="22">
        <v>1</v>
      </c>
      <c r="L24" s="22">
        <v>1</v>
      </c>
      <c r="M24" s="22">
        <v>1</v>
      </c>
      <c r="N24" s="22">
        <v>0</v>
      </c>
    </row>
    <row r="25" spans="1:19" ht="16.5" thickTop="1" thickBot="1" x14ac:dyDescent="0.3">
      <c r="A25" s="19">
        <v>10</v>
      </c>
      <c r="B25" s="19" t="s">
        <v>2</v>
      </c>
      <c r="C25" s="19">
        <v>0.90092745037520761</v>
      </c>
      <c r="D25" s="19">
        <v>1</v>
      </c>
      <c r="E25" s="19">
        <v>1</v>
      </c>
      <c r="F25" s="19">
        <v>1</v>
      </c>
      <c r="G25" s="19">
        <v>0</v>
      </c>
      <c r="H25" s="21">
        <v>10</v>
      </c>
      <c r="I25" s="21" t="s">
        <v>2</v>
      </c>
      <c r="J25" s="21">
        <v>0.73891111003644028</v>
      </c>
      <c r="K25" s="22">
        <v>1</v>
      </c>
      <c r="L25" s="22">
        <v>1</v>
      </c>
      <c r="M25" s="22">
        <v>0</v>
      </c>
      <c r="N25" s="22">
        <v>0</v>
      </c>
    </row>
    <row r="26" spans="1:19" ht="24" thickBot="1" x14ac:dyDescent="0.4">
      <c r="A26" s="14"/>
      <c r="B26" s="15">
        <v>0</v>
      </c>
      <c r="C26" s="15">
        <v>0.25</v>
      </c>
      <c r="D26" s="15">
        <v>0.75</v>
      </c>
      <c r="E26" s="15">
        <v>1</v>
      </c>
      <c r="G26" s="30"/>
      <c r="H26" s="31">
        <v>0</v>
      </c>
      <c r="I26" s="31">
        <v>0.25</v>
      </c>
      <c r="J26" s="31">
        <v>0.75</v>
      </c>
      <c r="K26" s="31">
        <v>1</v>
      </c>
    </row>
    <row r="27" spans="1:19" ht="16.5" thickTop="1" thickBot="1" x14ac:dyDescent="0.3">
      <c r="A27" s="28" t="s">
        <v>6</v>
      </c>
      <c r="B27" s="17">
        <f>SUM(D16:D25)</f>
        <v>6</v>
      </c>
      <c r="C27" s="17">
        <f t="shared" ref="C27:E27" si="0">SUM(E16:E25)</f>
        <v>5</v>
      </c>
      <c r="D27" s="17">
        <f t="shared" si="0"/>
        <v>1</v>
      </c>
      <c r="E27" s="17">
        <f t="shared" si="0"/>
        <v>0</v>
      </c>
      <c r="G27" s="32" t="s">
        <v>6</v>
      </c>
      <c r="H27" s="33">
        <f>SUM(K16:K25)</f>
        <v>6</v>
      </c>
      <c r="I27" s="33">
        <f t="shared" ref="I27:K27" si="1">SUM(L16:L25)</f>
        <v>6</v>
      </c>
      <c r="J27" s="33">
        <f t="shared" si="1"/>
        <v>3</v>
      </c>
      <c r="K27" s="33">
        <f t="shared" si="1"/>
        <v>0</v>
      </c>
    </row>
    <row r="28" spans="1:19" ht="16.5" thickTop="1" thickBot="1" x14ac:dyDescent="0.3">
      <c r="A28" s="28" t="s">
        <v>7</v>
      </c>
      <c r="B28" s="17">
        <f>SUM(D35:D44)</f>
        <v>4</v>
      </c>
      <c r="C28" s="17">
        <f t="shared" ref="C28:E28" si="2">SUM(E35:E44)</f>
        <v>2</v>
      </c>
      <c r="D28" s="17">
        <f t="shared" si="2"/>
        <v>0</v>
      </c>
      <c r="E28" s="17">
        <f t="shared" si="2"/>
        <v>0</v>
      </c>
      <c r="G28" s="34" t="s">
        <v>7</v>
      </c>
      <c r="H28" s="35">
        <f>SUM(K35:K44)</f>
        <v>4</v>
      </c>
      <c r="I28" s="35">
        <f t="shared" ref="I28:K28" si="3">SUM(L35:L44)</f>
        <v>3</v>
      </c>
      <c r="J28" s="35">
        <f t="shared" si="3"/>
        <v>0</v>
      </c>
      <c r="K28" s="35">
        <f t="shared" si="3"/>
        <v>0</v>
      </c>
    </row>
    <row r="29" spans="1:19" ht="16.5" thickTop="1" thickBot="1" x14ac:dyDescent="0.3">
      <c r="A29" s="28" t="s">
        <v>9</v>
      </c>
      <c r="B29" s="17">
        <f>SUM(D47:D56)</f>
        <v>0</v>
      </c>
      <c r="C29" s="17">
        <f t="shared" ref="C29:E29" si="4">SUM(E47:E56)</f>
        <v>2</v>
      </c>
      <c r="D29" s="17">
        <f t="shared" si="4"/>
        <v>4</v>
      </c>
      <c r="E29" s="17">
        <f t="shared" si="4"/>
        <v>4</v>
      </c>
      <c r="G29" s="34" t="s">
        <v>9</v>
      </c>
      <c r="H29" s="35">
        <f>SUM(K47:K56)</f>
        <v>0</v>
      </c>
      <c r="I29" s="35">
        <f t="shared" ref="I29:K29" si="5">SUM(L47:L56)</f>
        <v>1</v>
      </c>
      <c r="J29" s="35">
        <f t="shared" si="5"/>
        <v>4</v>
      </c>
      <c r="K29" s="35">
        <f t="shared" si="5"/>
        <v>4</v>
      </c>
    </row>
    <row r="30" spans="1:19" ht="16.5" thickTop="1" thickBot="1" x14ac:dyDescent="0.3">
      <c r="A30" s="28" t="s">
        <v>10</v>
      </c>
      <c r="B30" s="17">
        <f>SUM(D59:D68)</f>
        <v>0</v>
      </c>
      <c r="C30" s="17">
        <f t="shared" ref="C30:E30" si="6">SUM(E59:E68)</f>
        <v>2</v>
      </c>
      <c r="D30" s="17">
        <f t="shared" si="6"/>
        <v>5</v>
      </c>
      <c r="E30" s="17">
        <f t="shared" si="6"/>
        <v>6</v>
      </c>
      <c r="G30" s="36" t="s">
        <v>10</v>
      </c>
      <c r="H30" s="37">
        <f>SUM(K59:K68)</f>
        <v>0</v>
      </c>
      <c r="I30" s="37">
        <f t="shared" ref="I30:K30" si="7">SUM(L59:L68)</f>
        <v>0</v>
      </c>
      <c r="J30" s="37">
        <f t="shared" si="7"/>
        <v>3</v>
      </c>
      <c r="K30" s="37">
        <f t="shared" si="7"/>
        <v>6</v>
      </c>
    </row>
    <row r="31" spans="1:19" ht="16.5" thickTop="1" thickBot="1" x14ac:dyDescent="0.3">
      <c r="A31" s="16" t="s">
        <v>11</v>
      </c>
      <c r="B31" s="17">
        <f>B27/(B27+B30)</f>
        <v>1</v>
      </c>
      <c r="C31" s="17">
        <f t="shared" ref="C31:E31" si="8">C27/(C27+C30)</f>
        <v>0.7142857142857143</v>
      </c>
      <c r="D31" s="17">
        <f t="shared" si="8"/>
        <v>0.16666666666666666</v>
      </c>
      <c r="E31" s="17">
        <f t="shared" si="8"/>
        <v>0</v>
      </c>
      <c r="G31" s="38" t="s">
        <v>11</v>
      </c>
      <c r="H31" s="37">
        <f>H27/(H27+H30)</f>
        <v>1</v>
      </c>
      <c r="I31" s="37">
        <f t="shared" ref="I31:K31" si="9">I27/(I27+I30)</f>
        <v>1</v>
      </c>
      <c r="J31" s="37">
        <f>J27/(J27+J30)</f>
        <v>0.5</v>
      </c>
      <c r="K31" s="37">
        <f t="shared" si="9"/>
        <v>0</v>
      </c>
    </row>
    <row r="32" spans="1:19" ht="15.75" thickBot="1" x14ac:dyDescent="0.3">
      <c r="A32" s="18" t="s">
        <v>12</v>
      </c>
      <c r="B32" s="19">
        <f>B28/(B28+B29)</f>
        <v>1</v>
      </c>
      <c r="C32" s="19">
        <f t="shared" ref="C32:E32" si="10">C28/(C28+C29)</f>
        <v>0.5</v>
      </c>
      <c r="D32" s="19">
        <f t="shared" si="10"/>
        <v>0</v>
      </c>
      <c r="E32" s="19">
        <f t="shared" si="10"/>
        <v>0</v>
      </c>
      <c r="G32" s="39" t="s">
        <v>12</v>
      </c>
      <c r="H32" s="37">
        <f>H28/(H28+H29)</f>
        <v>1</v>
      </c>
      <c r="I32" s="37">
        <f>I28/(I28+I29)</f>
        <v>0.75</v>
      </c>
      <c r="J32" s="37">
        <f t="shared" ref="I32:K32" si="11">J28/(J28+J29)</f>
        <v>0</v>
      </c>
      <c r="K32" s="37">
        <f t="shared" si="11"/>
        <v>0</v>
      </c>
    </row>
    <row r="33" spans="1:14" ht="15.75" thickBot="1" x14ac:dyDescent="0.3">
      <c r="A33" s="29" t="s">
        <v>7</v>
      </c>
    </row>
    <row r="34" spans="1:14" ht="15.75" thickBot="1" x14ac:dyDescent="0.3">
      <c r="A34" s="15" t="s">
        <v>4</v>
      </c>
      <c r="B34" s="15" t="s">
        <v>5</v>
      </c>
      <c r="C34" s="15" t="s">
        <v>0</v>
      </c>
      <c r="D34" s="15">
        <v>0</v>
      </c>
      <c r="E34" s="15">
        <v>0.25</v>
      </c>
      <c r="F34" s="15">
        <v>0.75</v>
      </c>
      <c r="G34" s="15">
        <v>1</v>
      </c>
      <c r="H34" s="20" t="s">
        <v>4</v>
      </c>
      <c r="I34" s="20" t="s">
        <v>5</v>
      </c>
      <c r="J34" s="20" t="s">
        <v>1</v>
      </c>
      <c r="K34" s="20">
        <v>0</v>
      </c>
      <c r="L34" s="20">
        <v>0.25</v>
      </c>
      <c r="M34" s="20">
        <v>0.75</v>
      </c>
      <c r="N34" s="20">
        <v>1</v>
      </c>
    </row>
    <row r="35" spans="1:14" ht="16.5" thickTop="1" thickBot="1" x14ac:dyDescent="0.3">
      <c r="A35" s="17">
        <v>1</v>
      </c>
      <c r="B35" s="17" t="s">
        <v>2</v>
      </c>
      <c r="C35" s="17">
        <v>0.2697156742881619</v>
      </c>
      <c r="D35" s="17">
        <v>0</v>
      </c>
      <c r="E35" s="17">
        <v>0</v>
      </c>
      <c r="F35" s="17">
        <v>0</v>
      </c>
      <c r="G35" s="17">
        <v>0</v>
      </c>
      <c r="H35" s="22">
        <v>1</v>
      </c>
      <c r="I35" s="22" t="s">
        <v>2</v>
      </c>
      <c r="J35" s="22">
        <v>0.38610280284326859</v>
      </c>
      <c r="K35" s="21">
        <v>0</v>
      </c>
      <c r="L35" s="21">
        <v>0</v>
      </c>
      <c r="M35" s="21">
        <v>0</v>
      </c>
      <c r="N35" s="21">
        <v>0</v>
      </c>
    </row>
    <row r="36" spans="1:14" ht="16.5" thickTop="1" thickBot="1" x14ac:dyDescent="0.3">
      <c r="A36" s="17">
        <v>2</v>
      </c>
      <c r="B36" s="17" t="s">
        <v>3</v>
      </c>
      <c r="C36" s="17">
        <v>0.25602516629010175</v>
      </c>
      <c r="D36" s="19">
        <v>1</v>
      </c>
      <c r="E36" s="19">
        <v>1</v>
      </c>
      <c r="F36" s="19">
        <v>0</v>
      </c>
      <c r="G36" s="19">
        <v>0</v>
      </c>
      <c r="H36" s="22">
        <v>2</v>
      </c>
      <c r="I36" s="22" t="s">
        <v>3</v>
      </c>
      <c r="J36" s="22">
        <v>0.48900163023296317</v>
      </c>
      <c r="K36" s="22">
        <v>1</v>
      </c>
      <c r="L36" s="22">
        <v>1</v>
      </c>
      <c r="M36" s="22">
        <v>0</v>
      </c>
      <c r="N36" s="22">
        <v>0</v>
      </c>
    </row>
    <row r="37" spans="1:14" ht="16.5" thickTop="1" thickBot="1" x14ac:dyDescent="0.3">
      <c r="A37" s="17">
        <v>3</v>
      </c>
      <c r="B37" s="17" t="s">
        <v>3</v>
      </c>
      <c r="C37" s="17">
        <v>2.9837877252196443E-2</v>
      </c>
      <c r="D37" s="19">
        <v>1</v>
      </c>
      <c r="E37" s="19">
        <v>0</v>
      </c>
      <c r="F37" s="19">
        <v>0</v>
      </c>
      <c r="G37" s="19">
        <v>0</v>
      </c>
      <c r="H37" s="22">
        <v>3</v>
      </c>
      <c r="I37" s="22" t="s">
        <v>3</v>
      </c>
      <c r="J37" s="22">
        <v>0.36614116071600422</v>
      </c>
      <c r="K37" s="22">
        <v>1</v>
      </c>
      <c r="L37" s="22">
        <v>1</v>
      </c>
      <c r="M37" s="22">
        <v>0</v>
      </c>
      <c r="N37" s="22">
        <v>0</v>
      </c>
    </row>
    <row r="38" spans="1:14" ht="16.5" thickTop="1" thickBot="1" x14ac:dyDescent="0.3">
      <c r="A38" s="17">
        <v>4</v>
      </c>
      <c r="B38" s="17" t="s">
        <v>3</v>
      </c>
      <c r="C38" s="17">
        <v>0.57364707382882196</v>
      </c>
      <c r="D38" s="19">
        <v>1</v>
      </c>
      <c r="E38" s="19">
        <v>1</v>
      </c>
      <c r="F38" s="19">
        <v>0</v>
      </c>
      <c r="G38" s="19">
        <v>0</v>
      </c>
      <c r="H38" s="22">
        <v>4</v>
      </c>
      <c r="I38" s="22" t="s">
        <v>3</v>
      </c>
      <c r="J38" s="22">
        <v>0.30597406146388562</v>
      </c>
      <c r="K38" s="22">
        <v>1</v>
      </c>
      <c r="L38" s="22">
        <v>1</v>
      </c>
      <c r="M38" s="22">
        <v>0</v>
      </c>
      <c r="N38" s="22">
        <v>0</v>
      </c>
    </row>
    <row r="39" spans="1:14" ht="16.5" thickTop="1" thickBot="1" x14ac:dyDescent="0.3">
      <c r="A39" s="17">
        <v>5</v>
      </c>
      <c r="B39" s="17" t="s">
        <v>3</v>
      </c>
      <c r="C39" s="17">
        <v>9.9473472936215557E-2</v>
      </c>
      <c r="D39" s="19">
        <v>1</v>
      </c>
      <c r="E39" s="19">
        <v>0</v>
      </c>
      <c r="F39" s="19">
        <v>0</v>
      </c>
      <c r="G39" s="19">
        <v>0</v>
      </c>
      <c r="H39" s="22">
        <v>5</v>
      </c>
      <c r="I39" s="22" t="s">
        <v>3</v>
      </c>
      <c r="J39" s="22">
        <v>0.23108846411983042</v>
      </c>
      <c r="K39" s="22">
        <v>1</v>
      </c>
      <c r="L39" s="22">
        <v>0</v>
      </c>
      <c r="M39" s="22">
        <v>0</v>
      </c>
      <c r="N39" s="22">
        <v>0</v>
      </c>
    </row>
    <row r="40" spans="1:14" ht="16.5" thickTop="1" thickBot="1" x14ac:dyDescent="0.3">
      <c r="A40" s="17">
        <v>6</v>
      </c>
      <c r="B40" s="17" t="s">
        <v>2</v>
      </c>
      <c r="C40" s="17">
        <v>0.22465728566115617</v>
      </c>
      <c r="D40" s="19">
        <v>0</v>
      </c>
      <c r="E40" s="19">
        <v>0</v>
      </c>
      <c r="F40" s="19">
        <v>0</v>
      </c>
      <c r="G40" s="19">
        <v>0</v>
      </c>
      <c r="H40" s="22">
        <v>6</v>
      </c>
      <c r="I40" s="22" t="s">
        <v>2</v>
      </c>
      <c r="J40" s="22">
        <v>0.74645053774710224</v>
      </c>
      <c r="K40" s="22">
        <v>0</v>
      </c>
      <c r="L40" s="22">
        <v>0</v>
      </c>
      <c r="M40" s="22">
        <v>0</v>
      </c>
      <c r="N40" s="22">
        <v>0</v>
      </c>
    </row>
    <row r="41" spans="1:14" ht="16.5" thickTop="1" thickBot="1" x14ac:dyDescent="0.3">
      <c r="A41" s="17">
        <v>7</v>
      </c>
      <c r="B41" s="17" t="s">
        <v>2</v>
      </c>
      <c r="C41" s="17">
        <v>7.376506479127698E-2</v>
      </c>
      <c r="D41" s="19">
        <v>0</v>
      </c>
      <c r="E41" s="19">
        <v>0</v>
      </c>
      <c r="F41" s="19">
        <v>0</v>
      </c>
      <c r="G41" s="19">
        <v>0</v>
      </c>
      <c r="H41" s="22">
        <v>7</v>
      </c>
      <c r="I41" s="22" t="s">
        <v>2</v>
      </c>
      <c r="J41" s="22">
        <v>0.94993104747334056</v>
      </c>
      <c r="K41" s="22">
        <v>0</v>
      </c>
      <c r="L41" s="22">
        <v>0</v>
      </c>
      <c r="M41" s="22">
        <v>0</v>
      </c>
      <c r="N41" s="22">
        <v>0</v>
      </c>
    </row>
    <row r="42" spans="1:14" ht="16.5" thickTop="1" thickBot="1" x14ac:dyDescent="0.3">
      <c r="A42" s="17">
        <v>8</v>
      </c>
      <c r="B42" s="17" t="s">
        <v>2</v>
      </c>
      <c r="C42" s="17">
        <v>0.37219521163842284</v>
      </c>
      <c r="D42" s="19">
        <v>0</v>
      </c>
      <c r="E42" s="19">
        <v>0</v>
      </c>
      <c r="F42" s="19">
        <v>0</v>
      </c>
      <c r="G42" s="19">
        <v>0</v>
      </c>
      <c r="H42" s="22">
        <v>8</v>
      </c>
      <c r="I42" s="22" t="s">
        <v>2</v>
      </c>
      <c r="J42" s="22">
        <v>0.78614530332308885</v>
      </c>
      <c r="K42" s="22">
        <v>0</v>
      </c>
      <c r="L42" s="22">
        <v>0</v>
      </c>
      <c r="M42" s="22">
        <v>0</v>
      </c>
      <c r="N42" s="22">
        <v>0</v>
      </c>
    </row>
    <row r="43" spans="1:14" ht="16.5" thickTop="1" thickBot="1" x14ac:dyDescent="0.3">
      <c r="A43" s="17">
        <v>9</v>
      </c>
      <c r="B43" s="17" t="s">
        <v>2</v>
      </c>
      <c r="C43" s="17">
        <v>0.63628408127879565</v>
      </c>
      <c r="D43" s="19">
        <v>0</v>
      </c>
      <c r="E43" s="19">
        <v>0</v>
      </c>
      <c r="F43" s="19">
        <v>0</v>
      </c>
      <c r="G43" s="19">
        <v>0</v>
      </c>
      <c r="H43" s="22">
        <v>9</v>
      </c>
      <c r="I43" s="22" t="s">
        <v>2</v>
      </c>
      <c r="J43" s="22">
        <v>0.847479457866255</v>
      </c>
      <c r="K43" s="22">
        <v>0</v>
      </c>
      <c r="L43" s="22">
        <v>0</v>
      </c>
      <c r="M43" s="22">
        <v>0</v>
      </c>
      <c r="N43" s="22">
        <v>0</v>
      </c>
    </row>
    <row r="44" spans="1:14" ht="16.5" thickTop="1" thickBot="1" x14ac:dyDescent="0.3">
      <c r="A44" s="17">
        <v>10</v>
      </c>
      <c r="B44" s="17" t="s">
        <v>2</v>
      </c>
      <c r="C44" s="17">
        <v>0.90092745037520761</v>
      </c>
      <c r="D44" s="19">
        <v>0</v>
      </c>
      <c r="E44" s="19">
        <v>0</v>
      </c>
      <c r="F44" s="19">
        <v>0</v>
      </c>
      <c r="G44" s="19">
        <v>0</v>
      </c>
      <c r="H44" s="22">
        <v>10</v>
      </c>
      <c r="I44" s="22" t="s">
        <v>2</v>
      </c>
      <c r="J44" s="22">
        <v>0.73891111003644028</v>
      </c>
      <c r="K44" s="22">
        <v>0</v>
      </c>
      <c r="L44" s="22">
        <v>0</v>
      </c>
      <c r="M44" s="22">
        <v>0</v>
      </c>
      <c r="N44" s="22">
        <v>0</v>
      </c>
    </row>
    <row r="45" spans="1:14" ht="15.75" thickBot="1" x14ac:dyDescent="0.3">
      <c r="A45" t="s">
        <v>9</v>
      </c>
    </row>
    <row r="46" spans="1:14" ht="15.75" thickBot="1" x14ac:dyDescent="0.3">
      <c r="A46" s="15" t="s">
        <v>4</v>
      </c>
      <c r="B46" s="15" t="s">
        <v>5</v>
      </c>
      <c r="C46" s="15" t="s">
        <v>0</v>
      </c>
      <c r="D46" s="15">
        <v>0</v>
      </c>
      <c r="E46" s="15">
        <v>0.25</v>
      </c>
      <c r="F46" s="15">
        <v>0.75</v>
      </c>
      <c r="G46" s="15">
        <v>1</v>
      </c>
      <c r="H46" s="20" t="s">
        <v>4</v>
      </c>
      <c r="I46" s="20" t="s">
        <v>5</v>
      </c>
      <c r="J46" s="20" t="s">
        <v>1</v>
      </c>
      <c r="K46" s="20">
        <v>0</v>
      </c>
      <c r="L46" s="20">
        <v>0.25</v>
      </c>
      <c r="M46" s="20">
        <v>0.75</v>
      </c>
      <c r="N46" s="20">
        <v>1</v>
      </c>
    </row>
    <row r="47" spans="1:14" ht="16.5" thickTop="1" thickBot="1" x14ac:dyDescent="0.3">
      <c r="A47" s="17">
        <v>1</v>
      </c>
      <c r="B47" s="17" t="s">
        <v>2</v>
      </c>
      <c r="C47" s="17">
        <v>0.2697156742881619</v>
      </c>
      <c r="D47" s="17">
        <v>0</v>
      </c>
      <c r="E47" s="17">
        <v>0</v>
      </c>
      <c r="F47" s="17">
        <v>0</v>
      </c>
      <c r="G47" s="17">
        <v>0</v>
      </c>
      <c r="H47" s="22">
        <v>1</v>
      </c>
      <c r="I47" s="22" t="s">
        <v>2</v>
      </c>
      <c r="J47" s="22">
        <v>0.38610280284326859</v>
      </c>
      <c r="K47" s="21">
        <v>0</v>
      </c>
      <c r="L47" s="21">
        <v>0</v>
      </c>
      <c r="M47" s="21">
        <v>0</v>
      </c>
      <c r="N47" s="21">
        <v>0</v>
      </c>
    </row>
    <row r="48" spans="1:14" ht="16.5" thickTop="1" thickBot="1" x14ac:dyDescent="0.3">
      <c r="A48" s="17">
        <v>2</v>
      </c>
      <c r="B48" s="17" t="s">
        <v>3</v>
      </c>
      <c r="C48" s="17">
        <v>0.25602516629010175</v>
      </c>
      <c r="D48" s="19">
        <v>0</v>
      </c>
      <c r="E48" s="19">
        <v>0</v>
      </c>
      <c r="F48" s="19">
        <v>1</v>
      </c>
      <c r="G48" s="19">
        <v>1</v>
      </c>
      <c r="H48" s="22">
        <v>2</v>
      </c>
      <c r="I48" s="22" t="s">
        <v>3</v>
      </c>
      <c r="J48" s="22">
        <v>0.48900163023296317</v>
      </c>
      <c r="K48" s="22">
        <v>0</v>
      </c>
      <c r="L48" s="22">
        <v>0</v>
      </c>
      <c r="M48" s="22">
        <v>1</v>
      </c>
      <c r="N48" s="22">
        <v>1</v>
      </c>
    </row>
    <row r="49" spans="1:14" ht="16.5" thickTop="1" thickBot="1" x14ac:dyDescent="0.3">
      <c r="A49" s="17">
        <v>3</v>
      </c>
      <c r="B49" s="17" t="s">
        <v>3</v>
      </c>
      <c r="C49" s="17">
        <v>2.9837877252196443E-2</v>
      </c>
      <c r="D49" s="19">
        <v>0</v>
      </c>
      <c r="E49" s="19">
        <v>1</v>
      </c>
      <c r="F49" s="19">
        <v>1</v>
      </c>
      <c r="G49" s="19">
        <v>1</v>
      </c>
      <c r="H49" s="22">
        <v>3</v>
      </c>
      <c r="I49" s="22" t="s">
        <v>3</v>
      </c>
      <c r="J49" s="22">
        <v>0.36614116071600422</v>
      </c>
      <c r="K49" s="22">
        <v>0</v>
      </c>
      <c r="L49" s="22">
        <v>0</v>
      </c>
      <c r="M49" s="22">
        <v>1</v>
      </c>
      <c r="N49" s="22">
        <v>1</v>
      </c>
    </row>
    <row r="50" spans="1:14" ht="16.5" thickTop="1" thickBot="1" x14ac:dyDescent="0.3">
      <c r="A50" s="17">
        <v>4</v>
      </c>
      <c r="B50" s="17" t="s">
        <v>3</v>
      </c>
      <c r="C50" s="17">
        <v>0.57364707382882196</v>
      </c>
      <c r="D50" s="19">
        <v>0</v>
      </c>
      <c r="E50" s="19">
        <v>0</v>
      </c>
      <c r="F50" s="19">
        <v>1</v>
      </c>
      <c r="G50" s="19">
        <v>1</v>
      </c>
      <c r="H50" s="22">
        <v>4</v>
      </c>
      <c r="I50" s="22" t="s">
        <v>3</v>
      </c>
      <c r="J50" s="22">
        <v>0.30597406146388562</v>
      </c>
      <c r="K50" s="22">
        <v>0</v>
      </c>
      <c r="L50" s="22">
        <v>0</v>
      </c>
      <c r="M50" s="22">
        <v>1</v>
      </c>
      <c r="N50" s="22">
        <v>1</v>
      </c>
    </row>
    <row r="51" spans="1:14" ht="16.5" thickTop="1" thickBot="1" x14ac:dyDescent="0.3">
      <c r="A51" s="17">
        <v>5</v>
      </c>
      <c r="B51" s="17" t="s">
        <v>3</v>
      </c>
      <c r="C51" s="17">
        <v>9.9473472936215557E-2</v>
      </c>
      <c r="D51" s="19">
        <v>0</v>
      </c>
      <c r="E51" s="19">
        <v>1</v>
      </c>
      <c r="F51" s="19">
        <v>1</v>
      </c>
      <c r="G51" s="19">
        <v>1</v>
      </c>
      <c r="H51" s="22">
        <v>5</v>
      </c>
      <c r="I51" s="22" t="s">
        <v>3</v>
      </c>
      <c r="J51" s="22">
        <v>0.23108846411983042</v>
      </c>
      <c r="K51" s="22">
        <v>0</v>
      </c>
      <c r="L51" s="22">
        <v>1</v>
      </c>
      <c r="M51" s="22">
        <v>1</v>
      </c>
      <c r="N51" s="22">
        <v>1</v>
      </c>
    </row>
    <row r="52" spans="1:14" ht="16.5" thickTop="1" thickBot="1" x14ac:dyDescent="0.3">
      <c r="A52" s="17">
        <v>6</v>
      </c>
      <c r="B52" s="17" t="s">
        <v>2</v>
      </c>
      <c r="C52" s="17">
        <v>0.22465728566115617</v>
      </c>
      <c r="D52" s="19">
        <v>0</v>
      </c>
      <c r="E52" s="19">
        <v>0</v>
      </c>
      <c r="F52" s="19">
        <v>0</v>
      </c>
      <c r="G52" s="19">
        <v>0</v>
      </c>
      <c r="H52" s="22">
        <v>6</v>
      </c>
      <c r="I52" s="22" t="s">
        <v>2</v>
      </c>
      <c r="J52" s="22">
        <v>0.74645053774710224</v>
      </c>
      <c r="K52" s="22">
        <v>0</v>
      </c>
      <c r="L52" s="22">
        <v>0</v>
      </c>
      <c r="M52" s="22">
        <v>0</v>
      </c>
      <c r="N52" s="22">
        <v>0</v>
      </c>
    </row>
    <row r="53" spans="1:14" ht="16.5" thickTop="1" thickBot="1" x14ac:dyDescent="0.3">
      <c r="A53" s="17">
        <v>7</v>
      </c>
      <c r="B53" s="17" t="s">
        <v>2</v>
      </c>
      <c r="C53" s="17">
        <v>7.376506479127698E-2</v>
      </c>
      <c r="D53" s="19">
        <v>0</v>
      </c>
      <c r="E53" s="19">
        <v>0</v>
      </c>
      <c r="F53" s="19">
        <v>0</v>
      </c>
      <c r="G53" s="19">
        <v>0</v>
      </c>
      <c r="H53" s="22">
        <v>7</v>
      </c>
      <c r="I53" s="22" t="s">
        <v>2</v>
      </c>
      <c r="J53" s="22">
        <v>0.94993104747334056</v>
      </c>
      <c r="K53" s="22">
        <v>0</v>
      </c>
      <c r="L53" s="22">
        <v>0</v>
      </c>
      <c r="M53" s="22">
        <v>0</v>
      </c>
      <c r="N53" s="22">
        <v>0</v>
      </c>
    </row>
    <row r="54" spans="1:14" ht="16.5" thickTop="1" thickBot="1" x14ac:dyDescent="0.3">
      <c r="A54" s="17">
        <v>8</v>
      </c>
      <c r="B54" s="17" t="s">
        <v>2</v>
      </c>
      <c r="C54" s="17">
        <v>0.37219521163842284</v>
      </c>
      <c r="D54" s="19">
        <v>0</v>
      </c>
      <c r="E54" s="19">
        <v>0</v>
      </c>
      <c r="F54" s="19">
        <v>0</v>
      </c>
      <c r="G54" s="19">
        <v>0</v>
      </c>
      <c r="H54" s="22">
        <v>8</v>
      </c>
      <c r="I54" s="22" t="s">
        <v>2</v>
      </c>
      <c r="J54" s="22">
        <v>0.78614530332308885</v>
      </c>
      <c r="K54" s="22">
        <v>0</v>
      </c>
      <c r="L54" s="22">
        <v>0</v>
      </c>
      <c r="M54" s="22">
        <v>0</v>
      </c>
      <c r="N54" s="22">
        <v>0</v>
      </c>
    </row>
    <row r="55" spans="1:14" ht="16.5" thickTop="1" thickBot="1" x14ac:dyDescent="0.3">
      <c r="A55" s="17">
        <v>9</v>
      </c>
      <c r="B55" s="17" t="s">
        <v>2</v>
      </c>
      <c r="C55" s="17">
        <v>0.63628408127879565</v>
      </c>
      <c r="D55" s="19">
        <v>0</v>
      </c>
      <c r="E55" s="19">
        <v>0</v>
      </c>
      <c r="F55" s="19">
        <v>0</v>
      </c>
      <c r="G55" s="19">
        <v>0</v>
      </c>
      <c r="H55" s="22">
        <v>9</v>
      </c>
      <c r="I55" s="22" t="s">
        <v>2</v>
      </c>
      <c r="J55" s="22">
        <v>0.847479457866255</v>
      </c>
      <c r="K55" s="22">
        <v>0</v>
      </c>
      <c r="L55" s="22">
        <v>0</v>
      </c>
      <c r="M55" s="22">
        <v>0</v>
      </c>
      <c r="N55" s="22">
        <v>0</v>
      </c>
    </row>
    <row r="56" spans="1:14" ht="16.5" thickTop="1" thickBot="1" x14ac:dyDescent="0.3">
      <c r="A56" s="17">
        <v>10</v>
      </c>
      <c r="B56" s="17" t="s">
        <v>2</v>
      </c>
      <c r="C56" s="17">
        <v>0.90092745037520761</v>
      </c>
      <c r="D56" s="19">
        <v>0</v>
      </c>
      <c r="E56" s="19">
        <v>0</v>
      </c>
      <c r="F56" s="19">
        <v>0</v>
      </c>
      <c r="G56" s="19">
        <v>0</v>
      </c>
      <c r="H56" s="22">
        <v>10</v>
      </c>
      <c r="I56" s="22" t="s">
        <v>2</v>
      </c>
      <c r="J56" s="22">
        <v>0.73891111003644028</v>
      </c>
      <c r="K56" s="22">
        <v>0</v>
      </c>
      <c r="L56" s="22">
        <v>0</v>
      </c>
      <c r="M56" s="22">
        <v>0</v>
      </c>
      <c r="N56" s="22">
        <v>0</v>
      </c>
    </row>
    <row r="57" spans="1:14" ht="15.75" thickBot="1" x14ac:dyDescent="0.3">
      <c r="A57" t="s">
        <v>10</v>
      </c>
    </row>
    <row r="58" spans="1:14" ht="15.75" thickBot="1" x14ac:dyDescent="0.3">
      <c r="A58" s="15" t="s">
        <v>4</v>
      </c>
      <c r="B58" s="15" t="s">
        <v>5</v>
      </c>
      <c r="C58" s="15" t="s">
        <v>0</v>
      </c>
      <c r="D58" s="15">
        <v>0</v>
      </c>
      <c r="E58" s="15">
        <v>0.25</v>
      </c>
      <c r="F58" s="15">
        <v>0.75</v>
      </c>
      <c r="G58" s="15">
        <v>1</v>
      </c>
      <c r="H58" s="20" t="s">
        <v>4</v>
      </c>
      <c r="I58" s="20" t="s">
        <v>5</v>
      </c>
      <c r="J58" s="20" t="s">
        <v>1</v>
      </c>
      <c r="K58" s="20">
        <v>0</v>
      </c>
      <c r="L58" s="20">
        <v>0.25</v>
      </c>
      <c r="M58" s="20">
        <v>0.75</v>
      </c>
      <c r="N58" s="20">
        <v>1</v>
      </c>
    </row>
    <row r="59" spans="1:14" ht="16.5" thickTop="1" thickBot="1" x14ac:dyDescent="0.3">
      <c r="A59" s="17">
        <v>1</v>
      </c>
      <c r="B59" s="17" t="s">
        <v>2</v>
      </c>
      <c r="C59" s="17">
        <v>0.2697156742881619</v>
      </c>
      <c r="D59" s="17">
        <v>0</v>
      </c>
      <c r="E59" s="17">
        <v>0</v>
      </c>
      <c r="F59" s="17">
        <v>1</v>
      </c>
      <c r="G59" s="17">
        <v>1</v>
      </c>
      <c r="H59" s="22">
        <v>1</v>
      </c>
      <c r="I59" s="22" t="s">
        <v>2</v>
      </c>
      <c r="J59" s="22">
        <v>0.38610280284326859</v>
      </c>
      <c r="K59" s="21">
        <v>0</v>
      </c>
      <c r="L59" s="21">
        <v>0</v>
      </c>
      <c r="M59" s="21">
        <v>1</v>
      </c>
      <c r="N59" s="21">
        <v>1</v>
      </c>
    </row>
    <row r="60" spans="1:14" ht="16.5" thickTop="1" thickBot="1" x14ac:dyDescent="0.3">
      <c r="A60" s="17">
        <v>2</v>
      </c>
      <c r="B60" s="17" t="s">
        <v>3</v>
      </c>
      <c r="C60" s="17">
        <v>0.25602516629010175</v>
      </c>
      <c r="D60" s="19">
        <v>0</v>
      </c>
      <c r="E60" s="19">
        <v>0</v>
      </c>
      <c r="F60" s="19">
        <v>0</v>
      </c>
      <c r="G60" s="19">
        <v>0</v>
      </c>
      <c r="H60" s="22">
        <v>2</v>
      </c>
      <c r="I60" s="22" t="s">
        <v>3</v>
      </c>
      <c r="J60" s="22">
        <v>0.48900163023296317</v>
      </c>
      <c r="K60" s="22">
        <v>0</v>
      </c>
      <c r="L60" s="22">
        <v>0</v>
      </c>
      <c r="M60" s="22">
        <v>0</v>
      </c>
      <c r="N60" s="22">
        <v>0</v>
      </c>
    </row>
    <row r="61" spans="1:14" ht="16.5" thickTop="1" thickBot="1" x14ac:dyDescent="0.3">
      <c r="A61" s="17">
        <v>3</v>
      </c>
      <c r="B61" s="17" t="s">
        <v>3</v>
      </c>
      <c r="C61" s="17">
        <v>2.9837877252196443E-2</v>
      </c>
      <c r="D61" s="19">
        <v>0</v>
      </c>
      <c r="E61" s="19">
        <v>0</v>
      </c>
      <c r="F61" s="19">
        <v>0</v>
      </c>
      <c r="G61" s="19">
        <v>0</v>
      </c>
      <c r="H61" s="22">
        <v>3</v>
      </c>
      <c r="I61" s="22" t="s">
        <v>3</v>
      </c>
      <c r="J61" s="22">
        <v>0.36614116071600422</v>
      </c>
      <c r="K61" s="22">
        <v>0</v>
      </c>
      <c r="L61" s="22">
        <v>0</v>
      </c>
      <c r="M61" s="22">
        <v>0</v>
      </c>
      <c r="N61" s="22">
        <v>0</v>
      </c>
    </row>
    <row r="62" spans="1:14" ht="16.5" thickTop="1" thickBot="1" x14ac:dyDescent="0.3">
      <c r="A62" s="17">
        <v>4</v>
      </c>
      <c r="B62" s="17" t="s">
        <v>3</v>
      </c>
      <c r="C62" s="17">
        <v>0.57364707382882196</v>
      </c>
      <c r="D62" s="19">
        <v>0</v>
      </c>
      <c r="E62" s="19">
        <v>0</v>
      </c>
      <c r="F62" s="19">
        <v>0</v>
      </c>
      <c r="G62" s="19">
        <v>0</v>
      </c>
      <c r="H62" s="22">
        <v>4</v>
      </c>
      <c r="I62" s="22" t="s">
        <v>3</v>
      </c>
      <c r="J62" s="22">
        <v>0.30597406146388562</v>
      </c>
      <c r="K62" s="22">
        <v>0</v>
      </c>
      <c r="L62" s="22">
        <v>0</v>
      </c>
      <c r="M62" s="22">
        <v>0</v>
      </c>
      <c r="N62" s="22">
        <v>0</v>
      </c>
    </row>
    <row r="63" spans="1:14" ht="16.5" thickTop="1" thickBot="1" x14ac:dyDescent="0.3">
      <c r="A63" s="17">
        <v>5</v>
      </c>
      <c r="B63" s="17" t="s">
        <v>3</v>
      </c>
      <c r="C63" s="17">
        <v>9.9473472936215557E-2</v>
      </c>
      <c r="D63" s="19">
        <v>0</v>
      </c>
      <c r="E63" s="19">
        <v>0</v>
      </c>
      <c r="F63" s="19">
        <v>0</v>
      </c>
      <c r="G63" s="19">
        <v>0</v>
      </c>
      <c r="H63" s="22">
        <v>5</v>
      </c>
      <c r="I63" s="22" t="s">
        <v>3</v>
      </c>
      <c r="J63" s="22">
        <v>0.23108846411983042</v>
      </c>
      <c r="K63" s="22">
        <v>0</v>
      </c>
      <c r="L63" s="22">
        <v>0</v>
      </c>
      <c r="M63" s="22">
        <v>0</v>
      </c>
      <c r="N63" s="22">
        <v>0</v>
      </c>
    </row>
    <row r="64" spans="1:14" ht="16.5" thickTop="1" thickBot="1" x14ac:dyDescent="0.3">
      <c r="A64" s="17">
        <v>6</v>
      </c>
      <c r="B64" s="17" t="s">
        <v>2</v>
      </c>
      <c r="C64" s="17">
        <v>0.22465728566115617</v>
      </c>
      <c r="D64" s="19">
        <v>0</v>
      </c>
      <c r="E64" s="19">
        <v>1</v>
      </c>
      <c r="F64" s="19">
        <v>1</v>
      </c>
      <c r="G64" s="19">
        <v>1</v>
      </c>
      <c r="H64" s="22">
        <v>6</v>
      </c>
      <c r="I64" s="22" t="s">
        <v>2</v>
      </c>
      <c r="J64" s="22">
        <v>0.74645053774710224</v>
      </c>
      <c r="K64" s="22">
        <v>0</v>
      </c>
      <c r="L64" s="22">
        <v>0</v>
      </c>
      <c r="M64" s="22">
        <v>1</v>
      </c>
      <c r="N64" s="22">
        <v>1</v>
      </c>
    </row>
    <row r="65" spans="1:14" ht="16.5" thickTop="1" thickBot="1" x14ac:dyDescent="0.3">
      <c r="A65" s="17">
        <v>7</v>
      </c>
      <c r="B65" s="17" t="s">
        <v>2</v>
      </c>
      <c r="C65" s="17">
        <v>7.376506479127698E-2</v>
      </c>
      <c r="D65" s="19">
        <v>0</v>
      </c>
      <c r="E65" s="19">
        <v>1</v>
      </c>
      <c r="F65" s="19">
        <v>1</v>
      </c>
      <c r="G65" s="19">
        <v>1</v>
      </c>
      <c r="H65" s="22">
        <v>7</v>
      </c>
      <c r="I65" s="22" t="s">
        <v>2</v>
      </c>
      <c r="J65" s="22">
        <v>0.94993104747334056</v>
      </c>
      <c r="K65" s="22">
        <v>0</v>
      </c>
      <c r="L65" s="22">
        <v>0</v>
      </c>
      <c r="M65" s="22">
        <v>0</v>
      </c>
      <c r="N65" s="22">
        <v>1</v>
      </c>
    </row>
    <row r="66" spans="1:14" ht="16.5" thickTop="1" thickBot="1" x14ac:dyDescent="0.3">
      <c r="A66" s="17">
        <v>8</v>
      </c>
      <c r="B66" s="17" t="s">
        <v>2</v>
      </c>
      <c r="C66" s="17">
        <v>0.37219521163842284</v>
      </c>
      <c r="D66" s="19">
        <v>0</v>
      </c>
      <c r="E66" s="19">
        <v>0</v>
      </c>
      <c r="F66" s="19">
        <v>1</v>
      </c>
      <c r="G66" s="19">
        <v>1</v>
      </c>
      <c r="H66" s="22">
        <v>8</v>
      </c>
      <c r="I66" s="22" t="s">
        <v>2</v>
      </c>
      <c r="J66" s="22">
        <v>0.78614530332308885</v>
      </c>
      <c r="K66" s="22">
        <v>0</v>
      </c>
      <c r="L66" s="22">
        <v>0</v>
      </c>
      <c r="M66" s="22">
        <v>0</v>
      </c>
      <c r="N66" s="22">
        <v>1</v>
      </c>
    </row>
    <row r="67" spans="1:14" ht="16.5" thickTop="1" thickBot="1" x14ac:dyDescent="0.3">
      <c r="A67" s="17">
        <v>9</v>
      </c>
      <c r="B67" s="17" t="s">
        <v>2</v>
      </c>
      <c r="C67" s="17">
        <v>0.63628408127879565</v>
      </c>
      <c r="D67" s="19">
        <v>0</v>
      </c>
      <c r="E67" s="19">
        <v>0</v>
      </c>
      <c r="F67" s="19">
        <v>1</v>
      </c>
      <c r="G67" s="19">
        <v>1</v>
      </c>
      <c r="H67" s="22">
        <v>9</v>
      </c>
      <c r="I67" s="22" t="s">
        <v>2</v>
      </c>
      <c r="J67" s="22">
        <v>0.847479457866255</v>
      </c>
      <c r="K67" s="22">
        <v>0</v>
      </c>
      <c r="L67" s="22">
        <v>0</v>
      </c>
      <c r="M67" s="22">
        <v>0</v>
      </c>
      <c r="N67" s="22">
        <v>1</v>
      </c>
    </row>
    <row r="68" spans="1:14" ht="16.5" thickTop="1" thickBot="1" x14ac:dyDescent="0.3">
      <c r="A68" s="17">
        <v>10</v>
      </c>
      <c r="B68" s="17" t="s">
        <v>2</v>
      </c>
      <c r="C68" s="17">
        <v>0.90092745037520761</v>
      </c>
      <c r="D68" s="19">
        <v>0</v>
      </c>
      <c r="E68" s="19">
        <v>0</v>
      </c>
      <c r="F68" s="19">
        <v>0</v>
      </c>
      <c r="G68" s="19">
        <v>1</v>
      </c>
      <c r="H68" s="22">
        <v>10</v>
      </c>
      <c r="I68" s="22" t="s">
        <v>2</v>
      </c>
      <c r="J68" s="22">
        <v>0.73891111003644028</v>
      </c>
      <c r="K68" s="22">
        <v>0</v>
      </c>
      <c r="L68" s="22">
        <v>0</v>
      </c>
      <c r="M68" s="22">
        <v>1</v>
      </c>
      <c r="N68" s="22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score1</vt:lpstr>
      <vt:lpstr>score2</vt:lpstr>
      <vt:lpstr>Shortend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mirbolouki</dc:creator>
  <cp:lastModifiedBy>wagner</cp:lastModifiedBy>
  <dcterms:created xsi:type="dcterms:W3CDTF">2020-11-16T09:18:24Z</dcterms:created>
  <dcterms:modified xsi:type="dcterms:W3CDTF">2020-11-27T14:20:05Z</dcterms:modified>
</cp:coreProperties>
</file>