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anil\Desktop\Drive\Storage\Electronics\Equipment\!Tools\"/>
    </mc:Choice>
  </mc:AlternateContent>
  <xr:revisionPtr revIDLastSave="0" documentId="13_ncr:1_{32D923A2-117D-4877-ABBE-45BE8D25BF3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Схемотехник" sheetId="2" r:id="rId1"/>
  </sheets>
  <calcPr calcId="191029"/>
</workbook>
</file>

<file path=xl/calcChain.xml><?xml version="1.0" encoding="utf-8"?>
<calcChain xmlns="http://schemas.openxmlformats.org/spreadsheetml/2006/main">
  <c r="E63" i="2" l="1"/>
  <c r="F63" i="2" s="1"/>
  <c r="E65" i="2"/>
  <c r="F65" i="2"/>
  <c r="E66" i="2"/>
  <c r="F66" i="2"/>
  <c r="E53" i="2"/>
  <c r="F53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67" i="2"/>
  <c r="F67" i="2" s="1"/>
  <c r="E68" i="2"/>
  <c r="F68" i="2" s="1"/>
  <c r="E69" i="2"/>
  <c r="F69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110" i="2"/>
  <c r="F110" i="2"/>
  <c r="E111" i="2"/>
  <c r="F111" i="2" s="1"/>
  <c r="E112" i="2"/>
  <c r="F112" i="2" s="1"/>
  <c r="E113" i="2"/>
  <c r="F113" i="2" s="1"/>
  <c r="E51" i="2"/>
  <c r="F51" i="2" s="1"/>
  <c r="E13" i="2"/>
  <c r="F13" i="2" s="1"/>
  <c r="E52" i="2"/>
  <c r="F52" i="2" s="1"/>
  <c r="E42" i="2"/>
  <c r="F42" i="2" s="1"/>
  <c r="E87" i="2"/>
  <c r="F87" i="2" s="1"/>
  <c r="E79" i="2"/>
  <c r="F79" i="2" s="1"/>
  <c r="E84" i="2"/>
  <c r="F84" i="2" s="1"/>
  <c r="E15" i="2"/>
  <c r="F15" i="2" s="1"/>
  <c r="E12" i="2"/>
  <c r="F12" i="2" s="1"/>
  <c r="E36" i="2"/>
  <c r="F36" i="2" s="1"/>
  <c r="E85" i="2"/>
  <c r="F85" i="2" s="1"/>
  <c r="E86" i="2"/>
  <c r="F86" i="2" s="1"/>
  <c r="E89" i="2"/>
  <c r="F89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41" i="2" l="1"/>
  <c r="F41" i="2" s="1"/>
  <c r="E30" i="2"/>
  <c r="F30" i="2" s="1"/>
  <c r="E22" i="2"/>
  <c r="F22" i="2" s="1"/>
  <c r="E39" i="2"/>
  <c r="F39" i="2" s="1"/>
  <c r="E16" i="2"/>
  <c r="F16" i="2" s="1"/>
  <c r="E81" i="2"/>
  <c r="F81" i="2" s="1"/>
  <c r="E37" i="2"/>
  <c r="F37" i="2" s="1"/>
  <c r="E28" i="2"/>
  <c r="F28" i="2" s="1"/>
  <c r="E48" i="2"/>
  <c r="F48" i="2" s="1"/>
  <c r="E40" i="2"/>
  <c r="F40" i="2" s="1"/>
  <c r="E71" i="2"/>
  <c r="F71" i="2" s="1"/>
  <c r="E73" i="2"/>
  <c r="F73" i="2" s="1"/>
  <c r="E80" i="2"/>
  <c r="F80" i="2" s="1"/>
  <c r="E35" i="2"/>
  <c r="F35" i="2" s="1"/>
  <c r="E27" i="2"/>
  <c r="F27" i="2" s="1"/>
  <c r="E47" i="2"/>
  <c r="F47" i="2" s="1"/>
  <c r="E14" i="2"/>
  <c r="F14" i="2" s="1"/>
  <c r="E90" i="2"/>
  <c r="F90" i="2" s="1"/>
  <c r="E72" i="2"/>
  <c r="F72" i="2" s="1"/>
  <c r="E34" i="2"/>
  <c r="F34" i="2" s="1"/>
  <c r="E26" i="2"/>
  <c r="F26" i="2" s="1"/>
  <c r="E46" i="2"/>
  <c r="F46" i="2" s="1"/>
  <c r="E20" i="2"/>
  <c r="F20" i="2" s="1"/>
  <c r="E43" i="2"/>
  <c r="F43" i="2" s="1"/>
  <c r="E76" i="2"/>
  <c r="F76" i="2" s="1"/>
  <c r="E83" i="2"/>
  <c r="F83" i="2" s="1"/>
  <c r="E29" i="2"/>
  <c r="F29" i="2" s="1"/>
  <c r="E33" i="2"/>
  <c r="F33" i="2" s="1"/>
  <c r="E25" i="2"/>
  <c r="F25" i="2" s="1"/>
  <c r="E45" i="2"/>
  <c r="F45" i="2" s="1"/>
  <c r="E19" i="2"/>
  <c r="F19" i="2" s="1"/>
  <c r="E18" i="2"/>
  <c r="F18" i="2" s="1"/>
  <c r="E75" i="2"/>
  <c r="F75" i="2" s="1"/>
  <c r="E88" i="2"/>
  <c r="F88" i="2" s="1"/>
  <c r="E77" i="2"/>
  <c r="F77" i="2" s="1"/>
  <c r="E21" i="2"/>
  <c r="F21" i="2" s="1"/>
  <c r="E49" i="2"/>
  <c r="F49" i="2" s="1"/>
  <c r="E32" i="2"/>
  <c r="F32" i="2" s="1"/>
  <c r="E24" i="2"/>
  <c r="F24" i="2" s="1"/>
  <c r="E44" i="2"/>
  <c r="F44" i="2" s="1"/>
  <c r="E17" i="2"/>
  <c r="F17" i="2" s="1"/>
  <c r="E74" i="2"/>
  <c r="F74" i="2" s="1"/>
  <c r="E78" i="2"/>
  <c r="F78" i="2" s="1"/>
  <c r="E82" i="2"/>
  <c r="F82" i="2" s="1"/>
  <c r="E31" i="2"/>
  <c r="F31" i="2" s="1"/>
  <c r="E23" i="2"/>
  <c r="F23" i="2" s="1"/>
  <c r="E38" i="2"/>
  <c r="F38" i="2" s="1"/>
</calcChain>
</file>

<file path=xl/sharedStrings.xml><?xml version="1.0" encoding="utf-8"?>
<sst xmlns="http://schemas.openxmlformats.org/spreadsheetml/2006/main" count="388" uniqueCount="287">
  <si>
    <t>Дополнительное оборудование</t>
  </si>
  <si>
    <t>Мебель</t>
  </si>
  <si>
    <t>Стол на ножках длиной от 1.5 метра</t>
  </si>
  <si>
    <t>Стол мисони 1600х800 вос-к светлый серый</t>
  </si>
  <si>
    <t>https://zeta.kz/catalog/stoly/ofisnye-i-rabochie-stoly/stol-missoni/</t>
  </si>
  <si>
    <t>Тумба на колесиках с ящиками</t>
  </si>
  <si>
    <t>Мобильная тумба "КУЛ-805" серый</t>
  </si>
  <si>
    <t>https://zeta.kz/catalog/korpusnaya-mebel/komody-i-tumby/mobilnaya-tumba-kul-805-404-504-600-n-f-standartnye-tsveta/</t>
  </si>
  <si>
    <t>Кресло с сетчатой обтяжкой и металлической креставиной</t>
  </si>
  <si>
    <t>Кресло №809-H (серое)</t>
  </si>
  <si>
    <t>https://zeta.kz/catalog/kresla/setchatye-i-ortopedicheskie-kresla/kreslo-mod-809-h-ser-vi/</t>
  </si>
  <si>
    <t>Корзина мусорная</t>
  </si>
  <si>
    <t>Ведро для мусора, чёрное (23 л.)</t>
  </si>
  <si>
    <t>https://zeta.kz/catalog/tovary-dlya-ofisa/prinadlezhnosti-dlya-ofisa/vedro-dlya-musora-s-bez-klapana-m-p-chern/</t>
  </si>
  <si>
    <t>Компьютер</t>
  </si>
  <si>
    <t>Широкоформатный монитор от 32 дюймов матрица VA</t>
  </si>
  <si>
    <t>Samsung C34H890WGI 34"</t>
  </si>
  <si>
    <t>https://tookz.kz/pereferia/monitory/monitor-samsung-s34j550wqi-34-1</t>
  </si>
  <si>
    <t>Системный блок i7 16GB RAM SSD 480GB Видеокарта</t>
  </si>
  <si>
    <t>Intel Core i7-9700, G 200T, B365M, 16GB, 480GB, GTX1650, 500W</t>
  </si>
  <si>
    <t>https://tookz.kz/pc/sistemnye-bloki-sborka/sistemnyi-block-104616</t>
  </si>
  <si>
    <t>Беспроводные клавиатура</t>
  </si>
  <si>
    <t>Logitech K230</t>
  </si>
  <si>
    <t>https://tookz.kz/pereferia/keyboard/klaviatura-logitech-k230-920-003348</t>
  </si>
  <si>
    <t>Беспроводная мышь</t>
  </si>
  <si>
    <t>Logitech M280</t>
  </si>
  <si>
    <t>https://tookz.kz/pereferia/mouse/mysh-logitech-m280-black-910-004287</t>
  </si>
  <si>
    <t>Электронное оборудование</t>
  </si>
  <si>
    <t xml:space="preserve">USB Осциллограф 2 канала 100MHz 1GSa/s </t>
  </si>
  <si>
    <t>USB Логический анализатор 16 каналов 1GHz 16G память</t>
  </si>
  <si>
    <t>DSLogic U3Pro16</t>
  </si>
  <si>
    <t>Analog Discovery 2</t>
  </si>
  <si>
    <t>https://digilent.com/shop/analog-discovery-2-100ms-s-usb-oscilloscope-logic-analyzer-and-variable-power-supply/</t>
  </si>
  <si>
    <t>Измеритель индуктивностей</t>
  </si>
  <si>
    <t>Hantek1833C</t>
  </si>
  <si>
    <t>Отладочная плата STM32F4 discovery</t>
  </si>
  <si>
    <t>STM32F429I-DISCO</t>
  </si>
  <si>
    <t>Отладочная плата STM32F1 discovery</t>
  </si>
  <si>
    <t xml:space="preserve">STM32VLDISCOVERY </t>
  </si>
  <si>
    <t>Отладочная плата Xilinx c выидео модулем</t>
  </si>
  <si>
    <t>Набор щупов с различными зажимами</t>
  </si>
  <si>
    <t>Cleqee P1300F</t>
  </si>
  <si>
    <t>Щуп для осциллографа 200MHz</t>
  </si>
  <si>
    <t>Cleqee P2200 DC-200MHz</t>
  </si>
  <si>
    <t>Щуп для осциллографа высоковольтный 100:1</t>
  </si>
  <si>
    <t>Cleqee P4100</t>
  </si>
  <si>
    <t>Набор взаимосоединяемых проводов с насадками</t>
  </si>
  <si>
    <t>Cleqee P1050B</t>
  </si>
  <si>
    <t>Набор сигнальных проводов с зажимами под 2.54мм</t>
  </si>
  <si>
    <t>Cleqee P1513D</t>
  </si>
  <si>
    <t>Чехол для соединительных проводов</t>
  </si>
  <si>
    <t>Чехол для USB кабелей</t>
  </si>
  <si>
    <t>Паяльное оборудование</t>
  </si>
  <si>
    <t>Фен паяльный</t>
  </si>
  <si>
    <t>Лампа настольная</t>
  </si>
  <si>
    <t>Силиконовый антистатический коврик</t>
  </si>
  <si>
    <t>Универсальный магнитный держатель с зажимом</t>
  </si>
  <si>
    <t>Подставки под инструмент</t>
  </si>
  <si>
    <t>Оловоотсос рунчой малый</t>
  </si>
  <si>
    <t>Оловоотсос с нагревательным элементом</t>
  </si>
  <si>
    <t>Малый портавтивный гравер на аккумуляторе</t>
  </si>
  <si>
    <t>Электроотвертка на аккумуляторе под  шестигранник 1/4 дюйма</t>
  </si>
  <si>
    <t>Набор с часовыми битами и отверткой под шестигранник</t>
  </si>
  <si>
    <t>Зачистной интрумент для проводов</t>
  </si>
  <si>
    <t>Обжимной инструмент для гильз прямых</t>
  </si>
  <si>
    <t>Обжимной инструмент для гильз с контактами</t>
  </si>
  <si>
    <t>Обжимной инструмент для клем разъемов 24-16AWG</t>
  </si>
  <si>
    <t>Обжимной инструмент для клем разъемов 32-20AWG</t>
  </si>
  <si>
    <t>Обжимной инструмент для разъемов RJ45</t>
  </si>
  <si>
    <t>Набор экстракторов для клем в разъемах</t>
  </si>
  <si>
    <t>Кусачки плоские боковые малые</t>
  </si>
  <si>
    <t>Tsunoda PM-120</t>
  </si>
  <si>
    <t>Бокорезы малые</t>
  </si>
  <si>
    <t>Keiba MN-A05</t>
  </si>
  <si>
    <t>Узкогубцы прямые малые</t>
  </si>
  <si>
    <t>Ножницы технические</t>
  </si>
  <si>
    <t>Ножницы канцелярские</t>
  </si>
  <si>
    <t>Лупа ручная с подсветкой</t>
  </si>
  <si>
    <t>Пинцет прямой с тонкими концами титановый</t>
  </si>
  <si>
    <t>Пинцет угловой с тонкими концами титановый</t>
  </si>
  <si>
    <t>Пинцет прямой широкий</t>
  </si>
  <si>
    <t>Пинцет прямой силовой</t>
  </si>
  <si>
    <t>Монтажная лопатка металлическая диэлектрическая</t>
  </si>
  <si>
    <t>Монтажная лопатка металлическая острая</t>
  </si>
  <si>
    <t>Шток для тубусов с паяльной пастой и флюсом</t>
  </si>
  <si>
    <t>Эндоскоп электронный с USB</t>
  </si>
  <si>
    <t>Контактная сварка для клемм и батарей</t>
  </si>
  <si>
    <t>Паяльная печь</t>
  </si>
  <si>
    <t>Ультразвуковая ванна</t>
  </si>
  <si>
    <t>Плата с микроконтроллером STM32F4</t>
  </si>
  <si>
    <t>STM32F401CCU6 3.0</t>
  </si>
  <si>
    <t>Плата с микроконтроллером STM32F1</t>
  </si>
  <si>
    <t>Type C Interface</t>
  </si>
  <si>
    <t>Набор разъемов XT60</t>
  </si>
  <si>
    <t>Набор разъемов MR60</t>
  </si>
  <si>
    <t>Набор разъемов MiniFit</t>
  </si>
  <si>
    <t>Набор разъемов MicroFIt</t>
  </si>
  <si>
    <t>Набор разъемов XH</t>
  </si>
  <si>
    <t>Набор разъемов Dupont</t>
  </si>
  <si>
    <t>Набор обжимных гильз</t>
  </si>
  <si>
    <t>Набор обжимных контактов</t>
  </si>
  <si>
    <t>Комплект проводов 12AWG</t>
  </si>
  <si>
    <t>Комплект проводов 16AWG</t>
  </si>
  <si>
    <t>Комплект проводов 24AWG</t>
  </si>
  <si>
    <t>Комплект термоусадочной трубки</t>
  </si>
  <si>
    <t>Маркер перманентный тонкий чёрный</t>
  </si>
  <si>
    <t>Маркер лаковый тонкий чёрный</t>
  </si>
  <si>
    <t xml:space="preserve">Маркер лаковый тонкий белый </t>
  </si>
  <si>
    <t>OLFA ASBB-10</t>
  </si>
  <si>
    <t>Олово для пайки 0.5мм с флюсом</t>
  </si>
  <si>
    <t>Олово для пайки 1.0мм с флюсом</t>
  </si>
  <si>
    <t>Паяльная паста</t>
  </si>
  <si>
    <t>MECHANIC XGZ40</t>
  </si>
  <si>
    <t>Флюс паяльный</t>
  </si>
  <si>
    <t>MECHANIC UV11</t>
  </si>
  <si>
    <t>Оплетка для снятия олова 2.5мм в корпусе с катушкой</t>
  </si>
  <si>
    <t>Кисть антистатическая</t>
  </si>
  <si>
    <t>Шприцы для флюса и паяльной пасты 1ml (100шт)</t>
  </si>
  <si>
    <t>Насадки на шрицы для флюса и паяльной пасты конус 25G (100шт)</t>
  </si>
  <si>
    <t>Насадки на шрицы для флюса и паяльной пасты метал 22G (100шт)</t>
  </si>
  <si>
    <t>Губка для чистки жала паяльника (10шт)</t>
  </si>
  <si>
    <t>Емкости для распыления смывки</t>
  </si>
  <si>
    <t>Паяльная смывка</t>
  </si>
  <si>
    <t>Pro'skit 8PK-SR005</t>
  </si>
  <si>
    <t>ANENG AN9002 Black</t>
  </si>
  <si>
    <t>MCH-K3010D 30V 10A 220V</t>
  </si>
  <si>
    <t>Универсальный мультиметр</t>
  </si>
  <si>
    <t>DSCope U3P100</t>
  </si>
  <si>
    <t>USB Универсальный генератор и анализатор сигналов</t>
  </si>
  <si>
    <t>Sipeed RV-debugger-plus</t>
  </si>
  <si>
    <t>Универсальный JTAG отладчик</t>
  </si>
  <si>
    <t>Лабораторный блок питания 30В 10А 220В</t>
  </si>
  <si>
    <t>Паяльная подставка с магнитными держателями и лупой</t>
  </si>
  <si>
    <t>Antistatic mat grey color with ground connection</t>
  </si>
  <si>
    <t>N-4AB-USB NEWACALOX Magnetic PCB Holder</t>
  </si>
  <si>
    <t>SS2M-BK Magnetic base holder</t>
  </si>
  <si>
    <t>DIYFIX 40X Optical Magnifier with 2 LED</t>
  </si>
  <si>
    <t>https://dreamsourcelab.com/product/dscope-series/</t>
  </si>
  <si>
    <t>https://dreamsourcelab.com/product/dslogic-series/</t>
  </si>
  <si>
    <t>https://aliexpress.com/item/4001049840288.html</t>
  </si>
  <si>
    <t>https://aliexpress.com/item/1005002746896886.html</t>
  </si>
  <si>
    <t>https://aliexpress.com/item/32920686104.html</t>
  </si>
  <si>
    <t>https://aliexpress.com/item/32905221589.html</t>
  </si>
  <si>
    <t>https://aliexpress.com/item/32997415403.html</t>
  </si>
  <si>
    <t>https://aliexpress.com/item/4000182981338.html</t>
  </si>
  <si>
    <t>https://aliexpress.com/item/1005003458552999.html</t>
  </si>
  <si>
    <t>https://aliexpress.com/item/1005002700902125.html</t>
  </si>
  <si>
    <t xml:space="preserve">Japan 5" Nose Pliers </t>
  </si>
  <si>
    <t>OLFA LTD-09</t>
  </si>
  <si>
    <t>OLFA LTD-05</t>
  </si>
  <si>
    <t>Скальпель технический</t>
  </si>
  <si>
    <t>Лезвия для ножа</t>
  </si>
  <si>
    <t>Нож технический</t>
  </si>
  <si>
    <t>Чехол для осциллографа</t>
  </si>
  <si>
    <t>Вытяжной вентилятор малый</t>
  </si>
  <si>
    <t>Pro'sKit DP-366I</t>
  </si>
  <si>
    <t>2UUL Mini Cooling Fan</t>
  </si>
  <si>
    <t>Scissors 12cm</t>
  </si>
  <si>
    <t xml:space="preserve">Ti11 2UUL Titanium Tweezer </t>
  </si>
  <si>
    <t xml:space="preserve">Ti12 2UUL Titanium Tweezer </t>
  </si>
  <si>
    <t>ST-13 Anti-static Straight Tweezer</t>
  </si>
  <si>
    <t>A1 Tweezers 12.5cm</t>
  </si>
  <si>
    <t>JAKEMY ESD Safe Metal Crowbar</t>
  </si>
  <si>
    <t>JAKEMY Metal Scraping Knife</t>
  </si>
  <si>
    <t>MECHANIC P08 Aluminum Tube Piston</t>
  </si>
  <si>
    <t>Паяльная станция под жала T115 с тремя жалами</t>
  </si>
  <si>
    <t>SUGON-A9-115-3PCS 220V</t>
  </si>
  <si>
    <t>Deli Parts Storage Case 20x15.5x3cm</t>
  </si>
  <si>
    <t>Кассета для деталей малая 18 ячеек 20x15.5x3cm</t>
  </si>
  <si>
    <t>Кассета для деталей большая 15 ячеек 28x18x6cm</t>
  </si>
  <si>
    <t>Кассета для деталей средняя 18 ячеек 27.5x19x4.4cm</t>
  </si>
  <si>
    <t>Deli Parts Storage Case 27.5x19x4.4cm</t>
  </si>
  <si>
    <t>Deli Parts Storage Case 28x18x6cm</t>
  </si>
  <si>
    <t>Фен технчиеский</t>
  </si>
  <si>
    <t>Heat gun 300W 220V Black color</t>
  </si>
  <si>
    <t>BOONA EVA Bag Grey 17.5x10.5x5.0cm</t>
  </si>
  <si>
    <t>Чехол для анализатора</t>
  </si>
  <si>
    <t xml:space="preserve">FPGA Development Board XC7Z010 </t>
  </si>
  <si>
    <t>Wire Stripper D5T</t>
  </si>
  <si>
    <t>Программатор DAPLINK</t>
  </si>
  <si>
    <t>MaAnt D1</t>
  </si>
  <si>
    <t>Xiaomi Screwdriver Set 32</t>
  </si>
  <si>
    <t>Xiaomi Mijia electric screwdriver gun</t>
  </si>
  <si>
    <t>DAPLINK debugger</t>
  </si>
  <si>
    <t>2UUL Tool Bamboo Storage Rack</t>
  </si>
  <si>
    <t>HT-SW01A Spot Welding Machine EU Plug</t>
  </si>
  <si>
    <t>SMD Oven T-962</t>
  </si>
  <si>
    <t>Ultrasonic Cleaner Bath SUS304 220V EU</t>
  </si>
  <si>
    <t>Бормашинка</t>
  </si>
  <si>
    <t xml:space="preserve">Xiaomi Greenworks dremmel </t>
  </si>
  <si>
    <t>Насадки для бормаштнки</t>
  </si>
  <si>
    <t>XCAN Diamond Cutting Discs 32pcs Set</t>
  </si>
  <si>
    <t>Crimper IWISS SN-06WF</t>
  </si>
  <si>
    <t>Crimper IWISS HS-30J</t>
  </si>
  <si>
    <t>Crimper IWISS SN-58B EDM</t>
  </si>
  <si>
    <t>Connector Extractor kit 41pcs</t>
  </si>
  <si>
    <t>Crimper AMPCOM RJ11 RJ45 Blue</t>
  </si>
  <si>
    <t>Crimper IWS-3220M</t>
  </si>
  <si>
    <t>Desoldering Pump 40W 220V EU plug</t>
  </si>
  <si>
    <t>Boona Cable Organizer Grey 22x17x2cm</t>
  </si>
  <si>
    <t>Boona  EVA Bag Grey 19.5*10.5*5.5 см</t>
  </si>
  <si>
    <t>BUBM Cable Organizer Grey 24.5x18x2cm</t>
  </si>
  <si>
    <t xml:space="preserve">ATTEN St-862D 220V 1000W Hot Air Station </t>
  </si>
  <si>
    <t>UANME Antistatic Nylon Spudger  Stick</t>
  </si>
  <si>
    <t>Монтажная лопатка пластиковая</t>
  </si>
  <si>
    <t xml:space="preserve">Desk Reading Lamp 8W USB Recharge </t>
  </si>
  <si>
    <t>https://aliexpress.com/item/1005003762762094.html?sku_id=12000028066003376</t>
  </si>
  <si>
    <t>https://aliexpress.com/item/1005001900973775.html?sku_id=12000029781552672</t>
  </si>
  <si>
    <t>https://aliexpress.com/item/1000001831864.html?sku_id=12000029896548515</t>
  </si>
  <si>
    <t>https://aliexpress.com/item/1005003151100313.html?sku_id=12000024373373696</t>
  </si>
  <si>
    <t>https://aliexpress.com/item/33018729212.html?sku_id=12000021952417722</t>
  </si>
  <si>
    <t>https://aliexpress.com/item/1005003020188140.html?sku_id=12000023299567835</t>
  </si>
  <si>
    <t>https://aliexpress.com/item/1005003319876528.html?sku_id=12000025193490639</t>
  </si>
  <si>
    <t>https://aliexpress.com/item/1005002612577787.html?sku_id=12000021392566625</t>
  </si>
  <si>
    <t>https://aliexpress.com/item/1005003948730841.html?sku_id=12000027539177698</t>
  </si>
  <si>
    <t>https://aliexpress.com/item/1005003524375383.html?sku_id=12000026169506607</t>
  </si>
  <si>
    <t>https://aliexpress.com/item/1005002892327880.html?sku_id=12000022653226635</t>
  </si>
  <si>
    <t>https://aliexpress.com/item/1005004393375777.html?sku_id=12000029022382057</t>
  </si>
  <si>
    <t>https://aliexpress.com/item/1005002641821143.html?sku_id=12000021524238101</t>
  </si>
  <si>
    <t>https://aliexpress.com/item/1005004339579819.html?sku_id=12000028819404976</t>
  </si>
  <si>
    <t>https://aliexpress.com/item/32878521897.html?sku_id=65594973277</t>
  </si>
  <si>
    <t>https://aliexpress.com/item/1005002059344492.html?sku_id=12000018591682879</t>
  </si>
  <si>
    <t>https://aliexpress.com/item/1005002059344492.html?sku_id=12000022267492690</t>
  </si>
  <si>
    <t>https://aliexpress.com/item/4000768368543.html?sku_id=10000007611377378</t>
  </si>
  <si>
    <t>https://aliexpress.com/item/32852427563.html?sku_id=65246241950</t>
  </si>
  <si>
    <t>https://aliexpress.com/item/32763766213.html?sku_id=62134814711</t>
  </si>
  <si>
    <t>https://aliexpress.com/item/32763716945.html?sku_id=62148621386</t>
  </si>
  <si>
    <t>https://aliexpress.com/item/32834353313.html?sku_id=65146332281</t>
  </si>
  <si>
    <t>https://aliexpress.com/item/4000505689524.html?sku_id=10000002417025817</t>
  </si>
  <si>
    <t>https://aliexpress.com/item/4001073581663.html?sku_id=10000014182732866</t>
  </si>
  <si>
    <t>https://aliexpress.com/item/1005004062494221.html?sku_id=12000027907182140</t>
  </si>
  <si>
    <t>https://aliexpress.com/item/1005001793285812.html?sku_id=12000017594053582</t>
  </si>
  <si>
    <t>https://aliexpress.com/item/1005004944906745.html?sku_id=12000031107387690</t>
  </si>
  <si>
    <t>https://aliexpress.com/item/1005004412993442.html?sku_id=12000029094067293</t>
  </si>
  <si>
    <t>https://aliexpress.com/item/1005002393298325.html?sku_id=12000025639690118</t>
  </si>
  <si>
    <t>https://aliexpress.com/item/4000042554607.html?sku_id=10000000095204460</t>
  </si>
  <si>
    <t>https://aliexpress.com/item/1005004704383145.html?sku_id=12000030164607403</t>
  </si>
  <si>
    <t>https://aliexpress.com/item/4000904304152.html?sku_id=10000010481650755</t>
  </si>
  <si>
    <t>https://aliexpress.com/item/1005002531798128.html?sku_id=12000021024198231</t>
  </si>
  <si>
    <t>https://aliexpress.com/item/1005002657410540.html?sku_id=12000021586329119</t>
  </si>
  <si>
    <t>https://aliexpress.com/item/1005001314458822.html?sku_id=12000015665666979</t>
  </si>
  <si>
    <t>https://aliexpress.com/item/4001174734683.html?sku_id=10000015042287294</t>
  </si>
  <si>
    <t>https://aliexpress.com/item/1005002320912049.html?sku_id=12000020072699967</t>
  </si>
  <si>
    <t>https://aliexpress.com/item/32982553901.html?sku_id=12000019377220289</t>
  </si>
  <si>
    <t>https://aliexpress.com/item/1005001506243497.html?sku_id=12000016387403088</t>
  </si>
  <si>
    <t>https://aliexpress.com/item/33033147568.html?sku_id=67266730638</t>
  </si>
  <si>
    <t>https://aliexpress.com/item/1005001525757614.html?sku_id=12000016468225332</t>
  </si>
  <si>
    <t>https://aliexpress.com/item/4000057864806.html?sku_id=12000026820076058</t>
  </si>
  <si>
    <t>https://aliexpress.com/item/1005002793862966.html?sku_id=12000022215093609</t>
  </si>
  <si>
    <t>https://aliexpress.com/item/1005002181034665.html?sku_id=12000018964174801</t>
  </si>
  <si>
    <t>https://aliexpress.com/item/33008059894.html?sku_id=12000024276243021</t>
  </si>
  <si>
    <t>https://aliexpress.com/item/1005004514150633.html?sku_id=12000029432102030</t>
  </si>
  <si>
    <t>https://aliexpress.com/item/4000057890455.html?sku_id=10000001351315424</t>
  </si>
  <si>
    <t>https://aliexpress.com/item/4000057892470.html?sku_id=10000000834135962</t>
  </si>
  <si>
    <t>https://aliexpress.com/item/4000209441339.html?sku_id=12000027788862969</t>
  </si>
  <si>
    <t>https://aliexpress.com/item/1005002974354191.html?sku_id=12000023029234249</t>
  </si>
  <si>
    <t>https://aliexpress.com/item/32440462776.html?sku_id=58464039857</t>
  </si>
  <si>
    <t>https://aliexpress.com/item/1005004553631574.html?sku_id=12000029888785182</t>
  </si>
  <si>
    <t>https://aliexpress.com/item/1005004001862727.html?sku_id=12000027703808335</t>
  </si>
  <si>
    <t>https://aliexpress.com/item/1005005099784637.html?sku_id=12000031657918783</t>
  </si>
  <si>
    <t>https://aliexpress.com/item/1005002835144540.html?sku_id=12000022547752867</t>
  </si>
  <si>
    <t>https://aliexpress.com/item/1005003405176808.html?sku_id=12000026420838097</t>
  </si>
  <si>
    <t>https://aliexpress.com/item/1005004212116130.html?sku_id=12000028396167575</t>
  </si>
  <si>
    <t>https://aliexpress.com/item/1005004212116130.html?sku_id=12000028396167579</t>
  </si>
  <si>
    <t>https://aliexpress.com/item/1005004212116130.html?sku_id=12000028396167580</t>
  </si>
  <si>
    <t>https://aliexpress.com/item/1005004193873246.html</t>
  </si>
  <si>
    <t>Радиодетали</t>
  </si>
  <si>
    <t>Asahi Solder Wire Tin 63/37 250g 0.5mm</t>
  </si>
  <si>
    <t>Asahi Solder Wire Tin 63/37 250g 1.0mm</t>
  </si>
  <si>
    <t>https://aliexpress.com/item/1005001714740279.html?sku_id=12000020028217757</t>
  </si>
  <si>
    <t>https://aliexpress.com/item/1005001714740279.html?sku_id=12000020028217759</t>
  </si>
  <si>
    <t>Расходники для пайки</t>
  </si>
  <si>
    <t>https://aliexpress.com/item/4000108454314.html?sku_id=12000027238235391</t>
  </si>
  <si>
    <t>https://aliexpress.com/item/4000051617838.html?sku_id=10000000117484657</t>
  </si>
  <si>
    <t>https://aliexpress.com/item/1005003645578917.html?sku_id=12000029008149515</t>
  </si>
  <si>
    <t>Anti Static ESD Safe Cleaning Brush</t>
  </si>
  <si>
    <t>Goot CP-25Y Desoldering Wick</t>
  </si>
  <si>
    <t>https://aliexpress.com/item/32888524207.html?sku_id=65701761678</t>
  </si>
  <si>
    <t>Dispense Needle 22G 1/2 Inch metall</t>
  </si>
  <si>
    <t>Dispense Needle Tapered 25G plastic</t>
  </si>
  <si>
    <t>https://aliexpress.com/item/32989771768.html?sku_id=66842665678</t>
  </si>
  <si>
    <t>https://aliexpress.com/item/32626684414.html?sku_id=59389191886</t>
  </si>
  <si>
    <t>Syringe 5ml Glue Lock</t>
  </si>
  <si>
    <t>https://aliexpress.com/item/4000724417487.html?sku_id=10000006710539509</t>
  </si>
  <si>
    <t>https://aliexpress.com/item/32378235180.html?sku_id=53207558754</t>
  </si>
  <si>
    <t xml:space="preserve">Blue High temperature resistance Cleaning Sponge </t>
  </si>
  <si>
    <t>https://aliexpress.com/item/32939552989.html?sku_id=66178609809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</si>
</sst>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u/>
      <sz val="10"/>
      <color theme="1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liexpress.ru/item/1005002835144540.html?sku_id=12000022547752867" TargetMode="External"/><Relationship Id="rId18" Type="http://schemas.openxmlformats.org/officeDocument/2006/relationships/hyperlink" Target="https://aliexpress.ru/item/1005005099784637.html?sku_id=12000031657918783" TargetMode="External"/><Relationship Id="rId26" Type="http://schemas.openxmlformats.org/officeDocument/2006/relationships/hyperlink" Target="https://aliexpress.ru/item/1005002793862966.html?gatewayAdapt=glo2rus&amp;sku_id=12000022215093609" TargetMode="External"/><Relationship Id="rId39" Type="http://schemas.openxmlformats.org/officeDocument/2006/relationships/hyperlink" Target="https://aliexpress.com/item/1005003458552999.html" TargetMode="External"/><Relationship Id="rId21" Type="http://schemas.openxmlformats.org/officeDocument/2006/relationships/hyperlink" Target="https://aliexpress.ru/item/1005004944906745.html?sku_id=12000031107387690" TargetMode="External"/><Relationship Id="rId34" Type="http://schemas.openxmlformats.org/officeDocument/2006/relationships/hyperlink" Target="https://aliexpress.ru/item/1005003151100313.html?sku_id=12000024373373696" TargetMode="External"/><Relationship Id="rId42" Type="http://schemas.openxmlformats.org/officeDocument/2006/relationships/hyperlink" Target="https://aliexpress.com/item/32997415403.html" TargetMode="External"/><Relationship Id="rId47" Type="http://schemas.openxmlformats.org/officeDocument/2006/relationships/hyperlink" Target="https://aliexpress.com/item/1005003645578917.html?sku_id=12000029008149515" TargetMode="External"/><Relationship Id="rId50" Type="http://schemas.openxmlformats.org/officeDocument/2006/relationships/hyperlink" Target="https://www.aliexpress.com/item/32920686104.html" TargetMode="External"/><Relationship Id="rId55" Type="http://schemas.openxmlformats.org/officeDocument/2006/relationships/hyperlink" Target="https://aliexpress.com/item/4000051617838.html?sku_id=10000000117484657" TargetMode="External"/><Relationship Id="rId7" Type="http://schemas.openxmlformats.org/officeDocument/2006/relationships/hyperlink" Target="https://tookz.kz/pereferia/keyboard/klaviatura-logitech-k230-920-003348" TargetMode="External"/><Relationship Id="rId12" Type="http://schemas.openxmlformats.org/officeDocument/2006/relationships/hyperlink" Target="https://aliexpress.ru/item/4000057892470.html?sku_id=10000000834135962" TargetMode="External"/><Relationship Id="rId17" Type="http://schemas.openxmlformats.org/officeDocument/2006/relationships/hyperlink" Target="https://aliexpress.ru/item/1005004001862727.html?sku_id=12000027703808335" TargetMode="External"/><Relationship Id="rId25" Type="http://schemas.openxmlformats.org/officeDocument/2006/relationships/hyperlink" Target="https://aliexpress.ru/item/33008059894.html?sku_id=12000024276243021" TargetMode="External"/><Relationship Id="rId33" Type="http://schemas.openxmlformats.org/officeDocument/2006/relationships/hyperlink" Target="https://aliexpress.ru/item/32834353313.html?sku_id=65146332281" TargetMode="External"/><Relationship Id="rId38" Type="http://schemas.openxmlformats.org/officeDocument/2006/relationships/hyperlink" Target="https://aliexpress.com/item/1005001314458822.html?sku_id=12000015665666979" TargetMode="External"/><Relationship Id="rId46" Type="http://schemas.openxmlformats.org/officeDocument/2006/relationships/hyperlink" Target="https://aliexpress.com/item/32888524207.html?sku_id=65701761678" TargetMode="External"/><Relationship Id="rId59" Type="http://schemas.openxmlformats.org/officeDocument/2006/relationships/printerSettings" Target="../printerSettings/printerSettings1.bin"/><Relationship Id="rId2" Type="http://schemas.openxmlformats.org/officeDocument/2006/relationships/hyperlink" Target="https://zeta.kz/catalog/korpusnaya-mebel/komody-i-tumby/mobilnaya-tumba-kul-805-404-504-600-n-f-standartnye-tsveta/" TargetMode="External"/><Relationship Id="rId16" Type="http://schemas.openxmlformats.org/officeDocument/2006/relationships/hyperlink" Target="https://aliexpress.ru/item/1005004514150633.html?sku_id=12000029432102030" TargetMode="External"/><Relationship Id="rId20" Type="http://schemas.openxmlformats.org/officeDocument/2006/relationships/hyperlink" Target="https://aliexpress.ru/item/1005002320912049.html?gatewayAdapt=glo2rus&amp;sku_id=12000020072699967" TargetMode="External"/><Relationship Id="rId29" Type="http://schemas.openxmlformats.org/officeDocument/2006/relationships/hyperlink" Target="https://aliexpress.ru/item/1005003762762094.html?sku_id=12000028066003376" TargetMode="External"/><Relationship Id="rId41" Type="http://schemas.openxmlformats.org/officeDocument/2006/relationships/hyperlink" Target="https://aliexpress.com/item/4000182981338.html" TargetMode="External"/><Relationship Id="rId54" Type="http://schemas.openxmlformats.org/officeDocument/2006/relationships/hyperlink" Target="https://aliexpress.com/item/1005001714740279.html?sku_id=12000020028217757" TargetMode="External"/><Relationship Id="rId1" Type="http://schemas.openxmlformats.org/officeDocument/2006/relationships/hyperlink" Target="https://zeta.kz/catalog/stoly/ofisnye-i-rabochie-stoly/stol-missoni/" TargetMode="External"/><Relationship Id="rId6" Type="http://schemas.openxmlformats.org/officeDocument/2006/relationships/hyperlink" Target="https://tookz.kz/pc/sistemnye-bloki-sborka/sistemnyi-block-104616" TargetMode="External"/><Relationship Id="rId11" Type="http://schemas.openxmlformats.org/officeDocument/2006/relationships/hyperlink" Target="https://digilent.com/shop/analog-discovery-2-100ms-s-usb-oscilloscope-logic-analyzer-and-variable-power-supply/" TargetMode="External"/><Relationship Id="rId24" Type="http://schemas.openxmlformats.org/officeDocument/2006/relationships/hyperlink" Target="https://aliexpress.ru/item/4000057864806.html?gatewayAdapt=glo2rus&amp;sku_id=12000026820076058" TargetMode="External"/><Relationship Id="rId32" Type="http://schemas.openxmlformats.org/officeDocument/2006/relationships/hyperlink" Target="https://aliexpress.ru/item/1005001900973775.html?sku_id=12000029781552672" TargetMode="External"/><Relationship Id="rId37" Type="http://schemas.openxmlformats.org/officeDocument/2006/relationships/hyperlink" Target="https://aliexpress.ru/item/4000209441339.html?sku_id=12000027788862969" TargetMode="External"/><Relationship Id="rId40" Type="http://schemas.openxmlformats.org/officeDocument/2006/relationships/hyperlink" Target="https://aliexpress.com/item/1005002700902125.html" TargetMode="External"/><Relationship Id="rId45" Type="http://schemas.openxmlformats.org/officeDocument/2006/relationships/hyperlink" Target="https://aliexpress.com/item/32989771768.html?sku_id=66842665678" TargetMode="External"/><Relationship Id="rId53" Type="http://schemas.openxmlformats.org/officeDocument/2006/relationships/hyperlink" Target="https://aliexpress.com/item/1005001714740279.html?sku_id=12000020028217759" TargetMode="External"/><Relationship Id="rId58" Type="http://schemas.openxmlformats.org/officeDocument/2006/relationships/hyperlink" Target="https://aliexpress.com/item/32939552989.html?sku_id=66178609809" TargetMode="External"/><Relationship Id="rId5" Type="http://schemas.openxmlformats.org/officeDocument/2006/relationships/hyperlink" Target="https://tookz.kz/pereferia/monitory/monitor-samsung-s34j550wqi-34-1" TargetMode="External"/><Relationship Id="rId15" Type="http://schemas.openxmlformats.org/officeDocument/2006/relationships/hyperlink" Target="https://aliexpress.ru/item/1005004553631574.html?sku_id=12000029888785182" TargetMode="External"/><Relationship Id="rId23" Type="http://schemas.openxmlformats.org/officeDocument/2006/relationships/hyperlink" Target="https://aliexpress.ru/item/4000904304152.html?sku_id=10000010481650755" TargetMode="External"/><Relationship Id="rId28" Type="http://schemas.openxmlformats.org/officeDocument/2006/relationships/hyperlink" Target="https://aliexpress.ru/item/1005004062494221.html?sku_id=12000027907182140" TargetMode="External"/><Relationship Id="rId36" Type="http://schemas.openxmlformats.org/officeDocument/2006/relationships/hyperlink" Target="https://aliexpress.ru/item/4000057890455.html?sku_id=10000001351315424" TargetMode="External"/><Relationship Id="rId49" Type="http://schemas.openxmlformats.org/officeDocument/2006/relationships/hyperlink" Target="https://www.aliexpress.com/item/32905221589.html" TargetMode="External"/><Relationship Id="rId57" Type="http://schemas.openxmlformats.org/officeDocument/2006/relationships/hyperlink" Target="https://aliexpress.com/item/32378235180.html?sku_id=53207558754" TargetMode="External"/><Relationship Id="rId10" Type="http://schemas.openxmlformats.org/officeDocument/2006/relationships/hyperlink" Target="https://dreamsourcelab.com/product/dslogic-series/" TargetMode="External"/><Relationship Id="rId19" Type="http://schemas.openxmlformats.org/officeDocument/2006/relationships/hyperlink" Target="https://aliexpress.ru/item/4001174734683.html?gatewayAdapt=glo2rus&amp;sku_id=10000015042287294" TargetMode="External"/><Relationship Id="rId31" Type="http://schemas.openxmlformats.org/officeDocument/2006/relationships/hyperlink" Target="https://aliexpress.ru/item/1005003405176808.html?sku_id=12000026420838097" TargetMode="External"/><Relationship Id="rId44" Type="http://schemas.openxmlformats.org/officeDocument/2006/relationships/hyperlink" Target="https://aliexpress.com/item/32626684414.html?sku_id=59389191886" TargetMode="External"/><Relationship Id="rId52" Type="http://schemas.openxmlformats.org/officeDocument/2006/relationships/hyperlink" Target="https://www.aliexpress.com/item/4001049840288.html" TargetMode="External"/><Relationship Id="rId4" Type="http://schemas.openxmlformats.org/officeDocument/2006/relationships/hyperlink" Target="https://zeta.kz/catalog/tovary-dlya-ofisa/prinadlezhnosti-dlya-ofisa/vedro-dlya-musora-s-bez-klapana-m-p-chern/" TargetMode="External"/><Relationship Id="rId9" Type="http://schemas.openxmlformats.org/officeDocument/2006/relationships/hyperlink" Target="https://dreamsourcelab.com/product/dscope-series/" TargetMode="External"/><Relationship Id="rId14" Type="http://schemas.openxmlformats.org/officeDocument/2006/relationships/hyperlink" Target="https://aliexpress.ru/item/32440462776.html?sku_id=58464039857" TargetMode="External"/><Relationship Id="rId22" Type="http://schemas.openxmlformats.org/officeDocument/2006/relationships/hyperlink" Target="https://aliexpress.ru/item/1005004704383145.html?sku_id=12000030164607403" TargetMode="External"/><Relationship Id="rId27" Type="http://schemas.openxmlformats.org/officeDocument/2006/relationships/hyperlink" Target="https://aliexpress.ru/item/1005002393298325.html?sku_id=12000025639690118" TargetMode="External"/><Relationship Id="rId30" Type="http://schemas.openxmlformats.org/officeDocument/2006/relationships/hyperlink" Target="https://aliexpress.ru/item/32982553901.html?sku_id=12000019377220289" TargetMode="External"/><Relationship Id="rId35" Type="http://schemas.openxmlformats.org/officeDocument/2006/relationships/hyperlink" Target="https://aliexpress.ru/item/1000001831864.html?sku_id=12000029896548515" TargetMode="External"/><Relationship Id="rId43" Type="http://schemas.openxmlformats.org/officeDocument/2006/relationships/hyperlink" Target="https://aliexpress.com/item/4000724417487.html?sku_id=10000006710539509" TargetMode="External"/><Relationship Id="rId48" Type="http://schemas.openxmlformats.org/officeDocument/2006/relationships/hyperlink" Target="https://aliexpress.com/item/4000108454314.html?sku_id=12000027238235391" TargetMode="External"/><Relationship Id="rId56" Type="http://schemas.openxmlformats.org/officeDocument/2006/relationships/hyperlink" Target="https://aliexpress.ru/item/1005004062494221.html?sku_id=12000027907182140" TargetMode="External"/><Relationship Id="rId8" Type="http://schemas.openxmlformats.org/officeDocument/2006/relationships/hyperlink" Target="https://tookz.kz/pereferia/mouse/mysh-logitech-m280-black-910-004287" TargetMode="External"/><Relationship Id="rId51" Type="http://schemas.openxmlformats.org/officeDocument/2006/relationships/hyperlink" Target="https://www.aliexpress.com/item/1005002746896886.html" TargetMode="External"/><Relationship Id="rId3" Type="http://schemas.openxmlformats.org/officeDocument/2006/relationships/hyperlink" Target="https://zeta.kz/catalog/kresla/setchatye-i-ortopedicheskie-kresla/kreslo-mod-809-h-ser-v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35"/>
  <sheetViews>
    <sheetView tabSelected="1" zoomScaleNormal="100" workbookViewId="0">
      <selection activeCell="H15" sqref="H15"/>
    </sheetView>
  </sheetViews>
  <sheetFormatPr defaultColWidth="12.5703125" defaultRowHeight="15.75" customHeight="1" x14ac:dyDescent="0.2"/>
  <cols>
    <col min="1" max="1" width="28" customWidth="1"/>
    <col min="2" max="2" width="59.42578125" customWidth="1"/>
    <col min="3" max="4" width="7.7109375" customWidth="1"/>
    <col min="5" max="5" width="8.28515625" customWidth="1"/>
    <col min="6" max="6" width="10" customWidth="1"/>
    <col min="7" max="7" width="50.85546875" customWidth="1"/>
    <col min="8" max="8" width="121.85546875" customWidth="1"/>
  </cols>
  <sheetData>
    <row r="1" spans="1:8" ht="15.75" customHeight="1" x14ac:dyDescent="0.2">
      <c r="D1">
        <v>470</v>
      </c>
    </row>
    <row r="3" spans="1:8" ht="15.75" customHeight="1" x14ac:dyDescent="0.2">
      <c r="A3" t="s">
        <v>1</v>
      </c>
      <c r="B3" t="s">
        <v>2</v>
      </c>
      <c r="C3">
        <v>1</v>
      </c>
      <c r="D3">
        <v>26320</v>
      </c>
      <c r="E3">
        <f t="shared" ref="E3:E10" si="0">D3</f>
        <v>26320</v>
      </c>
      <c r="F3">
        <f t="shared" ref="F3:F10" si="1">E3*C3</f>
        <v>26320</v>
      </c>
      <c r="G3" t="s">
        <v>3</v>
      </c>
      <c r="H3" t="s">
        <v>4</v>
      </c>
    </row>
    <row r="4" spans="1:8" ht="15.75" customHeight="1" x14ac:dyDescent="0.2">
      <c r="A4" t="s">
        <v>1</v>
      </c>
      <c r="B4" t="s">
        <v>5</v>
      </c>
      <c r="C4">
        <v>1</v>
      </c>
      <c r="D4">
        <v>24410</v>
      </c>
      <c r="E4">
        <f t="shared" si="0"/>
        <v>24410</v>
      </c>
      <c r="F4">
        <f t="shared" si="1"/>
        <v>24410</v>
      </c>
      <c r="G4" t="s">
        <v>6</v>
      </c>
      <c r="H4" t="s">
        <v>7</v>
      </c>
    </row>
    <row r="5" spans="1:8" ht="15.75" customHeight="1" x14ac:dyDescent="0.2">
      <c r="A5" t="s">
        <v>1</v>
      </c>
      <c r="B5" t="s">
        <v>8</v>
      </c>
      <c r="C5">
        <v>1</v>
      </c>
      <c r="D5">
        <v>35020</v>
      </c>
      <c r="E5">
        <f t="shared" si="0"/>
        <v>35020</v>
      </c>
      <c r="F5">
        <f t="shared" si="1"/>
        <v>35020</v>
      </c>
      <c r="G5" t="s">
        <v>9</v>
      </c>
      <c r="H5" t="s">
        <v>10</v>
      </c>
    </row>
    <row r="6" spans="1:8" ht="15.75" customHeight="1" x14ac:dyDescent="0.2">
      <c r="A6" t="s">
        <v>1</v>
      </c>
      <c r="B6" t="s">
        <v>11</v>
      </c>
      <c r="C6">
        <v>1</v>
      </c>
      <c r="D6">
        <v>535</v>
      </c>
      <c r="E6">
        <f t="shared" si="0"/>
        <v>535</v>
      </c>
      <c r="F6">
        <f t="shared" si="1"/>
        <v>535</v>
      </c>
      <c r="G6" t="s">
        <v>12</v>
      </c>
      <c r="H6" t="s">
        <v>13</v>
      </c>
    </row>
    <row r="7" spans="1:8" ht="15.75" customHeight="1" x14ac:dyDescent="0.2">
      <c r="A7" t="s">
        <v>14</v>
      </c>
      <c r="B7" t="s">
        <v>15</v>
      </c>
      <c r="C7">
        <v>1</v>
      </c>
      <c r="D7">
        <v>265980</v>
      </c>
      <c r="E7">
        <f t="shared" si="0"/>
        <v>265980</v>
      </c>
      <c r="F7">
        <f t="shared" si="1"/>
        <v>265980</v>
      </c>
      <c r="G7" t="s">
        <v>16</v>
      </c>
      <c r="H7" t="s">
        <v>17</v>
      </c>
    </row>
    <row r="8" spans="1:8" ht="15.75" customHeight="1" x14ac:dyDescent="0.2">
      <c r="A8" t="s">
        <v>14</v>
      </c>
      <c r="B8" t="s">
        <v>18</v>
      </c>
      <c r="C8">
        <v>1</v>
      </c>
      <c r="D8">
        <v>410977</v>
      </c>
      <c r="E8">
        <f t="shared" si="0"/>
        <v>410977</v>
      </c>
      <c r="F8">
        <f t="shared" si="1"/>
        <v>410977</v>
      </c>
      <c r="G8" t="s">
        <v>19</v>
      </c>
      <c r="H8" t="s">
        <v>20</v>
      </c>
    </row>
    <row r="9" spans="1:8" ht="15.75" customHeight="1" x14ac:dyDescent="0.2">
      <c r="A9" t="s">
        <v>14</v>
      </c>
      <c r="B9" t="s">
        <v>21</v>
      </c>
      <c r="C9">
        <v>1</v>
      </c>
      <c r="D9">
        <v>11566</v>
      </c>
      <c r="E9">
        <f t="shared" si="0"/>
        <v>11566</v>
      </c>
      <c r="F9">
        <f t="shared" si="1"/>
        <v>11566</v>
      </c>
      <c r="G9" t="s">
        <v>22</v>
      </c>
      <c r="H9" t="s">
        <v>23</v>
      </c>
    </row>
    <row r="10" spans="1:8" ht="15.75" customHeight="1" x14ac:dyDescent="0.2">
      <c r="A10" t="s">
        <v>14</v>
      </c>
      <c r="B10" t="s">
        <v>24</v>
      </c>
      <c r="C10">
        <v>1</v>
      </c>
      <c r="D10">
        <v>9208</v>
      </c>
      <c r="E10">
        <f t="shared" si="0"/>
        <v>9208</v>
      </c>
      <c r="F10">
        <f t="shared" si="1"/>
        <v>9208</v>
      </c>
      <c r="G10" t="s">
        <v>25</v>
      </c>
      <c r="H10" t="s">
        <v>26</v>
      </c>
    </row>
    <row r="12" spans="1:8" ht="15.75" customHeight="1" x14ac:dyDescent="0.2">
      <c r="A12" t="s">
        <v>52</v>
      </c>
      <c r="B12" t="s">
        <v>165</v>
      </c>
      <c r="C12">
        <v>1</v>
      </c>
      <c r="D12">
        <v>136</v>
      </c>
      <c r="E12">
        <f t="shared" ref="E12:E42" si="2">D12*$D$1</f>
        <v>63920</v>
      </c>
      <c r="F12">
        <f t="shared" ref="F12:F42" si="3">E12*C12</f>
        <v>63920</v>
      </c>
      <c r="G12" t="s">
        <v>166</v>
      </c>
      <c r="H12" s="1" t="s">
        <v>206</v>
      </c>
    </row>
    <row r="13" spans="1:8" ht="15.75" customHeight="1" x14ac:dyDescent="0.2">
      <c r="A13" t="s">
        <v>52</v>
      </c>
      <c r="B13" t="s">
        <v>53</v>
      </c>
      <c r="C13">
        <v>1</v>
      </c>
      <c r="D13">
        <v>178</v>
      </c>
      <c r="E13">
        <f t="shared" ref="E13" si="4">D13*$D$1</f>
        <v>83660</v>
      </c>
      <c r="F13">
        <f t="shared" ref="F13" si="5">E13*C13</f>
        <v>83660</v>
      </c>
      <c r="G13" t="s">
        <v>202</v>
      </c>
      <c r="H13" s="1" t="s">
        <v>207</v>
      </c>
    </row>
    <row r="14" spans="1:8" ht="15.75" customHeight="1" x14ac:dyDescent="0.2">
      <c r="A14" t="s">
        <v>52</v>
      </c>
      <c r="B14" t="s">
        <v>59</v>
      </c>
      <c r="C14">
        <v>1</v>
      </c>
      <c r="D14">
        <v>9</v>
      </c>
      <c r="E14">
        <f>D14*$D$1</f>
        <v>4230</v>
      </c>
      <c r="F14">
        <f>E14*C14</f>
        <v>4230</v>
      </c>
      <c r="G14" t="s">
        <v>198</v>
      </c>
      <c r="H14" s="1" t="s">
        <v>208</v>
      </c>
    </row>
    <row r="15" spans="1:8" ht="15.75" customHeight="1" x14ac:dyDescent="0.2">
      <c r="A15" t="s">
        <v>52</v>
      </c>
      <c r="B15" t="s">
        <v>173</v>
      </c>
      <c r="C15">
        <v>1</v>
      </c>
      <c r="D15">
        <v>9</v>
      </c>
      <c r="E15">
        <f>D15*$D$1</f>
        <v>4230</v>
      </c>
      <c r="F15">
        <f>E15*C15</f>
        <v>4230</v>
      </c>
      <c r="G15" t="s">
        <v>174</v>
      </c>
      <c r="H15" s="1" t="s">
        <v>286</v>
      </c>
    </row>
    <row r="16" spans="1:8" ht="15.75" customHeight="1" x14ac:dyDescent="0.2">
      <c r="A16" t="s">
        <v>52</v>
      </c>
      <c r="B16" t="s">
        <v>54</v>
      </c>
      <c r="C16">
        <v>1</v>
      </c>
      <c r="D16">
        <v>17</v>
      </c>
      <c r="E16">
        <f t="shared" si="2"/>
        <v>7990</v>
      </c>
      <c r="F16">
        <f t="shared" si="3"/>
        <v>7990</v>
      </c>
      <c r="G16" t="s">
        <v>205</v>
      </c>
      <c r="H16" s="1" t="s">
        <v>209</v>
      </c>
    </row>
    <row r="17" spans="1:8" ht="15.75" customHeight="1" x14ac:dyDescent="0.2">
      <c r="A17" t="s">
        <v>52</v>
      </c>
      <c r="B17" t="s">
        <v>132</v>
      </c>
      <c r="C17">
        <v>1</v>
      </c>
      <c r="D17">
        <v>65</v>
      </c>
      <c r="E17">
        <f t="shared" si="2"/>
        <v>30550</v>
      </c>
      <c r="F17">
        <f t="shared" si="3"/>
        <v>30550</v>
      </c>
      <c r="G17" t="s">
        <v>134</v>
      </c>
      <c r="H17" s="1" t="s">
        <v>210</v>
      </c>
    </row>
    <row r="18" spans="1:8" ht="15.75" customHeight="1" x14ac:dyDescent="0.2">
      <c r="A18" t="s">
        <v>52</v>
      </c>
      <c r="B18" t="s">
        <v>56</v>
      </c>
      <c r="C18">
        <v>1</v>
      </c>
      <c r="D18">
        <v>24</v>
      </c>
      <c r="E18">
        <f t="shared" si="2"/>
        <v>11280</v>
      </c>
      <c r="F18">
        <f t="shared" si="3"/>
        <v>11280</v>
      </c>
      <c r="G18" t="s">
        <v>135</v>
      </c>
      <c r="H18" s="1" t="s">
        <v>211</v>
      </c>
    </row>
    <row r="19" spans="1:8" ht="15.75" customHeight="1" x14ac:dyDescent="0.2">
      <c r="A19" t="s">
        <v>52</v>
      </c>
      <c r="B19" t="s">
        <v>154</v>
      </c>
      <c r="C19">
        <v>1</v>
      </c>
      <c r="D19">
        <v>14</v>
      </c>
      <c r="E19">
        <f t="shared" si="2"/>
        <v>6580</v>
      </c>
      <c r="F19">
        <f t="shared" si="3"/>
        <v>6580</v>
      </c>
      <c r="G19" t="s">
        <v>156</v>
      </c>
      <c r="H19" s="1" t="s">
        <v>212</v>
      </c>
    </row>
    <row r="20" spans="1:8" ht="15.75" customHeight="1" x14ac:dyDescent="0.2">
      <c r="A20" t="s">
        <v>52</v>
      </c>
      <c r="B20" t="s">
        <v>58</v>
      </c>
      <c r="C20">
        <v>1</v>
      </c>
      <c r="D20">
        <v>7</v>
      </c>
      <c r="E20">
        <f t="shared" si="2"/>
        <v>3290</v>
      </c>
      <c r="F20">
        <f t="shared" si="3"/>
        <v>3290</v>
      </c>
      <c r="G20" t="s">
        <v>155</v>
      </c>
      <c r="H20" s="1" t="s">
        <v>213</v>
      </c>
    </row>
    <row r="21" spans="1:8" ht="15.75" customHeight="1" x14ac:dyDescent="0.2">
      <c r="A21" t="s">
        <v>52</v>
      </c>
      <c r="B21" t="s">
        <v>55</v>
      </c>
      <c r="C21">
        <v>1</v>
      </c>
      <c r="D21">
        <v>15</v>
      </c>
      <c r="E21">
        <f t="shared" ref="E21:E37" si="6">D21*$D$1</f>
        <v>7050</v>
      </c>
      <c r="F21">
        <f t="shared" ref="F21:F37" si="7">E21*C21</f>
        <v>7050</v>
      </c>
      <c r="G21" t="s">
        <v>133</v>
      </c>
      <c r="H21" s="1" t="s">
        <v>214</v>
      </c>
    </row>
    <row r="22" spans="1:8" ht="15.75" customHeight="1" x14ac:dyDescent="0.2">
      <c r="A22" t="s">
        <v>52</v>
      </c>
      <c r="B22" t="s">
        <v>70</v>
      </c>
      <c r="C22">
        <v>1</v>
      </c>
      <c r="D22">
        <v>18</v>
      </c>
      <c r="E22">
        <f t="shared" si="6"/>
        <v>8460</v>
      </c>
      <c r="F22">
        <f t="shared" si="7"/>
        <v>8460</v>
      </c>
      <c r="G22" t="s">
        <v>71</v>
      </c>
      <c r="H22" s="1" t="s">
        <v>215</v>
      </c>
    </row>
    <row r="23" spans="1:8" ht="15.75" customHeight="1" x14ac:dyDescent="0.2">
      <c r="A23" t="s">
        <v>52</v>
      </c>
      <c r="B23" t="s">
        <v>72</v>
      </c>
      <c r="C23">
        <v>1</v>
      </c>
      <c r="D23">
        <v>7</v>
      </c>
      <c r="E23">
        <f t="shared" si="6"/>
        <v>3290</v>
      </c>
      <c r="F23">
        <f t="shared" si="7"/>
        <v>3290</v>
      </c>
      <c r="G23" t="s">
        <v>73</v>
      </c>
      <c r="H23" s="1" t="s">
        <v>216</v>
      </c>
    </row>
    <row r="24" spans="1:8" ht="15.75" customHeight="1" x14ac:dyDescent="0.2">
      <c r="A24" t="s">
        <v>52</v>
      </c>
      <c r="B24" t="s">
        <v>74</v>
      </c>
      <c r="C24">
        <v>1</v>
      </c>
      <c r="D24">
        <v>10</v>
      </c>
      <c r="E24">
        <f t="shared" si="6"/>
        <v>4700</v>
      </c>
      <c r="F24">
        <f t="shared" si="7"/>
        <v>4700</v>
      </c>
      <c r="G24" t="s">
        <v>147</v>
      </c>
      <c r="H24" s="1" t="s">
        <v>217</v>
      </c>
    </row>
    <row r="25" spans="1:8" ht="15.75" customHeight="1" x14ac:dyDescent="0.2">
      <c r="A25" t="s">
        <v>52</v>
      </c>
      <c r="B25" t="s">
        <v>75</v>
      </c>
      <c r="C25">
        <v>1</v>
      </c>
      <c r="D25">
        <v>10</v>
      </c>
      <c r="E25">
        <f t="shared" si="6"/>
        <v>4700</v>
      </c>
      <c r="F25">
        <f t="shared" si="7"/>
        <v>4700</v>
      </c>
      <c r="G25" t="s">
        <v>123</v>
      </c>
      <c r="H25" s="1" t="s">
        <v>218</v>
      </c>
    </row>
    <row r="26" spans="1:8" ht="15.75" customHeight="1" x14ac:dyDescent="0.2">
      <c r="A26" t="s">
        <v>52</v>
      </c>
      <c r="B26" t="s">
        <v>76</v>
      </c>
      <c r="C26">
        <v>1</v>
      </c>
      <c r="D26">
        <v>5</v>
      </c>
      <c r="E26">
        <f t="shared" si="6"/>
        <v>2350</v>
      </c>
      <c r="F26">
        <f t="shared" si="7"/>
        <v>2350</v>
      </c>
      <c r="G26" t="s">
        <v>157</v>
      </c>
      <c r="H26" s="1" t="s">
        <v>219</v>
      </c>
    </row>
    <row r="27" spans="1:8" ht="15.75" customHeight="1" x14ac:dyDescent="0.2">
      <c r="A27" t="s">
        <v>52</v>
      </c>
      <c r="B27" t="s">
        <v>77</v>
      </c>
      <c r="C27">
        <v>1</v>
      </c>
      <c r="D27">
        <v>8</v>
      </c>
      <c r="E27">
        <f t="shared" si="6"/>
        <v>3760</v>
      </c>
      <c r="F27">
        <f t="shared" si="7"/>
        <v>3760</v>
      </c>
      <c r="G27" t="s">
        <v>136</v>
      </c>
      <c r="H27" s="1" t="s">
        <v>220</v>
      </c>
    </row>
    <row r="28" spans="1:8" ht="15.75" customHeight="1" x14ac:dyDescent="0.2">
      <c r="A28" t="s">
        <v>52</v>
      </c>
      <c r="B28" t="s">
        <v>78</v>
      </c>
      <c r="C28">
        <v>1</v>
      </c>
      <c r="D28">
        <v>13</v>
      </c>
      <c r="E28">
        <f t="shared" si="6"/>
        <v>6110</v>
      </c>
      <c r="F28">
        <f t="shared" si="7"/>
        <v>6110</v>
      </c>
      <c r="G28" t="s">
        <v>158</v>
      </c>
      <c r="H28" s="1" t="s">
        <v>221</v>
      </c>
    </row>
    <row r="29" spans="1:8" ht="15.75" customHeight="1" x14ac:dyDescent="0.2">
      <c r="A29" t="s">
        <v>52</v>
      </c>
      <c r="B29" t="s">
        <v>79</v>
      </c>
      <c r="C29">
        <v>1</v>
      </c>
      <c r="D29">
        <v>13</v>
      </c>
      <c r="E29">
        <f t="shared" si="6"/>
        <v>6110</v>
      </c>
      <c r="F29">
        <f t="shared" si="7"/>
        <v>6110</v>
      </c>
      <c r="G29" t="s">
        <v>159</v>
      </c>
      <c r="H29" s="1" t="s">
        <v>222</v>
      </c>
    </row>
    <row r="30" spans="1:8" ht="15.75" customHeight="1" x14ac:dyDescent="0.2">
      <c r="A30" t="s">
        <v>52</v>
      </c>
      <c r="B30" t="s">
        <v>80</v>
      </c>
      <c r="C30">
        <v>1</v>
      </c>
      <c r="D30">
        <v>4</v>
      </c>
      <c r="E30">
        <f t="shared" si="6"/>
        <v>1880</v>
      </c>
      <c r="F30">
        <f t="shared" si="7"/>
        <v>1880</v>
      </c>
      <c r="G30" t="s">
        <v>160</v>
      </c>
      <c r="H30" s="1" t="s">
        <v>223</v>
      </c>
    </row>
    <row r="31" spans="1:8" ht="15.75" customHeight="1" x14ac:dyDescent="0.2">
      <c r="A31" t="s">
        <v>52</v>
      </c>
      <c r="B31" t="s">
        <v>81</v>
      </c>
      <c r="C31">
        <v>1</v>
      </c>
      <c r="D31">
        <v>2</v>
      </c>
      <c r="E31">
        <f t="shared" si="6"/>
        <v>940</v>
      </c>
      <c r="F31">
        <f t="shared" si="7"/>
        <v>940</v>
      </c>
      <c r="G31" t="s">
        <v>161</v>
      </c>
      <c r="H31" s="1" t="s">
        <v>224</v>
      </c>
    </row>
    <row r="32" spans="1:8" ht="15.75" customHeight="1" x14ac:dyDescent="0.2">
      <c r="A32" t="s">
        <v>52</v>
      </c>
      <c r="B32" t="s">
        <v>82</v>
      </c>
      <c r="C32">
        <v>1</v>
      </c>
      <c r="D32">
        <v>3</v>
      </c>
      <c r="E32">
        <f t="shared" si="6"/>
        <v>1410</v>
      </c>
      <c r="F32">
        <f t="shared" si="7"/>
        <v>1410</v>
      </c>
      <c r="G32" t="s">
        <v>162</v>
      </c>
      <c r="H32" s="1" t="s">
        <v>225</v>
      </c>
    </row>
    <row r="33" spans="1:8" ht="15.75" customHeight="1" x14ac:dyDescent="0.2">
      <c r="A33" t="s">
        <v>52</v>
      </c>
      <c r="B33" t="s">
        <v>83</v>
      </c>
      <c r="C33">
        <v>1</v>
      </c>
      <c r="D33">
        <v>2</v>
      </c>
      <c r="E33">
        <f t="shared" si="6"/>
        <v>940</v>
      </c>
      <c r="F33">
        <f t="shared" si="7"/>
        <v>940</v>
      </c>
      <c r="G33" t="s">
        <v>163</v>
      </c>
      <c r="H33" s="1" t="s">
        <v>226</v>
      </c>
    </row>
    <row r="34" spans="1:8" ht="15.75" customHeight="1" x14ac:dyDescent="0.2">
      <c r="A34" t="s">
        <v>52</v>
      </c>
      <c r="B34" t="s">
        <v>150</v>
      </c>
      <c r="C34">
        <v>1</v>
      </c>
      <c r="D34">
        <v>17</v>
      </c>
      <c r="E34">
        <f t="shared" si="6"/>
        <v>7990</v>
      </c>
      <c r="F34">
        <f t="shared" si="7"/>
        <v>7990</v>
      </c>
      <c r="G34" t="s">
        <v>148</v>
      </c>
      <c r="H34" s="1" t="s">
        <v>228</v>
      </c>
    </row>
    <row r="35" spans="1:8" ht="15.75" customHeight="1" x14ac:dyDescent="0.2">
      <c r="A35" t="s">
        <v>52</v>
      </c>
      <c r="B35" t="s">
        <v>152</v>
      </c>
      <c r="C35">
        <v>1</v>
      </c>
      <c r="D35">
        <v>17</v>
      </c>
      <c r="E35">
        <f t="shared" si="6"/>
        <v>7990</v>
      </c>
      <c r="F35">
        <f t="shared" si="7"/>
        <v>7990</v>
      </c>
      <c r="G35" t="s">
        <v>149</v>
      </c>
      <c r="H35" s="1" t="s">
        <v>229</v>
      </c>
    </row>
    <row r="36" spans="1:8" ht="15.75" customHeight="1" x14ac:dyDescent="0.2">
      <c r="A36" t="s">
        <v>52</v>
      </c>
      <c r="B36" t="s">
        <v>151</v>
      </c>
      <c r="C36">
        <v>1</v>
      </c>
      <c r="D36">
        <v>10</v>
      </c>
      <c r="E36">
        <f t="shared" si="6"/>
        <v>4700</v>
      </c>
      <c r="F36">
        <f t="shared" si="7"/>
        <v>4700</v>
      </c>
      <c r="G36" t="s">
        <v>108</v>
      </c>
      <c r="H36" s="1" t="s">
        <v>230</v>
      </c>
    </row>
    <row r="37" spans="1:8" ht="15.75" customHeight="1" x14ac:dyDescent="0.2">
      <c r="A37" t="s">
        <v>52</v>
      </c>
      <c r="B37" t="s">
        <v>84</v>
      </c>
      <c r="C37">
        <v>1</v>
      </c>
      <c r="D37">
        <v>4</v>
      </c>
      <c r="E37">
        <f t="shared" si="6"/>
        <v>1880</v>
      </c>
      <c r="F37">
        <f t="shared" si="7"/>
        <v>1880</v>
      </c>
      <c r="G37" t="s">
        <v>164</v>
      </c>
      <c r="H37" s="1" t="s">
        <v>231</v>
      </c>
    </row>
    <row r="38" spans="1:8" ht="15.75" customHeight="1" x14ac:dyDescent="0.2">
      <c r="A38" t="s">
        <v>52</v>
      </c>
      <c r="B38" t="s">
        <v>63</v>
      </c>
      <c r="C38">
        <v>1</v>
      </c>
      <c r="D38">
        <v>12</v>
      </c>
      <c r="E38">
        <f>D38*$D$1</f>
        <v>5640</v>
      </c>
      <c r="F38">
        <f>E38*C38</f>
        <v>5640</v>
      </c>
      <c r="G38" t="s">
        <v>178</v>
      </c>
      <c r="H38" s="1" t="s">
        <v>232</v>
      </c>
    </row>
    <row r="39" spans="1:8" ht="15.75" customHeight="1" x14ac:dyDescent="0.2">
      <c r="A39" t="s">
        <v>52</v>
      </c>
      <c r="B39" t="s">
        <v>62</v>
      </c>
      <c r="C39">
        <v>1</v>
      </c>
      <c r="D39">
        <v>17</v>
      </c>
      <c r="E39">
        <f>D39*$D$1</f>
        <v>7990</v>
      </c>
      <c r="F39">
        <f>E39*C39</f>
        <v>7990</v>
      </c>
      <c r="G39" t="s">
        <v>181</v>
      </c>
      <c r="H39" s="1" t="s">
        <v>233</v>
      </c>
    </row>
    <row r="40" spans="1:8" ht="15.75" customHeight="1" x14ac:dyDescent="0.2">
      <c r="A40" t="s">
        <v>52</v>
      </c>
      <c r="B40" t="s">
        <v>60</v>
      </c>
      <c r="C40">
        <v>1</v>
      </c>
      <c r="D40">
        <v>17</v>
      </c>
      <c r="E40">
        <f t="shared" si="2"/>
        <v>7990</v>
      </c>
      <c r="F40">
        <f t="shared" si="3"/>
        <v>7990</v>
      </c>
      <c r="G40" t="s">
        <v>180</v>
      </c>
      <c r="H40" s="1" t="s">
        <v>234</v>
      </c>
    </row>
    <row r="41" spans="1:8" ht="15.75" customHeight="1" x14ac:dyDescent="0.2">
      <c r="A41" t="s">
        <v>52</v>
      </c>
      <c r="B41" t="s">
        <v>61</v>
      </c>
      <c r="C41">
        <v>1</v>
      </c>
      <c r="D41">
        <v>49</v>
      </c>
      <c r="E41">
        <f t="shared" si="2"/>
        <v>23030</v>
      </c>
      <c r="F41">
        <f t="shared" si="3"/>
        <v>23030</v>
      </c>
      <c r="G41" t="s">
        <v>182</v>
      </c>
      <c r="H41" s="1" t="s">
        <v>235</v>
      </c>
    </row>
    <row r="42" spans="1:8" ht="15.75" customHeight="1" x14ac:dyDescent="0.2">
      <c r="A42" t="s">
        <v>52</v>
      </c>
      <c r="B42" t="s">
        <v>188</v>
      </c>
      <c r="C42">
        <v>1</v>
      </c>
      <c r="D42">
        <v>39</v>
      </c>
      <c r="E42">
        <f t="shared" si="2"/>
        <v>18330</v>
      </c>
      <c r="F42">
        <f t="shared" si="3"/>
        <v>18330</v>
      </c>
      <c r="G42" t="s">
        <v>189</v>
      </c>
      <c r="H42" s="1" t="s">
        <v>236</v>
      </c>
    </row>
    <row r="43" spans="1:8" ht="15.75" customHeight="1" x14ac:dyDescent="0.2">
      <c r="A43" t="s">
        <v>52</v>
      </c>
      <c r="B43" t="s">
        <v>57</v>
      </c>
      <c r="C43">
        <v>2</v>
      </c>
      <c r="D43">
        <v>16</v>
      </c>
      <c r="E43">
        <f>D43*$D$1</f>
        <v>7520</v>
      </c>
      <c r="F43">
        <f t="shared" ref="F43:F49" si="8">E43*C43</f>
        <v>15040</v>
      </c>
      <c r="G43" t="s">
        <v>184</v>
      </c>
      <c r="H43" s="1" t="s">
        <v>238</v>
      </c>
    </row>
    <row r="44" spans="1:8" ht="15.75" customHeight="1" x14ac:dyDescent="0.2">
      <c r="A44" t="s">
        <v>52</v>
      </c>
      <c r="B44" t="s">
        <v>64</v>
      </c>
      <c r="C44">
        <v>1</v>
      </c>
      <c r="D44">
        <v>16</v>
      </c>
      <c r="E44">
        <f t="shared" ref="E44:E49" si="9">D44*$D$1</f>
        <v>7520</v>
      </c>
      <c r="F44">
        <f t="shared" si="8"/>
        <v>7520</v>
      </c>
      <c r="G44" t="s">
        <v>192</v>
      </c>
      <c r="H44" s="1" t="s">
        <v>239</v>
      </c>
    </row>
    <row r="45" spans="1:8" ht="15.75" customHeight="1" x14ac:dyDescent="0.2">
      <c r="A45" t="s">
        <v>52</v>
      </c>
      <c r="B45" t="s">
        <v>65</v>
      </c>
      <c r="C45">
        <v>1</v>
      </c>
      <c r="D45">
        <v>19</v>
      </c>
      <c r="E45">
        <f t="shared" si="9"/>
        <v>8930</v>
      </c>
      <c r="F45">
        <f t="shared" si="8"/>
        <v>8930</v>
      </c>
      <c r="G45" t="s">
        <v>193</v>
      </c>
      <c r="H45" s="1" t="s">
        <v>240</v>
      </c>
    </row>
    <row r="46" spans="1:8" ht="15.75" customHeight="1" x14ac:dyDescent="0.2">
      <c r="A46" t="s">
        <v>52</v>
      </c>
      <c r="B46" t="s">
        <v>66</v>
      </c>
      <c r="C46">
        <v>1</v>
      </c>
      <c r="D46">
        <v>23</v>
      </c>
      <c r="E46">
        <f t="shared" si="9"/>
        <v>10810</v>
      </c>
      <c r="F46">
        <f t="shared" si="8"/>
        <v>10810</v>
      </c>
      <c r="G46" t="s">
        <v>194</v>
      </c>
      <c r="H46" s="1" t="s">
        <v>241</v>
      </c>
    </row>
    <row r="47" spans="1:8" ht="15.75" customHeight="1" x14ac:dyDescent="0.2">
      <c r="A47" t="s">
        <v>52</v>
      </c>
      <c r="B47" t="s">
        <v>67</v>
      </c>
      <c r="C47">
        <v>1</v>
      </c>
      <c r="D47">
        <v>24</v>
      </c>
      <c r="E47">
        <f t="shared" si="9"/>
        <v>11280</v>
      </c>
      <c r="F47">
        <f t="shared" si="8"/>
        <v>11280</v>
      </c>
      <c r="G47" t="s">
        <v>197</v>
      </c>
      <c r="H47" s="1" t="s">
        <v>242</v>
      </c>
    </row>
    <row r="48" spans="1:8" ht="15.75" customHeight="1" x14ac:dyDescent="0.2">
      <c r="A48" t="s">
        <v>52</v>
      </c>
      <c r="B48" t="s">
        <v>68</v>
      </c>
      <c r="C48">
        <v>1</v>
      </c>
      <c r="D48">
        <v>13</v>
      </c>
      <c r="E48">
        <f t="shared" si="9"/>
        <v>6110</v>
      </c>
      <c r="F48">
        <f t="shared" si="8"/>
        <v>6110</v>
      </c>
      <c r="G48" t="s">
        <v>196</v>
      </c>
      <c r="H48" s="1" t="s">
        <v>243</v>
      </c>
    </row>
    <row r="49" spans="1:8" ht="15.75" customHeight="1" x14ac:dyDescent="0.2">
      <c r="A49" t="s">
        <v>52</v>
      </c>
      <c r="B49" t="s">
        <v>69</v>
      </c>
      <c r="C49">
        <v>1</v>
      </c>
      <c r="D49">
        <v>7</v>
      </c>
      <c r="E49">
        <f t="shared" si="9"/>
        <v>3290</v>
      </c>
      <c r="F49">
        <f t="shared" si="8"/>
        <v>3290</v>
      </c>
      <c r="G49" t="s">
        <v>195</v>
      </c>
      <c r="H49" s="1" t="s">
        <v>244</v>
      </c>
    </row>
    <row r="50" spans="1:8" ht="15.75" customHeight="1" x14ac:dyDescent="0.2">
      <c r="H50" s="1"/>
    </row>
    <row r="51" spans="1:8" ht="15.75" customHeight="1" x14ac:dyDescent="0.2">
      <c r="A51" t="s">
        <v>271</v>
      </c>
      <c r="B51" t="s">
        <v>204</v>
      </c>
      <c r="C51">
        <v>1</v>
      </c>
      <c r="D51">
        <v>3</v>
      </c>
      <c r="E51">
        <f>D51*$D$1</f>
        <v>1410</v>
      </c>
      <c r="F51">
        <f>E51*C51</f>
        <v>1410</v>
      </c>
      <c r="G51" t="s">
        <v>203</v>
      </c>
      <c r="H51" s="1" t="s">
        <v>227</v>
      </c>
    </row>
    <row r="52" spans="1:8" ht="15.75" customHeight="1" x14ac:dyDescent="0.2">
      <c r="A52" t="s">
        <v>271</v>
      </c>
      <c r="B52" t="s">
        <v>190</v>
      </c>
      <c r="C52">
        <v>1</v>
      </c>
      <c r="D52">
        <v>11</v>
      </c>
      <c r="E52">
        <f>D52*$D$1</f>
        <v>5170</v>
      </c>
      <c r="F52">
        <f>E52*C52</f>
        <v>5170</v>
      </c>
      <c r="G52" t="s">
        <v>191</v>
      </c>
      <c r="H52" s="1" t="s">
        <v>237</v>
      </c>
    </row>
    <row r="53" spans="1:8" ht="15.75" customHeight="1" x14ac:dyDescent="0.2">
      <c r="A53" t="s">
        <v>271</v>
      </c>
      <c r="B53" t="s">
        <v>151</v>
      </c>
      <c r="C53">
        <v>1</v>
      </c>
      <c r="D53">
        <v>10</v>
      </c>
      <c r="E53">
        <f t="shared" ref="E53" si="10">D53*$D$1</f>
        <v>4700</v>
      </c>
      <c r="F53">
        <f t="shared" ref="F53" si="11">E53*C53</f>
        <v>4700</v>
      </c>
      <c r="G53" t="s">
        <v>108</v>
      </c>
      <c r="H53" s="1" t="s">
        <v>230</v>
      </c>
    </row>
    <row r="54" spans="1:8" ht="15.75" customHeight="1" x14ac:dyDescent="0.2">
      <c r="A54" t="s">
        <v>271</v>
      </c>
      <c r="B54" t="s">
        <v>109</v>
      </c>
      <c r="C54">
        <v>2</v>
      </c>
      <c r="D54">
        <v>14</v>
      </c>
      <c r="E54">
        <f>D54*Схемотехник!$D$1</f>
        <v>6580</v>
      </c>
      <c r="F54">
        <f t="shared" ref="F54:F62" si="12">E54*C54</f>
        <v>13160</v>
      </c>
      <c r="G54" t="s">
        <v>267</v>
      </c>
      <c r="H54" s="1" t="s">
        <v>269</v>
      </c>
    </row>
    <row r="55" spans="1:8" ht="15.75" customHeight="1" x14ac:dyDescent="0.2">
      <c r="A55" t="s">
        <v>271</v>
      </c>
      <c r="B55" t="s">
        <v>110</v>
      </c>
      <c r="C55">
        <v>2</v>
      </c>
      <c r="D55">
        <v>14</v>
      </c>
      <c r="E55">
        <f>D55*Схемотехник!$D$1</f>
        <v>6580</v>
      </c>
      <c r="F55">
        <f t="shared" si="12"/>
        <v>13160</v>
      </c>
      <c r="G55" t="s">
        <v>268</v>
      </c>
      <c r="H55" s="1" t="s">
        <v>270</v>
      </c>
    </row>
    <row r="56" spans="1:8" ht="15.75" customHeight="1" x14ac:dyDescent="0.2">
      <c r="A56" t="s">
        <v>271</v>
      </c>
      <c r="B56" t="s">
        <v>111</v>
      </c>
      <c r="C56">
        <v>4</v>
      </c>
      <c r="D56">
        <v>4</v>
      </c>
      <c r="E56">
        <f>D56*Схемотехник!$D$1</f>
        <v>1880</v>
      </c>
      <c r="F56">
        <f t="shared" si="12"/>
        <v>7520</v>
      </c>
      <c r="G56" t="s">
        <v>112</v>
      </c>
      <c r="H56" s="1" t="s">
        <v>273</v>
      </c>
    </row>
    <row r="57" spans="1:8" ht="15.75" customHeight="1" x14ac:dyDescent="0.2">
      <c r="A57" t="s">
        <v>271</v>
      </c>
      <c r="B57" t="s">
        <v>113</v>
      </c>
      <c r="C57">
        <v>3</v>
      </c>
      <c r="D57">
        <v>5</v>
      </c>
      <c r="E57">
        <f>D57*Схемотехник!$D$1</f>
        <v>2350</v>
      </c>
      <c r="F57">
        <f t="shared" si="12"/>
        <v>7050</v>
      </c>
      <c r="G57" t="s">
        <v>114</v>
      </c>
      <c r="H57" s="1" t="s">
        <v>272</v>
      </c>
    </row>
    <row r="58" spans="1:8" ht="15.75" customHeight="1" x14ac:dyDescent="0.2">
      <c r="A58" t="s">
        <v>271</v>
      </c>
      <c r="B58" t="s">
        <v>115</v>
      </c>
      <c r="C58">
        <v>4</v>
      </c>
      <c r="D58">
        <v>7</v>
      </c>
      <c r="E58">
        <f>D58*Схемотехник!$D$1</f>
        <v>3290</v>
      </c>
      <c r="F58">
        <f t="shared" si="12"/>
        <v>13160</v>
      </c>
      <c r="G58" t="s">
        <v>276</v>
      </c>
      <c r="H58" s="1" t="s">
        <v>274</v>
      </c>
    </row>
    <row r="59" spans="1:8" ht="15.75" customHeight="1" x14ac:dyDescent="0.2">
      <c r="A59" t="s">
        <v>271</v>
      </c>
      <c r="B59" t="s">
        <v>116</v>
      </c>
      <c r="C59">
        <v>3</v>
      </c>
      <c r="D59">
        <v>2</v>
      </c>
      <c r="E59">
        <f>D59*Схемотехник!$D$1</f>
        <v>940</v>
      </c>
      <c r="F59">
        <f t="shared" si="12"/>
        <v>2820</v>
      </c>
      <c r="G59" t="s">
        <v>275</v>
      </c>
      <c r="H59" s="1" t="s">
        <v>277</v>
      </c>
    </row>
    <row r="60" spans="1:8" ht="15.75" customHeight="1" x14ac:dyDescent="0.2">
      <c r="A60" t="s">
        <v>271</v>
      </c>
      <c r="B60" t="s">
        <v>117</v>
      </c>
      <c r="C60">
        <v>1</v>
      </c>
      <c r="D60">
        <v>24</v>
      </c>
      <c r="E60">
        <f>D60*Схемотехник!$D$1</f>
        <v>11280</v>
      </c>
      <c r="F60">
        <f t="shared" si="12"/>
        <v>11280</v>
      </c>
      <c r="G60" t="s">
        <v>282</v>
      </c>
      <c r="H60" s="1" t="s">
        <v>284</v>
      </c>
    </row>
    <row r="61" spans="1:8" ht="15.75" customHeight="1" x14ac:dyDescent="0.2">
      <c r="A61" t="s">
        <v>271</v>
      </c>
      <c r="B61" t="s">
        <v>118</v>
      </c>
      <c r="C61">
        <v>1</v>
      </c>
      <c r="D61">
        <v>4</v>
      </c>
      <c r="E61">
        <f>D61*Схемотехник!$D$1</f>
        <v>1880</v>
      </c>
      <c r="F61">
        <f t="shared" si="12"/>
        <v>1880</v>
      </c>
      <c r="G61" t="s">
        <v>279</v>
      </c>
      <c r="H61" s="1" t="s">
        <v>280</v>
      </c>
    </row>
    <row r="62" spans="1:8" ht="15.75" customHeight="1" x14ac:dyDescent="0.2">
      <c r="A62" t="s">
        <v>271</v>
      </c>
      <c r="B62" t="s">
        <v>119</v>
      </c>
      <c r="C62">
        <v>1</v>
      </c>
      <c r="D62">
        <v>7</v>
      </c>
      <c r="E62">
        <f>D62*Схемотехник!$D$1</f>
        <v>3290</v>
      </c>
      <c r="F62">
        <f t="shared" si="12"/>
        <v>3290</v>
      </c>
      <c r="G62" t="s">
        <v>278</v>
      </c>
      <c r="H62" s="1" t="s">
        <v>281</v>
      </c>
    </row>
    <row r="63" spans="1:8" ht="15.75" customHeight="1" x14ac:dyDescent="0.2">
      <c r="A63" t="s">
        <v>271</v>
      </c>
      <c r="B63" t="s">
        <v>120</v>
      </c>
      <c r="C63">
        <v>2</v>
      </c>
      <c r="D63">
        <v>4</v>
      </c>
      <c r="E63">
        <f>D63*Схемотехник!$D$1</f>
        <v>1880</v>
      </c>
      <c r="F63">
        <f t="shared" ref="F63:F66" si="13">E63*C63</f>
        <v>3760</v>
      </c>
      <c r="G63" t="s">
        <v>285</v>
      </c>
      <c r="H63" s="1" t="s">
        <v>283</v>
      </c>
    </row>
    <row r="64" spans="1:8" ht="15.75" customHeight="1" x14ac:dyDescent="0.2">
      <c r="H64" s="1"/>
    </row>
    <row r="65" spans="1:8" ht="15.75" customHeight="1" x14ac:dyDescent="0.2">
      <c r="A65" t="s">
        <v>271</v>
      </c>
      <c r="B65" t="s">
        <v>121</v>
      </c>
      <c r="C65">
        <v>1</v>
      </c>
      <c r="D65">
        <v>2</v>
      </c>
      <c r="E65">
        <f>D65*Схемотехник!$D$1</f>
        <v>940</v>
      </c>
      <c r="F65">
        <f t="shared" si="13"/>
        <v>940</v>
      </c>
      <c r="H65" s="1" t="s">
        <v>143</v>
      </c>
    </row>
    <row r="66" spans="1:8" ht="15.75" customHeight="1" x14ac:dyDescent="0.2">
      <c r="A66" t="s">
        <v>271</v>
      </c>
      <c r="B66" t="s">
        <v>122</v>
      </c>
      <c r="C66">
        <v>1</v>
      </c>
      <c r="E66">
        <f>D66*Схемотехник!$D$1</f>
        <v>0</v>
      </c>
      <c r="F66">
        <f t="shared" si="13"/>
        <v>0</v>
      </c>
    </row>
    <row r="67" spans="1:8" ht="15.75" customHeight="1" x14ac:dyDescent="0.2">
      <c r="A67" t="s">
        <v>271</v>
      </c>
      <c r="B67" t="s">
        <v>105</v>
      </c>
      <c r="C67">
        <v>1</v>
      </c>
      <c r="E67">
        <f>D67*Схемотехник!$D$1</f>
        <v>0</v>
      </c>
      <c r="F67">
        <f>E67*C67</f>
        <v>0</v>
      </c>
    </row>
    <row r="68" spans="1:8" ht="15.75" customHeight="1" x14ac:dyDescent="0.2">
      <c r="A68" t="s">
        <v>271</v>
      </c>
      <c r="B68" t="s">
        <v>106</v>
      </c>
      <c r="C68">
        <v>1</v>
      </c>
      <c r="E68">
        <f>D68*Схемотехник!$D$1</f>
        <v>0</v>
      </c>
      <c r="F68">
        <f>E68*C68</f>
        <v>0</v>
      </c>
    </row>
    <row r="69" spans="1:8" ht="15.75" customHeight="1" x14ac:dyDescent="0.2">
      <c r="A69" t="s">
        <v>271</v>
      </c>
      <c r="B69" t="s">
        <v>107</v>
      </c>
      <c r="C69">
        <v>1</v>
      </c>
      <c r="E69">
        <f>D69*Схемотехник!$D$1</f>
        <v>0</v>
      </c>
      <c r="F69">
        <f>E69*C69</f>
        <v>0</v>
      </c>
    </row>
    <row r="71" spans="1:8" ht="15.75" customHeight="1" x14ac:dyDescent="0.2">
      <c r="A71" t="s">
        <v>27</v>
      </c>
      <c r="B71" t="s">
        <v>131</v>
      </c>
      <c r="C71">
        <v>2</v>
      </c>
      <c r="D71">
        <v>75</v>
      </c>
      <c r="E71">
        <f t="shared" ref="E71:E75" si="14">D71*$D$1</f>
        <v>35250</v>
      </c>
      <c r="F71">
        <f t="shared" ref="F71:F75" si="15">E71*C71</f>
        <v>70500</v>
      </c>
      <c r="G71" t="s">
        <v>125</v>
      </c>
      <c r="H71" s="1" t="s">
        <v>245</v>
      </c>
    </row>
    <row r="72" spans="1:8" ht="15.75" customHeight="1" x14ac:dyDescent="0.2">
      <c r="A72" t="s">
        <v>27</v>
      </c>
      <c r="B72" t="s">
        <v>126</v>
      </c>
      <c r="C72">
        <v>2</v>
      </c>
      <c r="D72">
        <v>24</v>
      </c>
      <c r="E72">
        <f t="shared" si="14"/>
        <v>11280</v>
      </c>
      <c r="F72">
        <f t="shared" si="15"/>
        <v>22560</v>
      </c>
      <c r="G72" t="s">
        <v>124</v>
      </c>
      <c r="H72" s="1" t="s">
        <v>246</v>
      </c>
    </row>
    <row r="73" spans="1:8" ht="15.75" customHeight="1" x14ac:dyDescent="0.2">
      <c r="A73" t="s">
        <v>27</v>
      </c>
      <c r="B73" t="s">
        <v>40</v>
      </c>
      <c r="C73">
        <v>1</v>
      </c>
      <c r="D73">
        <v>28</v>
      </c>
      <c r="E73">
        <f t="shared" si="14"/>
        <v>13160</v>
      </c>
      <c r="F73">
        <f t="shared" si="15"/>
        <v>13160</v>
      </c>
      <c r="G73" t="s">
        <v>41</v>
      </c>
      <c r="H73" s="1" t="s">
        <v>247</v>
      </c>
    </row>
    <row r="74" spans="1:8" ht="15.75" customHeight="1" x14ac:dyDescent="0.2">
      <c r="A74" t="s">
        <v>27</v>
      </c>
      <c r="B74" t="s">
        <v>46</v>
      </c>
      <c r="C74">
        <v>2</v>
      </c>
      <c r="D74">
        <v>21</v>
      </c>
      <c r="E74">
        <f t="shared" si="14"/>
        <v>9870</v>
      </c>
      <c r="F74">
        <f t="shared" si="15"/>
        <v>19740</v>
      </c>
      <c r="G74" t="s">
        <v>47</v>
      </c>
      <c r="H74" s="1" t="s">
        <v>248</v>
      </c>
    </row>
    <row r="75" spans="1:8" ht="15.75" customHeight="1" x14ac:dyDescent="0.2">
      <c r="A75" t="s">
        <v>27</v>
      </c>
      <c r="B75" t="s">
        <v>48</v>
      </c>
      <c r="C75">
        <v>2</v>
      </c>
      <c r="D75">
        <v>13</v>
      </c>
      <c r="E75">
        <f t="shared" si="14"/>
        <v>6110</v>
      </c>
      <c r="F75">
        <f t="shared" si="15"/>
        <v>12220</v>
      </c>
      <c r="G75" t="s">
        <v>49</v>
      </c>
      <c r="H75" s="1" t="s">
        <v>249</v>
      </c>
    </row>
    <row r="76" spans="1:8" ht="15.75" customHeight="1" x14ac:dyDescent="0.2">
      <c r="A76" t="s">
        <v>27</v>
      </c>
      <c r="B76" t="s">
        <v>50</v>
      </c>
      <c r="C76">
        <v>2</v>
      </c>
      <c r="D76">
        <v>10</v>
      </c>
      <c r="E76">
        <f>D76*$D$1</f>
        <v>4700</v>
      </c>
      <c r="F76">
        <f>E76*C76</f>
        <v>9400</v>
      </c>
      <c r="G76" t="s">
        <v>199</v>
      </c>
      <c r="H76" s="1" t="s">
        <v>250</v>
      </c>
    </row>
    <row r="77" spans="1:8" ht="15.75" customHeight="1" x14ac:dyDescent="0.2">
      <c r="A77" t="s">
        <v>27</v>
      </c>
      <c r="B77" t="s">
        <v>128</v>
      </c>
      <c r="C77">
        <v>1</v>
      </c>
      <c r="D77">
        <v>500</v>
      </c>
      <c r="E77">
        <f>D77*$D$1</f>
        <v>235000</v>
      </c>
      <c r="F77">
        <f>E77*C77</f>
        <v>235000</v>
      </c>
      <c r="G77" t="s">
        <v>31</v>
      </c>
      <c r="H77" s="1" t="s">
        <v>32</v>
      </c>
    </row>
    <row r="78" spans="1:8" ht="15.75" customHeight="1" x14ac:dyDescent="0.2">
      <c r="A78" t="s">
        <v>27</v>
      </c>
      <c r="B78" t="s">
        <v>29</v>
      </c>
      <c r="C78">
        <v>1</v>
      </c>
      <c r="D78">
        <v>350</v>
      </c>
      <c r="E78">
        <f>D78*$D$1</f>
        <v>164500</v>
      </c>
      <c r="F78">
        <f>E78*C78</f>
        <v>164500</v>
      </c>
      <c r="G78" t="s">
        <v>30</v>
      </c>
      <c r="H78" s="1" t="s">
        <v>138</v>
      </c>
    </row>
    <row r="79" spans="1:8" ht="15.75" customHeight="1" x14ac:dyDescent="0.2">
      <c r="A79" t="s">
        <v>27</v>
      </c>
      <c r="B79" t="s">
        <v>176</v>
      </c>
      <c r="C79">
        <v>2</v>
      </c>
      <c r="D79">
        <v>11</v>
      </c>
      <c r="E79">
        <f>D79*$D$1</f>
        <v>5170</v>
      </c>
      <c r="F79">
        <f>E79*C79</f>
        <v>10340</v>
      </c>
      <c r="G79" t="s">
        <v>175</v>
      </c>
      <c r="H79" s="1" t="s">
        <v>251</v>
      </c>
    </row>
    <row r="80" spans="1:8" ht="15.75" customHeight="1" x14ac:dyDescent="0.2">
      <c r="A80" t="s">
        <v>27</v>
      </c>
      <c r="B80" t="s">
        <v>28</v>
      </c>
      <c r="C80">
        <v>1</v>
      </c>
      <c r="D80">
        <v>350</v>
      </c>
      <c r="E80">
        <f t="shared" ref="E80:E84" si="16">D80*$D$1</f>
        <v>164500</v>
      </c>
      <c r="F80">
        <f t="shared" ref="F80:F84" si="17">E80*C80</f>
        <v>164500</v>
      </c>
      <c r="G80" t="s">
        <v>127</v>
      </c>
      <c r="H80" s="1" t="s">
        <v>137</v>
      </c>
    </row>
    <row r="81" spans="1:8" ht="15.75" customHeight="1" x14ac:dyDescent="0.2">
      <c r="A81" t="s">
        <v>27</v>
      </c>
      <c r="B81" t="s">
        <v>42</v>
      </c>
      <c r="C81">
        <v>2</v>
      </c>
      <c r="D81">
        <v>13</v>
      </c>
      <c r="E81">
        <f t="shared" si="16"/>
        <v>6110</v>
      </c>
      <c r="F81">
        <f t="shared" si="17"/>
        <v>12220</v>
      </c>
      <c r="G81" t="s">
        <v>43</v>
      </c>
      <c r="H81" s="1" t="s">
        <v>252</v>
      </c>
    </row>
    <row r="82" spans="1:8" ht="15.75" customHeight="1" x14ac:dyDescent="0.2">
      <c r="A82" t="s">
        <v>27</v>
      </c>
      <c r="B82" t="s">
        <v>44</v>
      </c>
      <c r="C82">
        <v>2</v>
      </c>
      <c r="D82">
        <v>12</v>
      </c>
      <c r="E82">
        <f t="shared" si="16"/>
        <v>5640</v>
      </c>
      <c r="F82">
        <f t="shared" si="17"/>
        <v>11280</v>
      </c>
      <c r="G82" t="s">
        <v>45</v>
      </c>
      <c r="H82" s="1" t="s">
        <v>253</v>
      </c>
    </row>
    <row r="83" spans="1:8" ht="15.75" customHeight="1" x14ac:dyDescent="0.2">
      <c r="A83" t="s">
        <v>27</v>
      </c>
      <c r="B83" t="s">
        <v>33</v>
      </c>
      <c r="C83">
        <v>1</v>
      </c>
      <c r="D83">
        <v>143</v>
      </c>
      <c r="E83">
        <f t="shared" si="16"/>
        <v>67210</v>
      </c>
      <c r="F83">
        <f t="shared" si="17"/>
        <v>67210</v>
      </c>
      <c r="G83" t="s">
        <v>34</v>
      </c>
      <c r="H83" s="1" t="s">
        <v>254</v>
      </c>
    </row>
    <row r="84" spans="1:8" ht="15.75" customHeight="1" x14ac:dyDescent="0.2">
      <c r="A84" t="s">
        <v>27</v>
      </c>
      <c r="B84" t="s">
        <v>153</v>
      </c>
      <c r="C84">
        <v>1</v>
      </c>
      <c r="D84">
        <v>10</v>
      </c>
      <c r="E84">
        <f t="shared" si="16"/>
        <v>4700</v>
      </c>
      <c r="F84">
        <f t="shared" si="17"/>
        <v>4700</v>
      </c>
      <c r="G84" t="s">
        <v>200</v>
      </c>
      <c r="H84" s="1" t="s">
        <v>255</v>
      </c>
    </row>
    <row r="85" spans="1:8" ht="15.75" customHeight="1" x14ac:dyDescent="0.2">
      <c r="A85" t="s">
        <v>27</v>
      </c>
      <c r="B85" t="s">
        <v>35</v>
      </c>
      <c r="C85">
        <v>1</v>
      </c>
      <c r="D85">
        <v>62</v>
      </c>
      <c r="E85">
        <f t="shared" ref="E85:E90" si="18">D85*$D$1</f>
        <v>29140</v>
      </c>
      <c r="F85">
        <f t="shared" ref="F85:F86" si="19">E85*C85</f>
        <v>29140</v>
      </c>
      <c r="G85" t="s">
        <v>36</v>
      </c>
      <c r="H85" s="1" t="s">
        <v>256</v>
      </c>
    </row>
    <row r="86" spans="1:8" ht="15.75" customHeight="1" x14ac:dyDescent="0.2">
      <c r="A86" t="s">
        <v>27</v>
      </c>
      <c r="B86" t="s">
        <v>37</v>
      </c>
      <c r="C86">
        <v>1</v>
      </c>
      <c r="D86">
        <v>43</v>
      </c>
      <c r="E86">
        <f t="shared" si="18"/>
        <v>20210</v>
      </c>
      <c r="F86">
        <f t="shared" si="19"/>
        <v>20210</v>
      </c>
      <c r="G86" t="s">
        <v>38</v>
      </c>
      <c r="H86" s="1" t="s">
        <v>257</v>
      </c>
    </row>
    <row r="87" spans="1:8" ht="15.75" customHeight="1" x14ac:dyDescent="0.2">
      <c r="A87" t="s">
        <v>27</v>
      </c>
      <c r="B87" t="s">
        <v>179</v>
      </c>
      <c r="C87">
        <v>2</v>
      </c>
      <c r="D87">
        <v>3</v>
      </c>
      <c r="E87">
        <f t="shared" si="18"/>
        <v>1410</v>
      </c>
      <c r="F87">
        <f t="shared" ref="F87" si="20">E87*C87</f>
        <v>2820</v>
      </c>
      <c r="G87" t="s">
        <v>183</v>
      </c>
      <c r="H87" s="1" t="s">
        <v>258</v>
      </c>
    </row>
    <row r="88" spans="1:8" ht="15.75" customHeight="1" x14ac:dyDescent="0.2">
      <c r="A88" t="s">
        <v>27</v>
      </c>
      <c r="B88" t="s">
        <v>39</v>
      </c>
      <c r="C88">
        <v>1</v>
      </c>
      <c r="D88">
        <v>135</v>
      </c>
      <c r="E88">
        <f t="shared" si="18"/>
        <v>63450</v>
      </c>
      <c r="F88">
        <f>E88*C88</f>
        <v>63450</v>
      </c>
      <c r="G88" t="s">
        <v>177</v>
      </c>
      <c r="H88" s="1" t="s">
        <v>259</v>
      </c>
    </row>
    <row r="89" spans="1:8" ht="15.75" customHeight="1" x14ac:dyDescent="0.2">
      <c r="A89" t="s">
        <v>27</v>
      </c>
      <c r="B89" t="s">
        <v>130</v>
      </c>
      <c r="C89">
        <v>2</v>
      </c>
      <c r="D89">
        <v>11</v>
      </c>
      <c r="E89">
        <f t="shared" si="18"/>
        <v>5170</v>
      </c>
      <c r="F89">
        <f>E89*C89</f>
        <v>10340</v>
      </c>
      <c r="G89" t="s">
        <v>129</v>
      </c>
      <c r="H89" s="1" t="s">
        <v>260</v>
      </c>
    </row>
    <row r="90" spans="1:8" ht="15.75" customHeight="1" x14ac:dyDescent="0.2">
      <c r="A90" t="s">
        <v>27</v>
      </c>
      <c r="B90" t="s">
        <v>51</v>
      </c>
      <c r="C90">
        <v>2</v>
      </c>
      <c r="D90">
        <v>10</v>
      </c>
      <c r="E90">
        <f t="shared" si="18"/>
        <v>4700</v>
      </c>
      <c r="F90">
        <f>E90*C90</f>
        <v>9400</v>
      </c>
      <c r="G90" t="s">
        <v>201</v>
      </c>
      <c r="H90" s="1" t="s">
        <v>261</v>
      </c>
    </row>
    <row r="91" spans="1:8" ht="15.75" customHeight="1" x14ac:dyDescent="0.2">
      <c r="H91" s="1"/>
    </row>
    <row r="92" spans="1:8" ht="15.75" customHeight="1" x14ac:dyDescent="0.2">
      <c r="A92" t="s">
        <v>266</v>
      </c>
      <c r="B92" t="s">
        <v>168</v>
      </c>
      <c r="C92">
        <v>4</v>
      </c>
      <c r="D92">
        <v>10</v>
      </c>
      <c r="E92">
        <f t="shared" ref="E92" si="21">D92*$D$1</f>
        <v>4700</v>
      </c>
      <c r="F92">
        <f t="shared" ref="F92" si="22">E92*C92</f>
        <v>18800</v>
      </c>
      <c r="G92" t="s">
        <v>167</v>
      </c>
      <c r="H92" s="1" t="s">
        <v>262</v>
      </c>
    </row>
    <row r="93" spans="1:8" ht="15.75" customHeight="1" x14ac:dyDescent="0.2">
      <c r="A93" t="s">
        <v>266</v>
      </c>
      <c r="B93" t="s">
        <v>170</v>
      </c>
      <c r="C93">
        <v>2</v>
      </c>
      <c r="D93">
        <v>13</v>
      </c>
      <c r="E93">
        <f t="shared" ref="E93" si="23">D93*$D$1</f>
        <v>6110</v>
      </c>
      <c r="F93">
        <f t="shared" ref="F93" si="24">E93*C93</f>
        <v>12220</v>
      </c>
      <c r="G93" t="s">
        <v>171</v>
      </c>
      <c r="H93" s="1" t="s">
        <v>263</v>
      </c>
    </row>
    <row r="94" spans="1:8" ht="15.75" customHeight="1" x14ac:dyDescent="0.2">
      <c r="A94" t="s">
        <v>266</v>
      </c>
      <c r="B94" t="s">
        <v>169</v>
      </c>
      <c r="C94">
        <v>1</v>
      </c>
      <c r="D94">
        <v>14</v>
      </c>
      <c r="E94">
        <f t="shared" ref="E94" si="25">D94*$D$1</f>
        <v>6580</v>
      </c>
      <c r="F94">
        <f t="shared" ref="F94" si="26">E94*C94</f>
        <v>6580</v>
      </c>
      <c r="G94" t="s">
        <v>172</v>
      </c>
      <c r="H94" s="1" t="s">
        <v>264</v>
      </c>
    </row>
    <row r="95" spans="1:8" ht="15.75" customHeight="1" x14ac:dyDescent="0.2">
      <c r="A95" t="s">
        <v>266</v>
      </c>
      <c r="B95" t="s">
        <v>89</v>
      </c>
      <c r="C95">
        <v>10</v>
      </c>
      <c r="D95">
        <v>4</v>
      </c>
      <c r="E95" t="e">
        <f>D95*#REF!</f>
        <v>#REF!</v>
      </c>
      <c r="F95" t="e">
        <f t="shared" ref="F95:F108" si="27">E95*C95</f>
        <v>#REF!</v>
      </c>
      <c r="G95" t="s">
        <v>90</v>
      </c>
      <c r="H95" t="s">
        <v>139</v>
      </c>
    </row>
    <row r="96" spans="1:8" ht="15.75" customHeight="1" x14ac:dyDescent="0.2">
      <c r="A96" t="s">
        <v>266</v>
      </c>
      <c r="B96" t="s">
        <v>91</v>
      </c>
      <c r="C96">
        <v>20</v>
      </c>
      <c r="D96">
        <v>3</v>
      </c>
      <c r="E96" t="e">
        <f>D96*#REF!</f>
        <v>#REF!</v>
      </c>
      <c r="F96" t="e">
        <f t="shared" si="27"/>
        <v>#REF!</v>
      </c>
      <c r="G96" t="s">
        <v>92</v>
      </c>
      <c r="H96" t="s">
        <v>140</v>
      </c>
    </row>
    <row r="97" spans="1:8" ht="15.75" customHeight="1" x14ac:dyDescent="0.2">
      <c r="A97" t="s">
        <v>266</v>
      </c>
      <c r="B97" t="s">
        <v>93</v>
      </c>
      <c r="C97">
        <v>5</v>
      </c>
      <c r="D97">
        <v>5</v>
      </c>
      <c r="E97">
        <f>D97*Схемотехник!$D$1</f>
        <v>2350</v>
      </c>
      <c r="F97">
        <f t="shared" si="27"/>
        <v>11750</v>
      </c>
      <c r="H97" t="s">
        <v>141</v>
      </c>
    </row>
    <row r="98" spans="1:8" ht="15.75" customHeight="1" x14ac:dyDescent="0.2">
      <c r="A98" t="s">
        <v>266</v>
      </c>
      <c r="B98" t="s">
        <v>94</v>
      </c>
      <c r="C98">
        <v>5</v>
      </c>
      <c r="D98">
        <v>4</v>
      </c>
      <c r="E98">
        <f>D98*Схемотехник!$D$1</f>
        <v>1880</v>
      </c>
      <c r="F98">
        <f t="shared" si="27"/>
        <v>9400</v>
      </c>
      <c r="H98" t="s">
        <v>142</v>
      </c>
    </row>
    <row r="99" spans="1:8" ht="15.75" customHeight="1" x14ac:dyDescent="0.2">
      <c r="A99" t="s">
        <v>266</v>
      </c>
      <c r="B99" t="s">
        <v>95</v>
      </c>
      <c r="C99">
        <v>2</v>
      </c>
      <c r="E99">
        <f>D99*Схемотехник!$D$1</f>
        <v>0</v>
      </c>
      <c r="F99">
        <f t="shared" si="27"/>
        <v>0</v>
      </c>
    </row>
    <row r="100" spans="1:8" ht="15.75" customHeight="1" x14ac:dyDescent="0.2">
      <c r="A100" t="s">
        <v>266</v>
      </c>
      <c r="B100" t="s">
        <v>96</v>
      </c>
      <c r="C100">
        <v>2</v>
      </c>
      <c r="E100">
        <f>D100*Схемотехник!$D$1</f>
        <v>0</v>
      </c>
      <c r="F100">
        <f t="shared" si="27"/>
        <v>0</v>
      </c>
    </row>
    <row r="101" spans="1:8" ht="15.75" customHeight="1" x14ac:dyDescent="0.2">
      <c r="A101" t="s">
        <v>266</v>
      </c>
      <c r="B101" t="s">
        <v>97</v>
      </c>
      <c r="C101">
        <v>2</v>
      </c>
      <c r="E101">
        <f>D101*Схемотехник!$D$1</f>
        <v>0</v>
      </c>
      <c r="F101">
        <f t="shared" si="27"/>
        <v>0</v>
      </c>
    </row>
    <row r="102" spans="1:8" ht="15.75" customHeight="1" x14ac:dyDescent="0.2">
      <c r="A102" t="s">
        <v>266</v>
      </c>
      <c r="B102" t="s">
        <v>98</v>
      </c>
      <c r="C102">
        <v>2</v>
      </c>
      <c r="E102">
        <f>D102*Схемотехник!$D$1</f>
        <v>0</v>
      </c>
      <c r="F102">
        <f t="shared" si="27"/>
        <v>0</v>
      </c>
    </row>
    <row r="103" spans="1:8" ht="15.75" customHeight="1" x14ac:dyDescent="0.2">
      <c r="A103" t="s">
        <v>266</v>
      </c>
      <c r="B103" t="s">
        <v>99</v>
      </c>
      <c r="C103">
        <v>2</v>
      </c>
      <c r="E103">
        <f>D103*Схемотехник!$D$1</f>
        <v>0</v>
      </c>
      <c r="F103">
        <f t="shared" si="27"/>
        <v>0</v>
      </c>
    </row>
    <row r="104" spans="1:8" ht="15.75" customHeight="1" x14ac:dyDescent="0.2">
      <c r="A104" t="s">
        <v>266</v>
      </c>
      <c r="B104" t="s">
        <v>100</v>
      </c>
      <c r="C104">
        <v>2</v>
      </c>
      <c r="E104">
        <f>D104*Схемотехник!$D$1</f>
        <v>0</v>
      </c>
      <c r="F104">
        <f t="shared" si="27"/>
        <v>0</v>
      </c>
    </row>
    <row r="105" spans="1:8" ht="15.75" customHeight="1" x14ac:dyDescent="0.2">
      <c r="A105" t="s">
        <v>266</v>
      </c>
      <c r="B105" t="s">
        <v>101</v>
      </c>
      <c r="C105">
        <v>1</v>
      </c>
      <c r="E105">
        <f>D105*Схемотехник!$D$1</f>
        <v>0</v>
      </c>
      <c r="F105">
        <f t="shared" si="27"/>
        <v>0</v>
      </c>
    </row>
    <row r="106" spans="1:8" ht="15.75" customHeight="1" x14ac:dyDescent="0.2">
      <c r="A106" t="s">
        <v>266</v>
      </c>
      <c r="B106" t="s">
        <v>102</v>
      </c>
      <c r="C106">
        <v>2</v>
      </c>
      <c r="E106">
        <f>D106*Схемотехник!$D$1</f>
        <v>0</v>
      </c>
      <c r="F106">
        <f t="shared" si="27"/>
        <v>0</v>
      </c>
    </row>
    <row r="107" spans="1:8" ht="15.75" customHeight="1" x14ac:dyDescent="0.2">
      <c r="A107" t="s">
        <v>266</v>
      </c>
      <c r="B107" t="s">
        <v>103</v>
      </c>
      <c r="C107">
        <v>3</v>
      </c>
      <c r="E107">
        <f>D107*Схемотехник!$D$1</f>
        <v>0</v>
      </c>
      <c r="F107">
        <f t="shared" si="27"/>
        <v>0</v>
      </c>
    </row>
    <row r="108" spans="1:8" ht="15.75" customHeight="1" x14ac:dyDescent="0.2">
      <c r="A108" t="s">
        <v>266</v>
      </c>
      <c r="B108" t="s">
        <v>104</v>
      </c>
      <c r="C108">
        <v>2</v>
      </c>
      <c r="E108">
        <f>D108*Схемотехник!$D$1</f>
        <v>0</v>
      </c>
      <c r="F108">
        <f t="shared" si="27"/>
        <v>0</v>
      </c>
    </row>
    <row r="110" spans="1:8" ht="15.75" customHeight="1" x14ac:dyDescent="0.2">
      <c r="A110" t="s">
        <v>0</v>
      </c>
      <c r="B110" t="s">
        <v>85</v>
      </c>
      <c r="C110">
        <v>1</v>
      </c>
      <c r="D110">
        <v>5</v>
      </c>
      <c r="E110">
        <f>D110*$D$1</f>
        <v>2350</v>
      </c>
      <c r="F110">
        <f>E110*C110</f>
        <v>2350</v>
      </c>
      <c r="H110" s="1" t="s">
        <v>144</v>
      </c>
    </row>
    <row r="111" spans="1:8" ht="15.75" customHeight="1" x14ac:dyDescent="0.2">
      <c r="A111" t="s">
        <v>0</v>
      </c>
      <c r="B111" t="s">
        <v>86</v>
      </c>
      <c r="C111">
        <v>1</v>
      </c>
      <c r="D111">
        <v>247</v>
      </c>
      <c r="E111">
        <f>D111*$D$1</f>
        <v>116090</v>
      </c>
      <c r="F111">
        <f>E111*C111</f>
        <v>116090</v>
      </c>
      <c r="G111" t="s">
        <v>185</v>
      </c>
      <c r="H111" s="1" t="s">
        <v>265</v>
      </c>
    </row>
    <row r="112" spans="1:8" ht="15.75" customHeight="1" x14ac:dyDescent="0.2">
      <c r="A112" t="s">
        <v>0</v>
      </c>
      <c r="B112" t="s">
        <v>87</v>
      </c>
      <c r="C112">
        <v>1</v>
      </c>
      <c r="D112">
        <v>258</v>
      </c>
      <c r="E112">
        <f>D112*$D$1</f>
        <v>121260</v>
      </c>
      <c r="F112">
        <f>E112*C112</f>
        <v>121260</v>
      </c>
      <c r="G112" t="s">
        <v>186</v>
      </c>
      <c r="H112" s="1" t="s">
        <v>145</v>
      </c>
    </row>
    <row r="113" spans="1:8" ht="15.75" customHeight="1" x14ac:dyDescent="0.2">
      <c r="A113" t="s">
        <v>0</v>
      </c>
      <c r="B113" t="s">
        <v>88</v>
      </c>
      <c r="C113">
        <v>1</v>
      </c>
      <c r="D113">
        <v>167</v>
      </c>
      <c r="E113">
        <f>D113*$D$1</f>
        <v>78490</v>
      </c>
      <c r="F113">
        <f>E113*C113</f>
        <v>78490</v>
      </c>
      <c r="G113" t="s">
        <v>187</v>
      </c>
      <c r="H113" s="1" t="s">
        <v>146</v>
      </c>
    </row>
    <row r="114" spans="1:8" ht="12.75" x14ac:dyDescent="0.2"/>
    <row r="115" spans="1:8" ht="12.75" x14ac:dyDescent="0.2"/>
    <row r="116" spans="1:8" ht="12.75" x14ac:dyDescent="0.2"/>
    <row r="117" spans="1:8" ht="12.75" x14ac:dyDescent="0.2"/>
    <row r="118" spans="1:8" ht="12.75" x14ac:dyDescent="0.2"/>
    <row r="119" spans="1:8" ht="12.75" x14ac:dyDescent="0.2"/>
    <row r="120" spans="1:8" ht="12.75" x14ac:dyDescent="0.2"/>
    <row r="121" spans="1:8" ht="12.75" x14ac:dyDescent="0.2"/>
    <row r="122" spans="1:8" ht="12.75" x14ac:dyDescent="0.2"/>
    <row r="123" spans="1:8" ht="12.75" x14ac:dyDescent="0.2"/>
    <row r="124" spans="1:8" ht="12.75" x14ac:dyDescent="0.2"/>
    <row r="125" spans="1:8" ht="12.75" x14ac:dyDescent="0.2"/>
    <row r="126" spans="1:8" ht="12.75" x14ac:dyDescent="0.2"/>
    <row r="127" spans="1:8" ht="12.75" x14ac:dyDescent="0.2"/>
    <row r="128" spans="1: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  <row r="1005" ht="12.75" x14ac:dyDescent="0.2"/>
    <row r="1006" ht="12.75" x14ac:dyDescent="0.2"/>
    <row r="1007" ht="12.75" x14ac:dyDescent="0.2"/>
    <row r="1008" ht="12.75" x14ac:dyDescent="0.2"/>
    <row r="1009" ht="12.75" x14ac:dyDescent="0.2"/>
    <row r="1010" ht="12.75" x14ac:dyDescent="0.2"/>
    <row r="1011" ht="12.75" x14ac:dyDescent="0.2"/>
    <row r="1012" ht="12.75" x14ac:dyDescent="0.2"/>
    <row r="1013" ht="12.75" x14ac:dyDescent="0.2"/>
    <row r="1014" ht="12.75" x14ac:dyDescent="0.2"/>
    <row r="1015" ht="12.75" x14ac:dyDescent="0.2"/>
    <row r="1016" ht="12.75" x14ac:dyDescent="0.2"/>
    <row r="1017" ht="12.75" x14ac:dyDescent="0.2"/>
    <row r="1018" ht="12.75" x14ac:dyDescent="0.2"/>
    <row r="1019" ht="12.75" x14ac:dyDescent="0.2"/>
    <row r="1020" ht="12.75" x14ac:dyDescent="0.2"/>
    <row r="1021" ht="12.75" x14ac:dyDescent="0.2"/>
    <row r="1022" ht="12.75" x14ac:dyDescent="0.2"/>
    <row r="1023" ht="12.75" x14ac:dyDescent="0.2"/>
    <row r="1024" ht="12.75" x14ac:dyDescent="0.2"/>
    <row r="1025" ht="12.75" x14ac:dyDescent="0.2"/>
    <row r="1026" ht="12.75" x14ac:dyDescent="0.2"/>
    <row r="1027" ht="12.75" x14ac:dyDescent="0.2"/>
    <row r="1028" ht="12.75" x14ac:dyDescent="0.2"/>
    <row r="1029" ht="12.75" x14ac:dyDescent="0.2"/>
    <row r="1030" ht="12.75" x14ac:dyDescent="0.2"/>
    <row r="1031" ht="12.75" x14ac:dyDescent="0.2"/>
    <row r="1032" ht="12.75" x14ac:dyDescent="0.2"/>
    <row r="1033" ht="12.75" x14ac:dyDescent="0.2"/>
    <row r="1034" ht="12.75" x14ac:dyDescent="0.2"/>
    <row r="1035" ht="12.75" x14ac:dyDescent="0.2"/>
  </sheetData>
  <hyperlinks>
    <hyperlink ref="H3" r:id="rId1" xr:uid="{00000000-0004-0000-0100-000000000000}"/>
    <hyperlink ref="H4" r:id="rId2" xr:uid="{00000000-0004-0000-0100-000001000000}"/>
    <hyperlink ref="H5" r:id="rId3" xr:uid="{00000000-0004-0000-0100-000002000000}"/>
    <hyperlink ref="H6" r:id="rId4" xr:uid="{00000000-0004-0000-0100-000003000000}"/>
    <hyperlink ref="H7" r:id="rId5" xr:uid="{00000000-0004-0000-0100-000004000000}"/>
    <hyperlink ref="H8" r:id="rId6" xr:uid="{00000000-0004-0000-0100-000005000000}"/>
    <hyperlink ref="H9" r:id="rId7" xr:uid="{00000000-0004-0000-0100-000006000000}"/>
    <hyperlink ref="H10" r:id="rId8" xr:uid="{00000000-0004-0000-0100-000007000000}"/>
    <hyperlink ref="H80" r:id="rId9" xr:uid="{00000000-0004-0000-0100-000008000000}"/>
    <hyperlink ref="H78" r:id="rId10" xr:uid="{00000000-0004-0000-0100-000009000000}"/>
    <hyperlink ref="H77" r:id="rId11" xr:uid="{00000000-0004-0000-0100-00000A000000}"/>
    <hyperlink ref="H82" r:id="rId12" display="https://aliexpress.ru/item/4000057892470.html?sku_id=10000000834135962" xr:uid="{00000000-0004-0000-0100-000018000000}"/>
    <hyperlink ref="H89" r:id="rId13" display="https://aliexpress.ru/item/1005002835144540.html?sku_id=12000022547752867" xr:uid="{FDC159B2-E9FD-4C60-81A9-B190F7FA9DF7}"/>
    <hyperlink ref="H85" r:id="rId14" display="https://aliexpress.ru/item/32440462776.html?sku_id=58464039857" xr:uid="{00000000-0004-0000-0100-00000F000000}"/>
    <hyperlink ref="H86" r:id="rId15" display="https://aliexpress.ru/item/1005004553631574.html?sku_id=12000029888785182" xr:uid="{D4E95854-6DF4-40DC-ACE1-E06E20A4A281}"/>
    <hyperlink ref="H79" r:id="rId16" display="https://aliexpress.ru/item/1005004514150633.html?sku_id=12000029432102030" xr:uid="{946D7A9D-1033-46E4-A675-E3D9CE476D55}"/>
    <hyperlink ref="H87" r:id="rId17" display="https://aliexpress.ru/item/1005004001862727.html?sku_id=12000027703808335" xr:uid="{939FB31F-CF48-4BFB-B8DA-E59815130234}"/>
    <hyperlink ref="H88" r:id="rId18" display="https://aliexpress.ru/item/1005005099784637.html?sku_id=12000031657918783" xr:uid="{8B0341F2-3C87-4995-AB89-9FAC55474A58}"/>
    <hyperlink ref="H46" r:id="rId19" display="https://aliexpress.ru/item/4001174734683.html?gatewayAdapt=glo2rus&amp;sku_id=10000015042287294" xr:uid="{DFAFEFEC-273C-4945-9EB8-241A476C412D}"/>
    <hyperlink ref="H47" r:id="rId20" display="https://aliexpress.ru/item/1005002320912049.html?gatewayAdapt=glo2rus&amp;sku_id=12000020072699967" xr:uid="{88E6C6FD-17DE-46D5-AA68-DD1102C7EA86}"/>
    <hyperlink ref="H38" r:id="rId21" display="https://aliexpress.ru/item/1005004944906745.html?sku_id=12000031107387690" xr:uid="{8729903C-E2C0-486B-9965-9C7A9F0198D5}"/>
    <hyperlink ref="H42" r:id="rId22" display="https://aliexpress.ru/item/1005004704383145.html?sku_id=12000030164607403" xr:uid="{7210F214-567C-4FF4-8643-3048F13B9A37}"/>
    <hyperlink ref="H52" r:id="rId23" display="https://aliexpress.ru/item/4000904304152.html?sku_id=10000010481650755" xr:uid="{75A10318-D8B0-4C3B-9AAA-5EBFDD736DB1}"/>
    <hyperlink ref="H73" r:id="rId24" display="https://aliexpress.ru/item/4000057864806.html?gatewayAdapt=glo2rus&amp;sku_id=12000026820076058" xr:uid="{03CAD266-3889-464B-BB1A-46932CDC1B92}"/>
    <hyperlink ref="H76" r:id="rId25" display="https://aliexpress.ru/item/33008059894.html?sku_id=12000024276243021" xr:uid="{EB69D4F8-36B4-4B28-BA0F-9E47FF813227}"/>
    <hyperlink ref="H74" r:id="rId26" display="https://aliexpress.ru/item/1005002793862966.html?gatewayAdapt=glo2rus&amp;sku_id=12000022215093609" xr:uid="{0A344D2F-2E4E-411C-8EC6-744B51FE3019}"/>
    <hyperlink ref="H40" r:id="rId27" display="https://aliexpress.ru/item/1005002393298325.html?sku_id=12000025639690118" xr:uid="{04A98AE3-0065-401D-A36B-32BC77E31842}"/>
    <hyperlink ref="H36" r:id="rId28" display="https://aliexpress.ru/item/1005004062494221.html?sku_id=12000027907182140" xr:uid="{4396F3A5-C916-40BD-85EF-55E69D0410FD}"/>
    <hyperlink ref="H12" r:id="rId29" display="https://aliexpress.ru/item/1005003762762094.html?sku_id=12000028066003376" xr:uid="{BA09329A-7741-438B-91C2-3AF3702FF14C}"/>
    <hyperlink ref="H48" r:id="rId30" display="https://aliexpress.ru/item/32982553901.html?sku_id=12000019377220289" xr:uid="{DA2F038F-F907-4341-8700-0D1F9790B3C9}"/>
    <hyperlink ref="H90" r:id="rId31" display="https://aliexpress.ru/item/1005003405176808.html?sku_id=12000026420838097" xr:uid="{5BBB8958-676C-4CE9-BEA8-F7318B505166}"/>
    <hyperlink ref="H13" r:id="rId32" display="https://aliexpress.ru/item/1005001900973775.html?sku_id=12000029781552672" xr:uid="{4DB529FA-A726-46A1-BB18-DF6CAB352127}"/>
    <hyperlink ref="H51" r:id="rId33" display="https://aliexpress.ru/item/32834353313.html?sku_id=65146332281" xr:uid="{A3F8AB89-2228-4230-83D3-F21867FE7468}"/>
    <hyperlink ref="H16" r:id="rId34" display="https://aliexpress.ru/item/1005003151100313.html?sku_id=12000024373373696" xr:uid="{773F14A3-27EB-4409-B455-F71C63C2A8AF}"/>
    <hyperlink ref="H14" r:id="rId35" display="https://aliexpress.ru/item/1000001831864.html?sku_id=12000029896548515" xr:uid="{8FC0E2C7-4A0B-4B43-A8F3-FD34F08DC9DA}"/>
    <hyperlink ref="H81" r:id="rId36" display="https://aliexpress.ru/item/4000057890455.html?sku_id=10000001351315424" xr:uid="{1CEB51AB-7AAE-4E41-97ED-5483BD97AA40}"/>
    <hyperlink ref="H83" r:id="rId37" display="https://aliexpress.ru/item/4000209441339.html?sku_id=12000027788862969" xr:uid="{26D46716-7AB3-495F-B208-4583F921C9EB}"/>
    <hyperlink ref="H45" r:id="rId38" xr:uid="{26D6AE7A-5944-4899-A021-104586091905}"/>
    <hyperlink ref="H112" r:id="rId39" xr:uid="{79C57BD1-8A78-47A7-9D7C-C83DB3D9362A}"/>
    <hyperlink ref="H113" r:id="rId40" xr:uid="{7FE4FABA-B9EC-412C-82C3-197EDBFB7571}"/>
    <hyperlink ref="H110" r:id="rId41" xr:uid="{E7CA565C-B3B1-42FF-95B7-BA84F8BDA44A}"/>
    <hyperlink ref="H65" r:id="rId42" xr:uid="{00000000-0004-0000-0400-000016000000}"/>
    <hyperlink ref="H63" r:id="rId43" xr:uid="{00000000-0004-0000-0400-000015000000}"/>
    <hyperlink ref="H62" r:id="rId44" xr:uid="{00000000-0004-0000-0400-000014000000}"/>
    <hyperlink ref="H61" r:id="rId45" xr:uid="{00000000-0004-0000-0400-000013000000}"/>
    <hyperlink ref="H59" r:id="rId46" xr:uid="{00000000-0004-0000-0400-000011000000}"/>
    <hyperlink ref="H58" r:id="rId47" xr:uid="{00000000-0004-0000-0400-000010000000}"/>
    <hyperlink ref="H57" r:id="rId48" xr:uid="{00000000-0004-0000-0400-00000F000000}"/>
    <hyperlink ref="H98" r:id="rId49" display="https://www.aliexpress.com/item/32905221589.html" xr:uid="{00000000-0004-0000-0400-000008000000}"/>
    <hyperlink ref="H97" r:id="rId50" display="https://www.aliexpress.com/item/32920686104.html" xr:uid="{00000000-0004-0000-0400-000007000000}"/>
    <hyperlink ref="H96" r:id="rId51" display="https://www.aliexpress.com/item/1005002746896886.html" xr:uid="{00000000-0004-0000-0400-000006000000}"/>
    <hyperlink ref="H95" r:id="rId52" display="https://www.aliexpress.com/item/4001049840288.html" xr:uid="{00000000-0004-0000-0400-000005000000}"/>
    <hyperlink ref="H55" r:id="rId53" xr:uid="{17F9607B-320D-43FB-8301-2630C9B524CD}"/>
    <hyperlink ref="H54" r:id="rId54" xr:uid="{39C89725-928D-4DBF-A426-391F85F37476}"/>
    <hyperlink ref="H56" r:id="rId55" xr:uid="{00000000-0004-0000-0400-00000E000000}"/>
    <hyperlink ref="H53" r:id="rId56" display="https://aliexpress.ru/item/1005004062494221.html?sku_id=12000027907182140" xr:uid="{336DDD93-0A25-4783-9EAD-021F5B762B3F}"/>
    <hyperlink ref="H60" r:id="rId57" xr:uid="{F6FD829A-71D4-4307-972B-549A1A96312B}"/>
    <hyperlink ref="H15" r:id="rId58" xr:uid="{A2920DCC-7D68-4DFF-8D55-A68271A65994}"/>
  </hyperlinks>
  <pageMargins left="0.7" right="0.7" top="0.75" bottom="0.75" header="0.3" footer="0.3"/>
  <pageSetup paperSize="9" orientation="portrait" horizontalDpi="300" verticalDpi="0" copies="0" r:id="rId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Схемотехник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Danil Murashkin</cp:lastModifiedBy>
  <dcterms:modified xsi:type="dcterms:W3CDTF">2023-03-29T06:20:21Z</dcterms:modified>
</cp:coreProperties>
</file>