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a\Desktop\Current_sensor\"/>
    </mc:Choice>
  </mc:AlternateContent>
  <xr:revisionPtr revIDLastSave="0" documentId="13_ncr:1_{0C31284B-04BB-4DBE-A50C-BB174B59DCC7}" xr6:coauthVersionLast="40" xr6:coauthVersionMax="40" xr10:uidLastSave="{00000000-0000-0000-0000-000000000000}"/>
  <bookViews>
    <workbookView xWindow="0" yWindow="0" windowWidth="15687" windowHeight="4713" xr2:uid="{B92BD06E-4B2A-4DA1-9EF3-B8398EFBB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51" i="1" l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58" i="1" l="1"/>
  <c r="B36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O11" i="1"/>
  <c r="O12" i="1"/>
  <c r="O8" i="1"/>
  <c r="O9" i="1"/>
  <c r="O10" i="1"/>
  <c r="N10" i="1"/>
  <c r="N9" i="1"/>
  <c r="N8" i="1"/>
  <c r="O7" i="1"/>
  <c r="N7" i="1"/>
  <c r="O37" i="1" l="1"/>
  <c r="M5" i="1" s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7" i="2"/>
  <c r="D7" i="2"/>
  <c r="D7" i="1"/>
  <c r="I27" i="1" l="1"/>
  <c r="G5" i="1" s="1"/>
  <c r="D27" i="1"/>
  <c r="D27" i="2"/>
</calcChain>
</file>

<file path=xl/sharedStrings.xml><?xml version="1.0" encoding="utf-8"?>
<sst xmlns="http://schemas.openxmlformats.org/spreadsheetml/2006/main" count="44" uniqueCount="17">
  <si>
    <t>Voltage</t>
  </si>
  <si>
    <t>Multiplier</t>
  </si>
  <si>
    <t>New Multiplier</t>
  </si>
  <si>
    <t>Voltage Power Meter</t>
  </si>
  <si>
    <t>Voltage Power Supply</t>
  </si>
  <si>
    <t>Difference</t>
  </si>
  <si>
    <t>Correction Factor</t>
  </si>
  <si>
    <t>Average</t>
  </si>
  <si>
    <t>Current</t>
  </si>
  <si>
    <t>Current Power Meter</t>
  </si>
  <si>
    <t>Current Power Supply</t>
  </si>
  <si>
    <t>TEST 2</t>
  </si>
  <si>
    <t>TEST 3</t>
  </si>
  <si>
    <t>TEST 4</t>
  </si>
  <si>
    <t>Sensor 2</t>
  </si>
  <si>
    <t xml:space="preserve">Voltage calibration  </t>
  </si>
  <si>
    <t xml:space="preserve">Voltage from sensor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</si>
</sst>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Border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2" fillId="4" borderId="1" xfId="0" applyFont="1" applyFill="1" applyBorder="1"/>
    <xf numFmtId="0" fontId="2" fillId="5" borderId="1" xfId="0" applyFont="1" applyFill="1" applyBorder="1"/>
    <xf numFmtId="0" fontId="3" fillId="3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09E9-350E-4788-8990-5C95ED043F74}">
  <dimension ref="A1:Q58"/>
  <sheetViews>
    <sheetView tabSelected="1" topLeftCell="A23" zoomScale="88" zoomScaleNormal="85" workbookViewId="0">
      <selection activeCell="E14" sqref="E14"/>
    </sheetView>
  </sheetViews>
  <sheetFormatPr defaultRowHeight="14.2" x14ac:dyDescent="0.3"/>
  <cols>
    <col min="1" max="1" width="18.69921875" bestFit="1" customWidth="1"/>
    <col min="2" max="2" width="20" customWidth="1"/>
    <col min="3" max="3" width="13.296875" bestFit="1" customWidth="1"/>
    <col min="4" max="4" width="15.5" bestFit="1" customWidth="1"/>
    <col min="6" max="6" width="18.69921875" bestFit="1" customWidth="1"/>
    <col min="7" max="7" width="19.19921875" bestFit="1" customWidth="1"/>
    <col min="12" max="12" width="18.69921875" bestFit="1" customWidth="1"/>
    <col min="13" max="13" width="19.19921875" bestFit="1" customWidth="1"/>
    <col min="14" max="14" width="13.296875" bestFit="1" customWidth="1"/>
    <col min="15" max="15" width="15.5" bestFit="1" customWidth="1"/>
  </cols>
  <sheetData>
    <row r="1" spans="1:17" x14ac:dyDescent="0.3">
      <c r="F1" t="s">
        <v>11</v>
      </c>
      <c r="L1" t="s">
        <v>12</v>
      </c>
      <c r="Q1" t="s">
        <v>13</v>
      </c>
    </row>
    <row r="3" spans="1:17" x14ac:dyDescent="0.3">
      <c r="A3" s="14" t="s">
        <v>15</v>
      </c>
      <c r="B3" s="14"/>
      <c r="C3" s="14"/>
      <c r="D3" s="14"/>
      <c r="F3" s="1" t="s">
        <v>0</v>
      </c>
      <c r="L3" s="1" t="s">
        <v>0</v>
      </c>
    </row>
    <row r="4" spans="1:17" x14ac:dyDescent="0.3">
      <c r="A4" s="12" t="s">
        <v>1</v>
      </c>
      <c r="B4" s="17">
        <v>5</v>
      </c>
      <c r="C4" s="17"/>
      <c r="D4" s="18"/>
      <c r="F4" t="s">
        <v>1</v>
      </c>
      <c r="G4">
        <v>5</v>
      </c>
      <c r="L4" t="s">
        <v>1</v>
      </c>
      <c r="M4">
        <v>5</v>
      </c>
    </row>
    <row r="5" spans="1:17" x14ac:dyDescent="0.3">
      <c r="A5" s="13" t="s">
        <v>2</v>
      </c>
      <c r="B5" s="17">
        <v>5.1291424939999999</v>
      </c>
      <c r="C5" s="17"/>
      <c r="D5" s="18"/>
      <c r="F5" t="s">
        <v>2</v>
      </c>
      <c r="G5">
        <f>G4*I27</f>
        <v>5.0702914648402491</v>
      </c>
      <c r="L5" t="s">
        <v>2</v>
      </c>
      <c r="M5">
        <f>M4*O37</f>
        <v>5.0127952367993771</v>
      </c>
    </row>
    <row r="6" spans="1:17" x14ac:dyDescent="0.3">
      <c r="A6" s="4" t="s">
        <v>16</v>
      </c>
      <c r="B6" s="5" t="s">
        <v>4</v>
      </c>
      <c r="C6" s="5" t="s">
        <v>5</v>
      </c>
      <c r="D6" s="6" t="s">
        <v>6</v>
      </c>
      <c r="F6" s="2" t="s">
        <v>3</v>
      </c>
      <c r="G6" s="2" t="s">
        <v>4</v>
      </c>
      <c r="H6" s="2" t="s">
        <v>5</v>
      </c>
      <c r="I6" s="2" t="s">
        <v>6</v>
      </c>
      <c r="L6" s="2" t="s">
        <v>3</v>
      </c>
      <c r="M6" s="2" t="s">
        <v>4</v>
      </c>
      <c r="N6" s="2" t="s">
        <v>5</v>
      </c>
      <c r="O6" s="2" t="s">
        <v>6</v>
      </c>
    </row>
    <row r="7" spans="1:17" x14ac:dyDescent="0.3">
      <c r="A7" s="10">
        <v>0.43945000000000001</v>
      </c>
      <c r="B7" s="11">
        <v>0.5</v>
      </c>
      <c r="C7" s="3">
        <f>IF(A7="","",(A7-B7)/B7)</f>
        <v>-0.12109999999999999</v>
      </c>
      <c r="D7" s="7">
        <f>IF(A7="","",B7/A7)</f>
        <v>1.1377858686995108</v>
      </c>
      <c r="F7">
        <v>0.17566999999999999</v>
      </c>
      <c r="G7">
        <v>0.227273</v>
      </c>
      <c r="H7">
        <f>IF(F7="","",(F7-G7)/G7)</f>
        <v>-0.22705292753648701</v>
      </c>
      <c r="I7">
        <f>IF(F7="","",G7/F7)</f>
        <v>1.2937496442192749</v>
      </c>
      <c r="L7">
        <v>2.5000000000000001E-2</v>
      </c>
      <c r="M7">
        <v>0.11688999999999999</v>
      </c>
      <c r="N7">
        <f>IF(L7="","",(L7-M7)/M7)</f>
        <v>-0.78612370604842163</v>
      </c>
      <c r="O7">
        <f>IF(L7="","",M7/L7)</f>
        <v>4.6755999999999993</v>
      </c>
    </row>
    <row r="8" spans="1:17" x14ac:dyDescent="0.3">
      <c r="A8" s="10">
        <v>0.92773000000000005</v>
      </c>
      <c r="B8" s="11">
        <v>1</v>
      </c>
      <c r="C8" s="3">
        <f t="shared" ref="C8:C26" si="0">IF(A8="","",(A8-B8)/B8)</f>
        <v>-7.2269999999999945E-2</v>
      </c>
      <c r="D8" s="7">
        <f t="shared" ref="D8:D26" si="1">IF(A8="","",B8/A8)</f>
        <v>1.0778998199907299</v>
      </c>
      <c r="F8">
        <v>0.97870999999999997</v>
      </c>
      <c r="G8">
        <v>1.0227299999999999</v>
      </c>
      <c r="H8">
        <f t="shared" ref="H8:H26" si="2">IF(F8="","",(F8-G8)/G8)</f>
        <v>-4.3041663000009729E-2</v>
      </c>
      <c r="I8">
        <f t="shared" ref="I8:I26" si="3">IF(F8="","",G8/F8)</f>
        <v>1.0449775725189279</v>
      </c>
      <c r="L8">
        <v>0.67479999999999996</v>
      </c>
      <c r="M8">
        <v>0.67662</v>
      </c>
      <c r="N8">
        <f t="shared" ref="N8:N36" si="4">IF(L8="","",(L8-M8)/M8)</f>
        <v>-2.689840678667559E-3</v>
      </c>
      <c r="O8">
        <f t="shared" ref="O8:O36" si="5">IF(L8="","",M8/L8)</f>
        <v>1.0026970954356846</v>
      </c>
    </row>
    <row r="9" spans="1:17" x14ac:dyDescent="0.3">
      <c r="A9" s="10">
        <v>1.4404300000000001</v>
      </c>
      <c r="B9" s="11">
        <v>1.5</v>
      </c>
      <c r="C9" s="3">
        <f t="shared" si="0"/>
        <v>-3.9713333333333267E-2</v>
      </c>
      <c r="D9" s="7">
        <f t="shared" si="1"/>
        <v>1.0413557062821517</v>
      </c>
      <c r="F9">
        <v>1.4552</v>
      </c>
      <c r="G9">
        <v>1.4772700000000001</v>
      </c>
      <c r="H9">
        <f t="shared" si="2"/>
        <v>-1.4939719888713662E-2</v>
      </c>
      <c r="I9">
        <f t="shared" si="3"/>
        <v>1.0151663001649258</v>
      </c>
      <c r="L9">
        <v>1.8993</v>
      </c>
      <c r="M9">
        <v>1.9218</v>
      </c>
      <c r="N9">
        <f t="shared" si="4"/>
        <v>-1.1707773961910691E-2</v>
      </c>
      <c r="O9">
        <f t="shared" si="5"/>
        <v>1.011846469752014</v>
      </c>
    </row>
    <row r="10" spans="1:17" x14ac:dyDescent="0.3">
      <c r="A10" s="10">
        <v>1.9287099999999999</v>
      </c>
      <c r="B10" s="11">
        <v>2</v>
      </c>
      <c r="C10" s="3">
        <f t="shared" si="0"/>
        <v>-3.5645000000000038E-2</v>
      </c>
      <c r="D10" s="7">
        <f t="shared" si="1"/>
        <v>1.0369625293590017</v>
      </c>
      <c r="F10">
        <v>2.1330900000000002</v>
      </c>
      <c r="G10">
        <v>2.15909</v>
      </c>
      <c r="H10">
        <f t="shared" si="2"/>
        <v>-1.2042110333520048E-2</v>
      </c>
      <c r="I10">
        <f t="shared" si="3"/>
        <v>1.0121888902952991</v>
      </c>
      <c r="L10">
        <v>2.774</v>
      </c>
      <c r="M10">
        <v>2.7966000000000002</v>
      </c>
      <c r="N10">
        <f t="shared" si="4"/>
        <v>-8.0812415075449378E-3</v>
      </c>
      <c r="O10">
        <f t="shared" si="5"/>
        <v>1.0081470800288392</v>
      </c>
    </row>
    <row r="11" spans="1:17" x14ac:dyDescent="0.3">
      <c r="A11" s="10">
        <v>2.4169900000000002</v>
      </c>
      <c r="B11" s="11">
        <v>2.5</v>
      </c>
      <c r="C11" s="3">
        <f t="shared" si="0"/>
        <v>-3.3203999999999921E-2</v>
      </c>
      <c r="D11" s="7">
        <f t="shared" si="1"/>
        <v>1.0343443704773292</v>
      </c>
      <c r="F11">
        <v>2.5095200000000002</v>
      </c>
      <c r="G11">
        <v>2.5272700000000001</v>
      </c>
      <c r="H11">
        <f t="shared" si="2"/>
        <v>-7.0233888741606286E-3</v>
      </c>
      <c r="I11">
        <f t="shared" si="3"/>
        <v>1.0070730657655647</v>
      </c>
      <c r="L11">
        <v>3.5487000000000002</v>
      </c>
      <c r="M11">
        <v>3.5432999999999999</v>
      </c>
      <c r="N11">
        <f t="shared" si="4"/>
        <v>1.5240030480061788E-3</v>
      </c>
      <c r="O11">
        <f t="shared" si="5"/>
        <v>0.99847831600304326</v>
      </c>
    </row>
    <row r="12" spans="1:17" x14ac:dyDescent="0.3">
      <c r="A12" s="10">
        <v>2.9052699999999998</v>
      </c>
      <c r="B12" s="11">
        <v>3</v>
      </c>
      <c r="C12" s="3">
        <f t="shared" si="0"/>
        <v>-3.1576666666666732E-2</v>
      </c>
      <c r="D12" s="7">
        <f t="shared" si="1"/>
        <v>1.0326062637895963</v>
      </c>
      <c r="F12">
        <v>3.06162</v>
      </c>
      <c r="G12">
        <v>3.0681799999999999</v>
      </c>
      <c r="H12">
        <f t="shared" si="2"/>
        <v>-2.1380753410816509E-3</v>
      </c>
      <c r="I12">
        <f t="shared" si="3"/>
        <v>1.0021426565021132</v>
      </c>
      <c r="L12">
        <v>4.0484999999999998</v>
      </c>
      <c r="M12">
        <v>4.0930999999999997</v>
      </c>
      <c r="N12">
        <f t="shared" si="4"/>
        <v>-1.0896386601842119E-2</v>
      </c>
      <c r="O12">
        <f t="shared" si="5"/>
        <v>1.0110164258367296</v>
      </c>
    </row>
    <row r="13" spans="1:17" x14ac:dyDescent="0.3">
      <c r="A13" s="10">
        <v>3.3935499999999998</v>
      </c>
      <c r="B13" s="11">
        <v>3.5</v>
      </c>
      <c r="C13" s="3">
        <f t="shared" si="0"/>
        <v>-3.0414285714285758E-2</v>
      </c>
      <c r="D13" s="7">
        <f t="shared" si="1"/>
        <v>1.0313683310987021</v>
      </c>
      <c r="F13">
        <v>3.6388099999999999</v>
      </c>
      <c r="G13">
        <v>3.6363599999999998</v>
      </c>
      <c r="H13">
        <f t="shared" si="2"/>
        <v>6.7375067375069118E-4</v>
      </c>
      <c r="I13">
        <f t="shared" si="3"/>
        <v>0.99932670296058324</v>
      </c>
      <c r="L13">
        <v>4.3483999999999998</v>
      </c>
      <c r="M13">
        <v>4.3796999999999997</v>
      </c>
      <c r="N13">
        <f t="shared" si="4"/>
        <v>-7.1466082151745288E-3</v>
      </c>
      <c r="O13">
        <f t="shared" si="5"/>
        <v>1.0071980498574189</v>
      </c>
    </row>
    <row r="14" spans="1:17" x14ac:dyDescent="0.3">
      <c r="A14" s="10">
        <v>3.90625</v>
      </c>
      <c r="B14" s="11">
        <v>4</v>
      </c>
      <c r="C14" s="3">
        <f t="shared" si="0"/>
        <v>-2.34375E-2</v>
      </c>
      <c r="D14" s="7">
        <f t="shared" si="1"/>
        <v>1.024</v>
      </c>
      <c r="F14">
        <v>4.0905199999999997</v>
      </c>
      <c r="G14">
        <v>4.09091</v>
      </c>
      <c r="H14">
        <f t="shared" si="2"/>
        <v>-9.5333312148234632E-5</v>
      </c>
      <c r="I14">
        <f t="shared" si="3"/>
        <v>1.0000953424014551</v>
      </c>
      <c r="L14">
        <v>5.0481999999999996</v>
      </c>
      <c r="M14">
        <v>5.0713999999999997</v>
      </c>
      <c r="N14">
        <f t="shared" si="4"/>
        <v>-4.5746736601333183E-3</v>
      </c>
      <c r="O14">
        <f t="shared" si="5"/>
        <v>1.0045956974763282</v>
      </c>
    </row>
    <row r="15" spans="1:17" x14ac:dyDescent="0.3">
      <c r="A15" s="10">
        <v>4.3945299999999996</v>
      </c>
      <c r="B15" s="11">
        <v>4.5</v>
      </c>
      <c r="C15" s="3">
        <f t="shared" si="0"/>
        <v>-2.3437777777777866E-2</v>
      </c>
      <c r="D15" s="7">
        <f t="shared" si="1"/>
        <v>1.0240002912711941</v>
      </c>
      <c r="F15">
        <v>4.5673300000000001</v>
      </c>
      <c r="G15">
        <v>4.5454499999999998</v>
      </c>
      <c r="H15">
        <f t="shared" si="2"/>
        <v>4.8136048136048892E-3</v>
      </c>
      <c r="I15">
        <f t="shared" si="3"/>
        <v>0.99520945497697777</v>
      </c>
      <c r="L15">
        <v>5.4980000000000002</v>
      </c>
      <c r="M15">
        <v>5.5091999999999999</v>
      </c>
      <c r="N15">
        <f t="shared" si="4"/>
        <v>-2.0329630436360371E-3</v>
      </c>
      <c r="O15">
        <f t="shared" si="5"/>
        <v>1.0020371044016005</v>
      </c>
    </row>
    <row r="16" spans="1:17" x14ac:dyDescent="0.3">
      <c r="A16" s="10">
        <v>4.8828100000000001</v>
      </c>
      <c r="B16" s="11">
        <v>5</v>
      </c>
      <c r="C16" s="3">
        <f t="shared" si="0"/>
        <v>-2.343799999999998E-2</v>
      </c>
      <c r="D16" s="7">
        <f t="shared" si="1"/>
        <v>1.0240005242882684</v>
      </c>
      <c r="F16">
        <v>5.0190400000000004</v>
      </c>
      <c r="G16">
        <v>5</v>
      </c>
      <c r="H16">
        <f t="shared" si="2"/>
        <v>3.8080000000000778E-3</v>
      </c>
      <c r="I16">
        <f t="shared" si="3"/>
        <v>0.99620644585418716</v>
      </c>
      <c r="L16">
        <v>6.2727000000000004</v>
      </c>
      <c r="M16">
        <v>6.3022</v>
      </c>
      <c r="N16">
        <f t="shared" si="4"/>
        <v>-4.6809050807653891E-3</v>
      </c>
      <c r="O16">
        <f t="shared" si="5"/>
        <v>1.0047029189981984</v>
      </c>
    </row>
    <row r="17" spans="1:15" x14ac:dyDescent="0.3">
      <c r="A17" s="10">
        <v>5.3955099999999998</v>
      </c>
      <c r="B17" s="11">
        <v>5.5</v>
      </c>
      <c r="C17" s="3">
        <f t="shared" si="0"/>
        <v>-1.8998181818181855E-2</v>
      </c>
      <c r="D17" s="7">
        <f t="shared" si="1"/>
        <v>1.0193661025556435</v>
      </c>
      <c r="F17">
        <v>5.5926299999999998</v>
      </c>
      <c r="G17">
        <v>5.5681799999999999</v>
      </c>
      <c r="H17">
        <f t="shared" si="2"/>
        <v>4.3910218419662911E-3</v>
      </c>
      <c r="I17">
        <f t="shared" si="3"/>
        <v>0.99562817493737299</v>
      </c>
      <c r="L17">
        <v>6.7474999999999996</v>
      </c>
      <c r="M17">
        <v>6.7634999999999996</v>
      </c>
      <c r="N17">
        <f t="shared" si="4"/>
        <v>-2.3656390921860007E-3</v>
      </c>
      <c r="O17">
        <f t="shared" si="5"/>
        <v>1.0023712486105965</v>
      </c>
    </row>
    <row r="18" spans="1:15" x14ac:dyDescent="0.3">
      <c r="A18" s="10">
        <v>5.8837900000000003</v>
      </c>
      <c r="B18" s="11">
        <v>6</v>
      </c>
      <c r="C18" s="3">
        <f t="shared" si="0"/>
        <v>-1.9368333333333283E-2</v>
      </c>
      <c r="D18" s="7">
        <f t="shared" si="1"/>
        <v>1.0197508748612714</v>
      </c>
      <c r="F18">
        <v>6.0730399999999998</v>
      </c>
      <c r="G18">
        <v>6.0227300000000001</v>
      </c>
      <c r="H18">
        <f t="shared" si="2"/>
        <v>8.3533547079147879E-3</v>
      </c>
      <c r="I18">
        <f t="shared" si="3"/>
        <v>0.99171584577081662</v>
      </c>
      <c r="L18">
        <v>7.3223000000000003</v>
      </c>
      <c r="M18">
        <v>7.3296000000000001</v>
      </c>
      <c r="N18">
        <f t="shared" si="4"/>
        <v>-9.9596158044093302E-4</v>
      </c>
      <c r="O18">
        <f t="shared" si="5"/>
        <v>1.0009969545088291</v>
      </c>
    </row>
    <row r="19" spans="1:15" x14ac:dyDescent="0.3">
      <c r="A19" s="10">
        <v>6.3720699999999999</v>
      </c>
      <c r="B19" s="11">
        <v>6.5</v>
      </c>
      <c r="C19" s="3">
        <f t="shared" si="0"/>
        <v>-1.9681538461538476E-2</v>
      </c>
      <c r="D19" s="7">
        <f t="shared" si="1"/>
        <v>1.0200766783792394</v>
      </c>
      <c r="F19">
        <v>6.5247599999999997</v>
      </c>
      <c r="G19">
        <v>6.4772699999999999</v>
      </c>
      <c r="H19">
        <f t="shared" si="2"/>
        <v>7.3317925607547336E-3</v>
      </c>
      <c r="I19">
        <f t="shared" si="3"/>
        <v>0.99272157136814232</v>
      </c>
      <c r="L19">
        <v>7.9470999999999998</v>
      </c>
      <c r="M19">
        <v>7.9347000000000003</v>
      </c>
      <c r="N19">
        <f t="shared" si="4"/>
        <v>1.5627559958157867E-3</v>
      </c>
      <c r="O19">
        <f t="shared" si="5"/>
        <v>0.99843968239986924</v>
      </c>
    </row>
    <row r="20" spans="1:15" x14ac:dyDescent="0.3">
      <c r="A20" s="10">
        <v>6.8603500000000004</v>
      </c>
      <c r="B20" s="11">
        <v>7</v>
      </c>
      <c r="C20" s="3">
        <f t="shared" si="0"/>
        <v>-1.9949999999999943E-2</v>
      </c>
      <c r="D20" s="7">
        <f t="shared" si="1"/>
        <v>1.0203561042803937</v>
      </c>
      <c r="F20">
        <v>6.9764699999999999</v>
      </c>
      <c r="G20">
        <v>6.9318200000000001</v>
      </c>
      <c r="H20">
        <f t="shared" si="2"/>
        <v>6.4413097858859372E-3</v>
      </c>
      <c r="I20">
        <f t="shared" si="3"/>
        <v>0.99359991514333179</v>
      </c>
      <c r="L20">
        <v>8.3469999999999995</v>
      </c>
      <c r="M20">
        <v>8.3697999999999997</v>
      </c>
      <c r="N20">
        <f t="shared" si="4"/>
        <v>-2.7240794284212472E-3</v>
      </c>
      <c r="O20">
        <f t="shared" si="5"/>
        <v>1.0027315203066971</v>
      </c>
    </row>
    <row r="21" spans="1:15" x14ac:dyDescent="0.3">
      <c r="A21" s="10">
        <v>7.34863</v>
      </c>
      <c r="B21" s="11">
        <v>7.5</v>
      </c>
      <c r="C21" s="3">
        <f t="shared" si="0"/>
        <v>-2.0182666666666668E-2</v>
      </c>
      <c r="D21" s="7">
        <f t="shared" si="1"/>
        <v>1.020598397252277</v>
      </c>
      <c r="F21">
        <v>7.6791400000000003</v>
      </c>
      <c r="G21">
        <v>7.6136400000000002</v>
      </c>
      <c r="H21">
        <f t="shared" si="2"/>
        <v>8.6029809657404491E-3</v>
      </c>
      <c r="I21">
        <f t="shared" si="3"/>
        <v>0.99147039902905798</v>
      </c>
      <c r="L21">
        <v>8.9217999999999993</v>
      </c>
      <c r="M21">
        <v>8.9320000000000004</v>
      </c>
      <c r="N21">
        <f t="shared" si="4"/>
        <v>-1.1419614867891957E-3</v>
      </c>
      <c r="O21">
        <f t="shared" si="5"/>
        <v>1.0011432670537337</v>
      </c>
    </row>
    <row r="22" spans="1:15" x14ac:dyDescent="0.3">
      <c r="A22" s="10">
        <v>7.8613299999999997</v>
      </c>
      <c r="B22" s="11">
        <v>8</v>
      </c>
      <c r="C22" s="3">
        <f t="shared" si="0"/>
        <v>-1.7333750000000037E-2</v>
      </c>
      <c r="D22" s="7">
        <f t="shared" si="1"/>
        <v>1.0176395088362911</v>
      </c>
      <c r="F22">
        <v>8.2563200000000005</v>
      </c>
      <c r="G22">
        <v>8.1818200000000001</v>
      </c>
      <c r="H22">
        <f t="shared" si="2"/>
        <v>9.1055535320992698E-3</v>
      </c>
      <c r="I22">
        <f t="shared" si="3"/>
        <v>0.99097660943374277</v>
      </c>
      <c r="L22">
        <v>9.5965000000000007</v>
      </c>
      <c r="M22">
        <v>9.5883000000000003</v>
      </c>
      <c r="N22">
        <f t="shared" si="4"/>
        <v>8.5520895257766539E-4</v>
      </c>
      <c r="O22">
        <f t="shared" si="5"/>
        <v>0.99914552180482463</v>
      </c>
    </row>
    <row r="23" spans="1:15" x14ac:dyDescent="0.3">
      <c r="A23" s="10">
        <v>8.3496100000000002</v>
      </c>
      <c r="B23" s="11">
        <v>8.5</v>
      </c>
      <c r="C23" s="3">
        <f t="shared" si="0"/>
        <v>-1.7692941176470564E-2</v>
      </c>
      <c r="D23" s="7">
        <f t="shared" si="1"/>
        <v>1.0180116197043934</v>
      </c>
      <c r="F23">
        <v>8.6076599999999992</v>
      </c>
      <c r="G23">
        <v>8.5227299999999993</v>
      </c>
      <c r="H23">
        <f t="shared" si="2"/>
        <v>9.9651168111626158E-3</v>
      </c>
      <c r="I23">
        <f t="shared" si="3"/>
        <v>0.99013320693428875</v>
      </c>
      <c r="L23">
        <v>10.546200000000001</v>
      </c>
      <c r="M23">
        <v>10.543100000000001</v>
      </c>
      <c r="N23">
        <f t="shared" si="4"/>
        <v>2.9403116730372284E-4</v>
      </c>
      <c r="O23">
        <f t="shared" si="5"/>
        <v>0.99970605526161083</v>
      </c>
    </row>
    <row r="24" spans="1:15" x14ac:dyDescent="0.3">
      <c r="A24" s="10">
        <v>8.8378899999999998</v>
      </c>
      <c r="B24" s="11">
        <v>9</v>
      </c>
      <c r="C24" s="3">
        <f t="shared" si="0"/>
        <v>-1.8012222222222245E-2</v>
      </c>
      <c r="D24" s="7">
        <f t="shared" si="1"/>
        <v>1.0183426134518534</v>
      </c>
      <c r="F24">
        <v>9.0593699999999995</v>
      </c>
      <c r="G24">
        <v>8.9772700000000007</v>
      </c>
      <c r="H24">
        <f t="shared" si="2"/>
        <v>9.1453192340208902E-3</v>
      </c>
      <c r="I24">
        <f t="shared" si="3"/>
        <v>0.99093755967578334</v>
      </c>
      <c r="L24">
        <v>11.027100000000001</v>
      </c>
      <c r="M24">
        <v>10.9901</v>
      </c>
      <c r="N24">
        <f t="shared" si="4"/>
        <v>3.3666663633634642E-3</v>
      </c>
      <c r="O24">
        <f t="shared" si="5"/>
        <v>0.99664463004779125</v>
      </c>
    </row>
    <row r="25" spans="1:15" x14ac:dyDescent="0.3">
      <c r="A25" s="10">
        <v>9.3261699999999994</v>
      </c>
      <c r="B25" s="11">
        <v>9.5</v>
      </c>
      <c r="C25" s="3">
        <f t="shared" si="0"/>
        <v>-1.8297894736842169E-2</v>
      </c>
      <c r="D25" s="7">
        <f t="shared" si="1"/>
        <v>1.0186389482499247</v>
      </c>
      <c r="F25">
        <v>9.5361799999999999</v>
      </c>
      <c r="G25">
        <v>9.4318200000000001</v>
      </c>
      <c r="H25">
        <f t="shared" si="2"/>
        <v>1.106467256584623E-2</v>
      </c>
      <c r="I25">
        <f t="shared" si="3"/>
        <v>0.98905641462304617</v>
      </c>
      <c r="L25">
        <v>11.595800000000001</v>
      </c>
      <c r="M25">
        <v>11.571199999999999</v>
      </c>
      <c r="N25">
        <f t="shared" si="4"/>
        <v>2.1259679203540936E-3</v>
      </c>
      <c r="O25">
        <f t="shared" si="5"/>
        <v>0.99787854223080763</v>
      </c>
    </row>
    <row r="26" spans="1:15" x14ac:dyDescent="0.3">
      <c r="A26" s="10">
        <v>9.8338699999999992</v>
      </c>
      <c r="B26" s="11">
        <v>10</v>
      </c>
      <c r="C26" s="3">
        <f t="shared" si="0"/>
        <v>-1.6613000000000079E-2</v>
      </c>
      <c r="D26" s="7">
        <f t="shared" si="1"/>
        <v>1.0168936542785292</v>
      </c>
      <c r="F26">
        <v>10.11337</v>
      </c>
      <c r="G26">
        <v>10</v>
      </c>
      <c r="H26">
        <f t="shared" si="2"/>
        <v>1.1336999999999976E-2</v>
      </c>
      <c r="I26">
        <f t="shared" si="3"/>
        <v>0.98879008678610592</v>
      </c>
      <c r="L26">
        <v>12.295500000000001</v>
      </c>
      <c r="M26">
        <v>12.282999999999999</v>
      </c>
      <c r="N26">
        <f t="shared" si="4"/>
        <v>1.017666693804532E-3</v>
      </c>
      <c r="O26">
        <f t="shared" si="5"/>
        <v>0.99898336789882469</v>
      </c>
    </row>
    <row r="27" spans="1:15" x14ac:dyDescent="0.3">
      <c r="A27" s="15"/>
      <c r="B27" s="16"/>
      <c r="C27" s="8" t="s">
        <v>7</v>
      </c>
      <c r="D27" s="9">
        <f>AVERAGE(D7:D26)</f>
        <v>1.0326999103553152</v>
      </c>
      <c r="H27" s="1" t="s">
        <v>7</v>
      </c>
      <c r="I27">
        <f>AVERAGE(I7:I26)</f>
        <v>1.0140582929680497</v>
      </c>
      <c r="N27" t="str">
        <f t="shared" si="4"/>
        <v/>
      </c>
      <c r="O27" t="str">
        <f t="shared" si="5"/>
        <v/>
      </c>
    </row>
    <row r="28" spans="1:15" x14ac:dyDescent="0.3">
      <c r="N28" t="str">
        <f t="shared" si="4"/>
        <v/>
      </c>
      <c r="O28" t="str">
        <f t="shared" si="5"/>
        <v/>
      </c>
    </row>
    <row r="29" spans="1:15" x14ac:dyDescent="0.3">
      <c r="N29" t="str">
        <f t="shared" si="4"/>
        <v/>
      </c>
      <c r="O29" t="str">
        <f t="shared" si="5"/>
        <v/>
      </c>
    </row>
    <row r="30" spans="1:15" x14ac:dyDescent="0.3">
      <c r="N30" t="str">
        <f t="shared" si="4"/>
        <v/>
      </c>
      <c r="O30" t="str">
        <f t="shared" si="5"/>
        <v/>
      </c>
    </row>
    <row r="31" spans="1:15" x14ac:dyDescent="0.3">
      <c r="N31" t="str">
        <f t="shared" si="4"/>
        <v/>
      </c>
      <c r="O31" t="str">
        <f t="shared" si="5"/>
        <v/>
      </c>
    </row>
    <row r="32" spans="1:15" x14ac:dyDescent="0.3">
      <c r="A32" t="s">
        <v>14</v>
      </c>
      <c r="N32" t="str">
        <f t="shared" si="4"/>
        <v/>
      </c>
      <c r="O32" t="str">
        <f t="shared" si="5"/>
        <v/>
      </c>
    </row>
    <row r="33" spans="1:15" x14ac:dyDescent="0.3">
      <c r="N33" t="str">
        <f t="shared" si="4"/>
        <v/>
      </c>
      <c r="O33" t="str">
        <f t="shared" si="5"/>
        <v/>
      </c>
    </row>
    <row r="34" spans="1:15" x14ac:dyDescent="0.3">
      <c r="A34" s="1" t="s">
        <v>0</v>
      </c>
      <c r="N34" t="str">
        <f t="shared" si="4"/>
        <v/>
      </c>
      <c r="O34" t="str">
        <f t="shared" si="5"/>
        <v/>
      </c>
    </row>
    <row r="35" spans="1:15" x14ac:dyDescent="0.3">
      <c r="A35" t="s">
        <v>1</v>
      </c>
      <c r="B35">
        <v>5</v>
      </c>
      <c r="N35" t="str">
        <f t="shared" si="4"/>
        <v/>
      </c>
      <c r="O35" t="str">
        <f t="shared" si="5"/>
        <v/>
      </c>
    </row>
    <row r="36" spans="1:15" x14ac:dyDescent="0.3">
      <c r="A36" t="s">
        <v>2</v>
      </c>
      <c r="B36">
        <f>B35*D58</f>
        <v>5.1346655858831012</v>
      </c>
      <c r="N36" t="str">
        <f t="shared" si="4"/>
        <v/>
      </c>
      <c r="O36" t="str">
        <f t="shared" si="5"/>
        <v/>
      </c>
    </row>
    <row r="37" spans="1:15" x14ac:dyDescent="0.3">
      <c r="A37" s="2" t="s">
        <v>3</v>
      </c>
      <c r="B37" s="2" t="s">
        <v>4</v>
      </c>
      <c r="C37" s="2" t="s">
        <v>5</v>
      </c>
      <c r="D37" s="2" t="s">
        <v>6</v>
      </c>
      <c r="N37" s="1" t="s">
        <v>7</v>
      </c>
      <c r="O37">
        <f>AVERAGE(O9:O36)</f>
        <v>1.0025590473598753</v>
      </c>
    </row>
    <row r="38" spans="1:15" x14ac:dyDescent="0.3">
      <c r="A38">
        <v>1.1299999999999999</v>
      </c>
      <c r="B38">
        <v>1.272</v>
      </c>
      <c r="C38">
        <f>IF(A38="","",(A38-B38)/B38)</f>
        <v>-0.11163522012578626</v>
      </c>
      <c r="D38">
        <f>IF(A38="","",B38/A38)</f>
        <v>1.1256637168141594</v>
      </c>
    </row>
    <row r="39" spans="1:15" x14ac:dyDescent="0.3">
      <c r="A39">
        <v>2.63</v>
      </c>
      <c r="B39">
        <v>2.7818999999999998</v>
      </c>
      <c r="C39">
        <f t="shared" ref="C39:C51" si="6">IF(A39="","",(A39-B39)/B39)</f>
        <v>-5.4602969193716502E-2</v>
      </c>
      <c r="D39">
        <f t="shared" ref="D39:D51" si="7">IF(A39="","",B39/A39)</f>
        <v>1.0577566539923955</v>
      </c>
    </row>
    <row r="40" spans="1:15" x14ac:dyDescent="0.3">
      <c r="A40">
        <v>5.81</v>
      </c>
      <c r="B40">
        <v>5.9863999999999997</v>
      </c>
      <c r="C40">
        <f t="shared" si="6"/>
        <v>-2.9466791393826026E-2</v>
      </c>
      <c r="D40">
        <f t="shared" si="7"/>
        <v>1.0303614457831325</v>
      </c>
    </row>
    <row r="41" spans="1:15" x14ac:dyDescent="0.3">
      <c r="A41">
        <v>9.67</v>
      </c>
      <c r="B41">
        <v>9.8841999999999999</v>
      </c>
      <c r="C41">
        <f t="shared" si="6"/>
        <v>-2.1670949596325442E-2</v>
      </c>
      <c r="D41">
        <f t="shared" si="7"/>
        <v>1.0221509824198551</v>
      </c>
    </row>
    <row r="42" spans="1:15" x14ac:dyDescent="0.3">
      <c r="A42">
        <v>14.1</v>
      </c>
      <c r="B42">
        <v>14.337999999999999</v>
      </c>
      <c r="C42">
        <f t="shared" si="6"/>
        <v>-1.6599246756869825E-2</v>
      </c>
      <c r="D42">
        <f t="shared" si="7"/>
        <v>1.0168794326241135</v>
      </c>
    </row>
    <row r="43" spans="1:15" x14ac:dyDescent="0.3">
      <c r="A43">
        <v>17.77</v>
      </c>
      <c r="B43">
        <v>18.024999999999999</v>
      </c>
      <c r="C43">
        <f t="shared" si="6"/>
        <v>-1.4147018030513122E-2</v>
      </c>
      <c r="D43">
        <f t="shared" si="7"/>
        <v>1.0143500281373101</v>
      </c>
    </row>
    <row r="44" spans="1:15" x14ac:dyDescent="0.3">
      <c r="A44">
        <v>21.32</v>
      </c>
      <c r="B44">
        <v>21.611999999999998</v>
      </c>
      <c r="C44">
        <f t="shared" si="6"/>
        <v>-1.3511012400518141E-2</v>
      </c>
      <c r="D44">
        <f t="shared" si="7"/>
        <v>1.0136960600375233</v>
      </c>
    </row>
    <row r="45" spans="1:15" x14ac:dyDescent="0.3">
      <c r="A45">
        <v>22.82</v>
      </c>
      <c r="B45">
        <v>23.15</v>
      </c>
      <c r="C45">
        <f t="shared" si="6"/>
        <v>-1.4254859611231029E-2</v>
      </c>
      <c r="D45">
        <f t="shared" si="7"/>
        <v>1.0144609991235758</v>
      </c>
    </row>
    <row r="46" spans="1:15" x14ac:dyDescent="0.3">
      <c r="A46">
        <v>23.81</v>
      </c>
      <c r="B46">
        <v>24.149000000000001</v>
      </c>
      <c r="C46">
        <f t="shared" si="6"/>
        <v>-1.4037848358110156E-2</v>
      </c>
      <c r="D46">
        <f t="shared" si="7"/>
        <v>1.0142377152456952</v>
      </c>
    </row>
    <row r="47" spans="1:15" x14ac:dyDescent="0.3">
      <c r="A47">
        <v>25.14</v>
      </c>
      <c r="B47">
        <v>25.512</v>
      </c>
      <c r="C47">
        <f t="shared" si="6"/>
        <v>-1.4581373471307614E-2</v>
      </c>
      <c r="D47">
        <f t="shared" si="7"/>
        <v>1.0147971360381862</v>
      </c>
    </row>
    <row r="48" spans="1:15" x14ac:dyDescent="0.3">
      <c r="A48">
        <v>26.69</v>
      </c>
      <c r="B48">
        <v>27.065000000000001</v>
      </c>
      <c r="C48">
        <f t="shared" si="6"/>
        <v>-1.3855532976168483E-2</v>
      </c>
      <c r="D48">
        <f t="shared" si="7"/>
        <v>1.014050206069689</v>
      </c>
    </row>
    <row r="49" spans="1:4" x14ac:dyDescent="0.3">
      <c r="A49">
        <v>28.13</v>
      </c>
      <c r="B49">
        <v>28.484999999999999</v>
      </c>
      <c r="C49">
        <f t="shared" si="6"/>
        <v>-1.2462699666491151E-2</v>
      </c>
      <c r="D49">
        <f t="shared" si="7"/>
        <v>1.0126199786704586</v>
      </c>
    </row>
    <row r="50" spans="1:4" x14ac:dyDescent="0.3">
      <c r="A50">
        <v>29.23</v>
      </c>
      <c r="B50">
        <v>29.617999999999999</v>
      </c>
      <c r="C50">
        <f t="shared" si="6"/>
        <v>-1.3100141805658659E-2</v>
      </c>
      <c r="D50">
        <f t="shared" si="7"/>
        <v>1.0132740335271979</v>
      </c>
    </row>
    <row r="51" spans="1:4" x14ac:dyDescent="0.3">
      <c r="A51">
        <v>30.16</v>
      </c>
      <c r="B51">
        <v>30.545000000000002</v>
      </c>
      <c r="C51">
        <f t="shared" si="6"/>
        <v>-1.2604354231461829E-2</v>
      </c>
      <c r="D51">
        <f t="shared" si="7"/>
        <v>1.0127652519893899</v>
      </c>
    </row>
    <row r="58" spans="1:4" x14ac:dyDescent="0.3">
      <c r="C58" s="1" t="s">
        <v>7</v>
      </c>
      <c r="D58">
        <f>AVERAGE(D38:D57)</f>
        <v>1.0269331171766203</v>
      </c>
    </row>
  </sheetData>
  <mergeCells count="4">
    <mergeCell ref="A3:D3"/>
    <mergeCell ref="B4:D4"/>
    <mergeCell ref="B5:D5"/>
    <mergeCell ref="A27:B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3803-9C25-429F-9DA9-E4D0B42B10EC}">
  <dimension ref="A3:D27"/>
  <sheetViews>
    <sheetView zoomScale="90" zoomScaleNormal="90" workbookViewId="0">
      <selection activeCell="L7" sqref="L7"/>
    </sheetView>
  </sheetViews>
  <sheetFormatPr defaultRowHeight="14.2" x14ac:dyDescent="0.3"/>
  <cols>
    <col min="1" max="1" width="18.69921875" bestFit="1" customWidth="1"/>
    <col min="2" max="2" width="19.19921875" bestFit="1" customWidth="1"/>
    <col min="3" max="3" width="9.3984375" bestFit="1" customWidth="1"/>
    <col min="4" max="4" width="15.5" bestFit="1" customWidth="1"/>
  </cols>
  <sheetData>
    <row r="3" spans="1:4" x14ac:dyDescent="0.3">
      <c r="A3" s="1" t="s">
        <v>8</v>
      </c>
    </row>
    <row r="4" spans="1:4" x14ac:dyDescent="0.3">
      <c r="A4" t="s">
        <v>1</v>
      </c>
      <c r="B4">
        <v>5</v>
      </c>
    </row>
    <row r="5" spans="1:4" x14ac:dyDescent="0.3">
      <c r="A5" t="s">
        <v>2</v>
      </c>
      <c r="B5">
        <f>B4*D27</f>
        <v>4.2130913657346172</v>
      </c>
    </row>
    <row r="6" spans="1:4" x14ac:dyDescent="0.3">
      <c r="A6" s="2" t="s">
        <v>9</v>
      </c>
      <c r="B6" s="2" t="s">
        <v>10</v>
      </c>
      <c r="C6" s="2" t="s">
        <v>5</v>
      </c>
      <c r="D6" s="2" t="s">
        <v>6</v>
      </c>
    </row>
    <row r="7" spans="1:4" x14ac:dyDescent="0.3">
      <c r="A7">
        <v>0.13864000000000001</v>
      </c>
      <c r="B7">
        <v>7.7920000000000003E-2</v>
      </c>
      <c r="C7">
        <f>IF(A7="","",(A7-B7)/B7)</f>
        <v>0.77926078028747447</v>
      </c>
      <c r="D7">
        <f>IF(A7="","",B7/A7)</f>
        <v>0.56203115983843044</v>
      </c>
    </row>
    <row r="8" spans="1:4" x14ac:dyDescent="0.3">
      <c r="A8">
        <v>0.21249999999999999</v>
      </c>
      <c r="B8">
        <v>0.15013000000000001</v>
      </c>
      <c r="C8">
        <f t="shared" ref="C8:C26" si="0">IF(A8="","",(A8-B8)/B8)</f>
        <v>0.41543995204156381</v>
      </c>
      <c r="D8">
        <f t="shared" ref="D8:D26" si="1">IF(A8="","",B8/A8)</f>
        <v>0.70649411764705894</v>
      </c>
    </row>
    <row r="9" spans="1:4" x14ac:dyDescent="0.3">
      <c r="A9">
        <v>0.28637000000000001</v>
      </c>
      <c r="B9">
        <v>0.21557999999999999</v>
      </c>
      <c r="C9">
        <f t="shared" si="0"/>
        <v>0.32836997866221368</v>
      </c>
      <c r="D9">
        <f t="shared" si="1"/>
        <v>0.75280231867863245</v>
      </c>
    </row>
    <row r="10" spans="1:4" x14ac:dyDescent="0.3">
      <c r="A10">
        <v>0.36742000000000002</v>
      </c>
      <c r="B10">
        <v>0.29182000000000002</v>
      </c>
      <c r="C10">
        <f t="shared" si="0"/>
        <v>0.2590638064560345</v>
      </c>
      <c r="D10">
        <f t="shared" si="1"/>
        <v>0.79424092319416473</v>
      </c>
    </row>
    <row r="11" spans="1:4" x14ac:dyDescent="0.3">
      <c r="A11">
        <v>0.41893999999999998</v>
      </c>
      <c r="B11">
        <v>0.34500999999999998</v>
      </c>
      <c r="C11">
        <f t="shared" si="0"/>
        <v>0.2142836439523492</v>
      </c>
      <c r="D11">
        <f t="shared" si="1"/>
        <v>0.82353081586862076</v>
      </c>
    </row>
    <row r="12" spans="1:4" x14ac:dyDescent="0.3">
      <c r="A12">
        <v>0.48559999999999998</v>
      </c>
      <c r="B12">
        <v>0.41383999999999999</v>
      </c>
      <c r="C12">
        <f t="shared" si="0"/>
        <v>0.17340034796056444</v>
      </c>
      <c r="D12">
        <f t="shared" si="1"/>
        <v>0.85222405271828672</v>
      </c>
    </row>
    <row r="13" spans="1:4" x14ac:dyDescent="0.3">
      <c r="A13">
        <v>0.55300000000000005</v>
      </c>
      <c r="B13">
        <v>0.48633999999999999</v>
      </c>
      <c r="C13">
        <f t="shared" si="0"/>
        <v>0.13706460500884166</v>
      </c>
      <c r="D13">
        <f t="shared" si="1"/>
        <v>0.87945750452079563</v>
      </c>
    </row>
    <row r="14" spans="1:4" x14ac:dyDescent="0.3">
      <c r="A14">
        <v>0.65151000000000003</v>
      </c>
      <c r="B14">
        <v>0.56684000000000001</v>
      </c>
      <c r="C14">
        <f t="shared" si="0"/>
        <v>0.14937195681321011</v>
      </c>
      <c r="D14">
        <f t="shared" si="1"/>
        <v>0.87004036776104743</v>
      </c>
    </row>
    <row r="15" spans="1:4" x14ac:dyDescent="0.3">
      <c r="A15">
        <v>0.70643999999999996</v>
      </c>
      <c r="B15">
        <v>0.6371</v>
      </c>
      <c r="C15">
        <f t="shared" si="0"/>
        <v>0.10883691728143143</v>
      </c>
      <c r="D15">
        <f t="shared" si="1"/>
        <v>0.90184587509201075</v>
      </c>
    </row>
    <row r="16" spans="1:4" x14ac:dyDescent="0.3">
      <c r="A16">
        <v>0.79091</v>
      </c>
      <c r="B16">
        <v>0.71840000000000004</v>
      </c>
      <c r="C16">
        <f t="shared" si="0"/>
        <v>0.10093262806236075</v>
      </c>
      <c r="D16">
        <f t="shared" si="1"/>
        <v>0.908320795033569</v>
      </c>
    </row>
    <row r="17" spans="1:4" x14ac:dyDescent="0.3">
      <c r="A17">
        <v>0.85568</v>
      </c>
      <c r="B17">
        <v>0.77680000000000005</v>
      </c>
      <c r="C17">
        <f t="shared" si="0"/>
        <v>0.10154479917610704</v>
      </c>
      <c r="D17">
        <f t="shared" si="1"/>
        <v>0.90781600598354528</v>
      </c>
    </row>
    <row r="18" spans="1:4" x14ac:dyDescent="0.3">
      <c r="A18">
        <v>0.92083999999999999</v>
      </c>
      <c r="B18">
        <v>0.84360000000000002</v>
      </c>
      <c r="C18">
        <f t="shared" si="0"/>
        <v>9.1559981033665208E-2</v>
      </c>
      <c r="D18">
        <f t="shared" si="1"/>
        <v>0.91612006428912729</v>
      </c>
    </row>
    <row r="19" spans="1:4" x14ac:dyDescent="0.3">
      <c r="A19">
        <v>0.98640000000000005</v>
      </c>
      <c r="B19">
        <v>0.90481</v>
      </c>
      <c r="C19">
        <f t="shared" si="0"/>
        <v>9.0173627612426976E-2</v>
      </c>
      <c r="D19">
        <f t="shared" si="1"/>
        <v>0.91728507704785067</v>
      </c>
    </row>
    <row r="20" spans="1:4" x14ac:dyDescent="0.3">
      <c r="A20">
        <v>1.03409</v>
      </c>
      <c r="B20">
        <v>0.95635999999999999</v>
      </c>
      <c r="C20">
        <f t="shared" si="0"/>
        <v>8.1276925007319381E-2</v>
      </c>
      <c r="D20">
        <f t="shared" si="1"/>
        <v>0.92483246139117492</v>
      </c>
    </row>
    <row r="21" spans="1:4" x14ac:dyDescent="0.3">
      <c r="A21">
        <v>1.075</v>
      </c>
      <c r="B21">
        <v>0.99139999999999995</v>
      </c>
      <c r="C21">
        <f t="shared" si="0"/>
        <v>8.4325196691547324E-2</v>
      </c>
      <c r="D21">
        <f t="shared" si="1"/>
        <v>0.92223255813953486</v>
      </c>
    </row>
    <row r="22" spans="1:4" x14ac:dyDescent="0.3">
      <c r="B22">
        <v>16</v>
      </c>
      <c r="C22" t="str">
        <f t="shared" si="0"/>
        <v/>
      </c>
      <c r="D22" t="str">
        <f t="shared" si="1"/>
        <v/>
      </c>
    </row>
    <row r="23" spans="1:4" x14ac:dyDescent="0.3">
      <c r="B23">
        <v>17</v>
      </c>
      <c r="C23" t="str">
        <f t="shared" si="0"/>
        <v/>
      </c>
      <c r="D23" t="str">
        <f t="shared" si="1"/>
        <v/>
      </c>
    </row>
    <row r="24" spans="1:4" x14ac:dyDescent="0.3">
      <c r="B24">
        <v>18</v>
      </c>
      <c r="C24" t="str">
        <f t="shared" si="0"/>
        <v/>
      </c>
      <c r="D24" t="str">
        <f t="shared" si="1"/>
        <v/>
      </c>
    </row>
    <row r="25" spans="1:4" x14ac:dyDescent="0.3">
      <c r="B25">
        <v>19</v>
      </c>
      <c r="C25" t="str">
        <f t="shared" si="0"/>
        <v/>
      </c>
      <c r="D25" t="str">
        <f t="shared" si="1"/>
        <v/>
      </c>
    </row>
    <row r="26" spans="1:4" x14ac:dyDescent="0.3">
      <c r="B26">
        <v>20</v>
      </c>
      <c r="C26" t="str">
        <f t="shared" si="0"/>
        <v/>
      </c>
      <c r="D26" t="str">
        <f t="shared" si="1"/>
        <v/>
      </c>
    </row>
    <row r="27" spans="1:4" x14ac:dyDescent="0.3">
      <c r="C27" s="1" t="s">
        <v>7</v>
      </c>
      <c r="D27">
        <f>AVERAGE(D7:D26)</f>
        <v>0.84261827314692339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</dc:creator>
  <cp:lastModifiedBy>danya</cp:lastModifiedBy>
  <dcterms:created xsi:type="dcterms:W3CDTF">2019-01-22T22:27:17Z</dcterms:created>
  <dcterms:modified xsi:type="dcterms:W3CDTF">2019-01-30T20:03:25Z</dcterms:modified>
</cp:coreProperties>
</file>