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danil\git\deliverable1\"/>
    </mc:Choice>
  </mc:AlternateContent>
  <xr:revisionPtr revIDLastSave="0" documentId="13_ncr:1_{40332F34-5DE5-445D-869E-048A76CA0F3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Process Control 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5" i="1" l="1"/>
  <c r="B135" i="1"/>
  <c r="E91" i="1"/>
  <c r="E77" i="1"/>
  <c r="E69" i="1"/>
  <c r="E48" i="1"/>
  <c r="E47" i="1"/>
  <c r="E46" i="1"/>
  <c r="E27" i="1"/>
  <c r="E23" i="1"/>
  <c r="E22" i="1"/>
  <c r="E3" i="1"/>
  <c r="E4" i="1"/>
  <c r="E5" i="1"/>
  <c r="C5" i="1"/>
  <c r="A135" i="1"/>
  <c r="E7" i="1"/>
  <c r="E103" i="1"/>
  <c r="E88" i="1"/>
  <c r="E80" i="1"/>
  <c r="E57" i="1"/>
  <c r="E55" i="1"/>
  <c r="E56" i="1"/>
  <c r="E33" i="1"/>
  <c r="E28" i="1"/>
  <c r="E29" i="1"/>
  <c r="E6" i="1"/>
  <c r="C91" i="1" l="1"/>
  <c r="C77" i="1"/>
  <c r="C69" i="1"/>
  <c r="C48" i="1"/>
  <c r="C47" i="1"/>
  <c r="C46" i="1"/>
  <c r="C27" i="1"/>
  <c r="C23" i="1"/>
  <c r="C22" i="1"/>
  <c r="C4" i="1"/>
  <c r="C3" i="1"/>
  <c r="C6" i="1"/>
  <c r="C7" i="1"/>
  <c r="C103" i="1"/>
  <c r="C88" i="1"/>
  <c r="C80" i="1"/>
  <c r="C57" i="1"/>
  <c r="C55" i="1"/>
  <c r="C56" i="1"/>
  <c r="C33" i="1"/>
  <c r="C28" i="1"/>
  <c r="C29" i="1"/>
  <c r="E113" i="1"/>
  <c r="E112" i="1"/>
  <c r="E111" i="1"/>
  <c r="E110" i="1"/>
  <c r="E109" i="1"/>
  <c r="E108" i="1"/>
  <c r="E107" i="1"/>
  <c r="E106" i="1"/>
  <c r="E105" i="1"/>
  <c r="E104" i="1"/>
  <c r="E102" i="1"/>
  <c r="E101" i="1"/>
  <c r="E100" i="1"/>
  <c r="E99" i="1"/>
  <c r="E98" i="1"/>
  <c r="E97" i="1"/>
  <c r="E96" i="1"/>
  <c r="E95" i="1"/>
  <c r="E94" i="1"/>
  <c r="E93" i="1"/>
  <c r="E92" i="1"/>
  <c r="E90" i="1"/>
  <c r="E89" i="1"/>
  <c r="E87" i="1"/>
  <c r="E86" i="1"/>
  <c r="E85" i="1"/>
  <c r="E84" i="1"/>
  <c r="E83" i="1"/>
  <c r="E82" i="1"/>
  <c r="E81" i="1"/>
  <c r="E79" i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1" i="1"/>
  <c r="E60" i="1"/>
  <c r="E59" i="1"/>
  <c r="E58" i="1"/>
  <c r="E54" i="1"/>
  <c r="E53" i="1"/>
  <c r="E52" i="1"/>
  <c r="E51" i="1"/>
  <c r="E50" i="1"/>
  <c r="E49" i="1"/>
  <c r="E45" i="1"/>
  <c r="E44" i="1"/>
  <c r="E43" i="1"/>
  <c r="E42" i="1"/>
  <c r="E41" i="1"/>
  <c r="E40" i="1"/>
  <c r="E39" i="1"/>
  <c r="E38" i="1"/>
  <c r="E37" i="1"/>
  <c r="E36" i="1"/>
  <c r="E35" i="1"/>
  <c r="E34" i="1"/>
  <c r="E32" i="1"/>
  <c r="E31" i="1"/>
  <c r="E30" i="1"/>
  <c r="E26" i="1"/>
  <c r="E25" i="1"/>
  <c r="E24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2" i="1"/>
  <c r="C10" i="1" l="1"/>
  <c r="C18" i="1"/>
  <c r="C31" i="1"/>
  <c r="C40" i="1"/>
  <c r="C51" i="1"/>
  <c r="C62" i="1"/>
  <c r="C71" i="1"/>
  <c r="C81" i="1"/>
  <c r="C90" i="1"/>
  <c r="C99" i="1"/>
  <c r="C108" i="1"/>
  <c r="C13" i="1"/>
  <c r="C21" i="1"/>
  <c r="C35" i="1"/>
  <c r="C43" i="1"/>
  <c r="C54" i="1"/>
  <c r="C65" i="1"/>
  <c r="C74" i="1"/>
  <c r="C84" i="1"/>
  <c r="C94" i="1"/>
  <c r="C102" i="1"/>
  <c r="C111" i="1"/>
  <c r="C9" i="1"/>
  <c r="C17" i="1"/>
  <c r="C30" i="1"/>
  <c r="C39" i="1"/>
  <c r="C50" i="1"/>
  <c r="C61" i="1"/>
  <c r="C70" i="1"/>
  <c r="C79" i="1"/>
  <c r="C89" i="1"/>
  <c r="C98" i="1"/>
  <c r="C107" i="1"/>
  <c r="C14" i="1"/>
  <c r="C24" i="1"/>
  <c r="C36" i="1"/>
  <c r="C44" i="1"/>
  <c r="C58" i="1"/>
  <c r="C66" i="1"/>
  <c r="C75" i="1"/>
  <c r="C85" i="1"/>
  <c r="C95" i="1"/>
  <c r="C104" i="1"/>
  <c r="C112" i="1"/>
  <c r="C2" i="1"/>
  <c r="C11" i="1"/>
  <c r="C15" i="1"/>
  <c r="C19" i="1"/>
  <c r="C25" i="1"/>
  <c r="C32" i="1"/>
  <c r="C37" i="1"/>
  <c r="C41" i="1"/>
  <c r="C45" i="1"/>
  <c r="C52" i="1"/>
  <c r="C59" i="1"/>
  <c r="C63" i="1"/>
  <c r="C67" i="1"/>
  <c r="C72" i="1"/>
  <c r="C76" i="1"/>
  <c r="C82" i="1"/>
  <c r="C86" i="1"/>
  <c r="C92" i="1"/>
  <c r="C96" i="1"/>
  <c r="C100" i="1"/>
  <c r="C105" i="1"/>
  <c r="C109" i="1"/>
  <c r="C113" i="1"/>
  <c r="C8" i="1"/>
  <c r="C12" i="1"/>
  <c r="C16" i="1"/>
  <c r="C20" i="1"/>
  <c r="C26" i="1"/>
  <c r="C34" i="1"/>
  <c r="C38" i="1"/>
  <c r="C42" i="1"/>
  <c r="C49" i="1"/>
  <c r="C53" i="1"/>
  <c r="C60" i="1"/>
  <c r="C64" i="1"/>
  <c r="C68" i="1"/>
  <c r="C73" i="1"/>
  <c r="C78" i="1"/>
  <c r="C83" i="1"/>
  <c r="C87" i="1"/>
  <c r="C93" i="1"/>
  <c r="C97" i="1"/>
  <c r="C101" i="1"/>
  <c r="C106" i="1"/>
  <c r="C110" i="1"/>
  <c r="E135" i="1"/>
  <c r="D135" i="1"/>
  <c r="D91" i="1" s="1"/>
  <c r="D69" i="1" l="1"/>
  <c r="D77" i="1"/>
  <c r="D47" i="1"/>
  <c r="D48" i="1"/>
  <c r="D27" i="1"/>
  <c r="D46" i="1"/>
  <c r="D22" i="1"/>
  <c r="D23" i="1"/>
  <c r="D3" i="1"/>
  <c r="D5" i="1"/>
  <c r="D4" i="1"/>
  <c r="D103" i="1"/>
  <c r="D7" i="1"/>
  <c r="D80" i="1"/>
  <c r="D88" i="1"/>
  <c r="D55" i="1"/>
  <c r="D57" i="1"/>
  <c r="D33" i="1"/>
  <c r="D56" i="1"/>
  <c r="D29" i="1"/>
  <c r="D28" i="1"/>
  <c r="D6" i="1"/>
  <c r="D112" i="1"/>
  <c r="D108" i="1"/>
  <c r="D104" i="1"/>
  <c r="D99" i="1"/>
  <c r="D95" i="1"/>
  <c r="D90" i="1"/>
  <c r="D85" i="1"/>
  <c r="D81" i="1"/>
  <c r="D75" i="1"/>
  <c r="D71" i="1"/>
  <c r="D66" i="1"/>
  <c r="D62" i="1"/>
  <c r="D58" i="1"/>
  <c r="D51" i="1"/>
  <c r="D44" i="1"/>
  <c r="D40" i="1"/>
  <c r="D36" i="1"/>
  <c r="D31" i="1"/>
  <c r="D24" i="1"/>
  <c r="D18" i="1"/>
  <c r="D14" i="1"/>
  <c r="D10" i="1"/>
  <c r="D111" i="1"/>
  <c r="D107" i="1"/>
  <c r="D102" i="1"/>
  <c r="D98" i="1"/>
  <c r="D94" i="1"/>
  <c r="D89" i="1"/>
  <c r="D84" i="1"/>
  <c r="D79" i="1"/>
  <c r="D74" i="1"/>
  <c r="D70" i="1"/>
  <c r="D65" i="1"/>
  <c r="D61" i="1"/>
  <c r="D54" i="1"/>
  <c r="D50" i="1"/>
  <c r="D43" i="1"/>
  <c r="D39" i="1"/>
  <c r="D35" i="1"/>
  <c r="D21" i="1"/>
  <c r="D17" i="1"/>
  <c r="D13" i="1"/>
  <c r="D9" i="1"/>
  <c r="D110" i="1"/>
  <c r="D101" i="1"/>
  <c r="D93" i="1"/>
  <c r="D83" i="1"/>
  <c r="D68" i="1"/>
  <c r="D53" i="1"/>
  <c r="D38" i="1"/>
  <c r="D20" i="1"/>
  <c r="D8" i="1"/>
  <c r="D113" i="1"/>
  <c r="D109" i="1"/>
  <c r="D100" i="1"/>
  <c r="D96" i="1"/>
  <c r="D92" i="1"/>
  <c r="D82" i="1"/>
  <c r="D76" i="1"/>
  <c r="D72" i="1"/>
  <c r="D63" i="1"/>
  <c r="D59" i="1"/>
  <c r="D45" i="1"/>
  <c r="D41" i="1"/>
  <c r="D37" i="1"/>
  <c r="D25" i="1"/>
  <c r="D19" i="1"/>
  <c r="D11" i="1"/>
  <c r="D2" i="1"/>
  <c r="D30" i="1"/>
  <c r="D106" i="1"/>
  <c r="D87" i="1"/>
  <c r="D73" i="1"/>
  <c r="D60" i="1"/>
  <c r="D42" i="1"/>
  <c r="D26" i="1"/>
  <c r="D12" i="1"/>
  <c r="D105" i="1"/>
  <c r="D86" i="1"/>
  <c r="D67" i="1"/>
  <c r="D52" i="1"/>
  <c r="D32" i="1"/>
  <c r="D15" i="1"/>
  <c r="D97" i="1"/>
  <c r="D78" i="1"/>
  <c r="D64" i="1"/>
  <c r="D49" i="1"/>
  <c r="D34" i="1"/>
  <c r="D16" i="1"/>
</calcChain>
</file>

<file path=xl/sharedStrings.xml><?xml version="1.0" encoding="utf-8"?>
<sst xmlns="http://schemas.openxmlformats.org/spreadsheetml/2006/main" count="123" uniqueCount="122">
  <si>
    <t># Fixed Bugs</t>
  </si>
  <si>
    <t>Resolution Date</t>
  </si>
  <si>
    <t>2012-03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</si>
  <si>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</si>
  <si>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</si>
  <si>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</si>
  <si>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</si>
  <si>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</si>
  <si>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</si>
  <si>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</si>
  <si>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</si>
  <si>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</si>
  <si>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</si>
  <si>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</si>
  <si>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</si>
  <si>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</si>
  <si>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</si>
  <si>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</si>
  <si>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</si>
  <si>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</si>
  <si>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2014-01</t>
  </si>
  <si>
    <t>2014-02</t>
  </si>
  <si>
    <t>2014-03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</si>
  <si>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</si>
  <si>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</si>
  <si>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</si>
  <si>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</si>
  <si>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</si>
  <si>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</si>
  <si>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</si>
  <si>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</si>
  <si>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</si>
  <si>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</si>
  <si>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</si>
  <si>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</si>
  <si>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</si>
  <si>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</si>
  <si>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</si>
  <si>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</si>
  <si>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</si>
  <si>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</si>
  <si>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</si>
  <si>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</si>
  <si>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</si>
  <si>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</si>
  <si>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</si>
  <si>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</si>
  <si>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</si>
  <si>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</si>
  <si>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</si>
  <si>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</si>
  <si>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</si>
  <si>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</si>
  <si>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</si>
  <si>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</si>
  <si>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</si>
  <si>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</si>
  <si>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</si>
  <si>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</si>
  <si>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</si>
  <si>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</si>
  <si>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2017-11</t>
  </si>
  <si>
    <t>2017-12</t>
  </si>
  <si>
    <t>2018-01</t>
  </si>
  <si>
    <t>2018-02</t>
  </si>
  <si>
    <t>2018-03</t>
  </si>
  <si>
    <t>2018-04</t>
  </si>
  <si>
    <t>2018-05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</si>
  <si>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</si>
  <si>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</si>
  <si>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</si>
  <si>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</si>
  <si>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</si>
  <si>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</si>
  <si>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</si>
  <si>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</si>
  <si>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</si>
  <si>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</si>
  <si>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</si>
  <si>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</si>
  <si>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</si>
  <si>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</si>
  <si>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</si>
  <si>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</si>
  <si>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</si>
  <si>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</si>
  <si>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</si>
  <si>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</si>
  <si>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</si>
  <si>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</si>
  <si>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</si>
  <si>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</si>
  <si>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</si>
  <si>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</si>
  <si>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</si>
  <si>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</si>
  <si>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</si>
  <si>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</si>
  <si>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</si>
  <si>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</si>
  <si>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Mean</t>
  </si>
  <si>
    <t>Variance</t>
  </si>
  <si>
    <t>Upper Limit</t>
  </si>
  <si>
    <t>Lower Limit</t>
  </si>
  <si>
    <t>Unbounded Lower Limit</t>
  </si>
  <si>
    <t>Upper Control Limit</t>
  </si>
  <si>
    <t>Lower Control Limit</t>
  </si>
  <si>
    <t>2012-04</t>
  </si>
  <si>
    <t>2012-05</t>
  </si>
  <si>
    <t>2013-11</t>
  </si>
  <si>
    <t>2013-12</t>
  </si>
  <si>
    <t>2014-04</t>
  </si>
  <si>
    <t>2015-11</t>
  </si>
  <si>
    <t>2015-12</t>
  </si>
  <si>
    <t>2016-01</t>
  </si>
  <si>
    <t>2017-10</t>
  </si>
  <si>
    <t>2018-06</t>
  </si>
  <si>
    <t>2019-08</t>
  </si>
  <si>
    <t>Total bugs Fixed</t>
  </si>
  <si>
    <t>2021-04</t>
  </si>
  <si>
    <t>2021-05</t>
  </si>
  <si>
    <t>2021-06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</si>
</sst>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7">
    <border>
      <left/>
      <right/>
      <top/>
      <bottom/>
      <diagonal/>
    </border>
    <border>
      <left style="medium">
        <color rgb="FFFFC000"/>
      </left>
      <right style="thin">
        <color theme="7" tint="0.39997558519241921"/>
      </right>
      <top style="medium">
        <color rgb="FFFFC000"/>
      </top>
      <bottom style="thin">
        <color theme="7" tint="0.39997558519241921"/>
      </bottom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 style="thin">
        <color theme="7" tint="0.39997558519241921"/>
      </right>
      <top style="thin">
        <color theme="7" tint="0.39997558519241921"/>
      </top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e" xfId="0" builtinId="0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rgb="FF00B050"/>
        </left>
        <right style="medium">
          <color rgb="FF00B050"/>
        </right>
        <top style="medium">
          <color rgb="FF00B050"/>
        </top>
        <bottom style="medium">
          <color rgb="FF00B05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Daffodil Process 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Lower Limit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Data!$A$2:$A$113</c:f>
              <c:strCache>
                <c:ptCount val="112"/>
                <c:pt idx="0">
                  <c:v>2012-03</c:v>
                </c:pt>
                <c:pt idx="1">
                  <c:v>2012-04</c:v>
                </c:pt>
                <c:pt idx="2">
                  <c:v>2012-05</c:v>
                </c:pt>
                <c:pt idx="3">
                  <c:v>2012-06</c:v>
                </c:pt>
                <c:pt idx="4">
                  <c:v>2012-07</c:v>
                </c:pt>
                <c:pt idx="5">
                  <c:v>2012-08</c:v>
                </c:pt>
                <c:pt idx="6">
                  <c:v>2012-09</c:v>
                </c:pt>
                <c:pt idx="7">
                  <c:v>2012-10</c:v>
                </c:pt>
                <c:pt idx="8">
                  <c:v>2012-11</c:v>
                </c:pt>
                <c:pt idx="9">
                  <c:v>2012-12</c:v>
                </c:pt>
                <c:pt idx="10">
                  <c:v>2013-01</c:v>
                </c:pt>
                <c:pt idx="11">
                  <c:v>2013-02</c:v>
                </c:pt>
                <c:pt idx="12">
                  <c:v>2013-03</c:v>
                </c:pt>
                <c:pt idx="13">
                  <c:v>2013-04</c:v>
                </c:pt>
                <c:pt idx="14">
                  <c:v>2013-05</c:v>
                </c:pt>
                <c:pt idx="15">
                  <c:v>2013-06</c:v>
                </c:pt>
                <c:pt idx="16">
                  <c:v>2013-07</c:v>
                </c:pt>
                <c:pt idx="17">
                  <c:v>2013-08</c:v>
                </c:pt>
                <c:pt idx="18">
                  <c:v>2013-09</c:v>
                </c:pt>
                <c:pt idx="19">
                  <c:v>2013-10</c:v>
                </c:pt>
                <c:pt idx="20">
                  <c:v>2013-11</c:v>
                </c:pt>
                <c:pt idx="21">
                  <c:v>2013-12</c:v>
                </c:pt>
                <c:pt idx="22">
                  <c:v>2014-01</c:v>
                </c:pt>
                <c:pt idx="23">
                  <c:v>2014-02</c:v>
                </c:pt>
                <c:pt idx="24">
                  <c:v>2014-03</c:v>
                </c:pt>
                <c:pt idx="25">
                  <c:v>2014-04</c:v>
                </c:pt>
                <c:pt idx="26">
                  <c:v>2014-05</c:v>
                </c:pt>
                <c:pt idx="27">
                  <c:v>2014-06</c:v>
                </c:pt>
                <c:pt idx="28">
                  <c:v>2014-07</c:v>
                </c:pt>
                <c:pt idx="29">
                  <c:v>2014-08</c:v>
                </c:pt>
                <c:pt idx="30">
                  <c:v>2014-09</c:v>
                </c:pt>
                <c:pt idx="31">
                  <c:v>2014-10</c:v>
                </c:pt>
                <c:pt idx="32">
                  <c:v>2014-11</c:v>
                </c:pt>
                <c:pt idx="33">
                  <c:v>2014-12</c:v>
                </c:pt>
                <c:pt idx="34">
                  <c:v>2015-01</c:v>
                </c:pt>
                <c:pt idx="35">
                  <c:v>2015-02</c:v>
                </c:pt>
                <c:pt idx="36">
                  <c:v>2015-03</c:v>
                </c:pt>
                <c:pt idx="37">
                  <c:v>2015-04</c:v>
                </c:pt>
                <c:pt idx="38">
                  <c:v>2015-05</c:v>
                </c:pt>
                <c:pt idx="39">
                  <c:v>2015-06</c:v>
                </c:pt>
                <c:pt idx="40">
                  <c:v>2015-07</c:v>
                </c:pt>
                <c:pt idx="41">
                  <c:v>2015-08</c:v>
                </c:pt>
                <c:pt idx="42">
                  <c:v>2015-09</c:v>
                </c:pt>
                <c:pt idx="43">
                  <c:v>2015-10</c:v>
                </c:pt>
                <c:pt idx="44">
                  <c:v>2015-11</c:v>
                </c:pt>
                <c:pt idx="45">
                  <c:v>2015-12</c:v>
                </c:pt>
                <c:pt idx="46">
                  <c:v>2016-01</c:v>
                </c:pt>
                <c:pt idx="47">
                  <c:v>2016-02</c:v>
                </c:pt>
                <c:pt idx="48">
                  <c:v>2016-03</c:v>
                </c:pt>
                <c:pt idx="49">
                  <c:v>2016-04</c:v>
                </c:pt>
                <c:pt idx="50">
                  <c:v>2016-05</c:v>
                </c:pt>
                <c:pt idx="51">
                  <c:v>2016-06</c:v>
                </c:pt>
                <c:pt idx="52">
                  <c:v>2016-07</c:v>
                </c:pt>
                <c:pt idx="53">
                  <c:v>2016-08</c:v>
                </c:pt>
                <c:pt idx="54">
                  <c:v>2016-09</c:v>
                </c:pt>
                <c:pt idx="55">
                  <c:v>2016-10</c:v>
                </c:pt>
                <c:pt idx="56">
                  <c:v>2016-11</c:v>
                </c:pt>
                <c:pt idx="57">
                  <c:v>2016-12</c:v>
                </c:pt>
                <c:pt idx="58">
                  <c:v>2017-01</c:v>
                </c:pt>
                <c:pt idx="59">
                  <c:v>2017-02</c:v>
                </c:pt>
                <c:pt idx="60">
                  <c:v>2017-03</c:v>
                </c:pt>
                <c:pt idx="61">
                  <c:v>2017-04</c:v>
                </c:pt>
                <c:pt idx="62">
                  <c:v>2017-05</c:v>
                </c:pt>
                <c:pt idx="63">
                  <c:v>2017-06</c:v>
                </c:pt>
                <c:pt idx="64">
                  <c:v>2017-07</c:v>
                </c:pt>
                <c:pt idx="65">
                  <c:v>2017-08</c:v>
                </c:pt>
                <c:pt idx="66">
                  <c:v>2017-09</c:v>
                </c:pt>
                <c:pt idx="67">
                  <c:v>2017-10</c:v>
                </c:pt>
                <c:pt idx="68">
                  <c:v>2017-11</c:v>
                </c:pt>
                <c:pt idx="69">
                  <c:v>2017-12</c:v>
                </c:pt>
                <c:pt idx="70">
                  <c:v>2018-01</c:v>
                </c:pt>
                <c:pt idx="71">
                  <c:v>2018-02</c:v>
                </c:pt>
                <c:pt idx="72">
                  <c:v>2018-03</c:v>
                </c:pt>
                <c:pt idx="73">
                  <c:v>2018-04</c:v>
                </c:pt>
                <c:pt idx="74">
                  <c:v>2018-05</c:v>
                </c:pt>
                <c:pt idx="75">
                  <c:v>2018-06</c:v>
                </c:pt>
                <c:pt idx="76">
                  <c:v>2018-07</c:v>
                </c:pt>
                <c:pt idx="77">
                  <c:v>2018-08</c:v>
                </c:pt>
                <c:pt idx="78">
                  <c:v>2018-09</c:v>
                </c:pt>
                <c:pt idx="79">
                  <c:v>2018-10</c:v>
                </c:pt>
                <c:pt idx="80">
                  <c:v>2018-11</c:v>
                </c:pt>
                <c:pt idx="81">
                  <c:v>2018-12</c:v>
                </c:pt>
                <c:pt idx="82">
                  <c:v>2019-01</c:v>
                </c:pt>
                <c:pt idx="83">
                  <c:v>2019-02</c:v>
                </c:pt>
                <c:pt idx="84">
                  <c:v>2019-03</c:v>
                </c:pt>
                <c:pt idx="85">
                  <c:v>2019-04</c:v>
                </c:pt>
                <c:pt idx="86">
                  <c:v>2019-05</c:v>
                </c:pt>
                <c:pt idx="87">
                  <c:v>2019-06</c:v>
                </c:pt>
                <c:pt idx="88">
                  <c:v>2019-07</c:v>
                </c:pt>
                <c:pt idx="89">
                  <c:v>2019-08</c:v>
                </c:pt>
                <c:pt idx="90">
                  <c:v>2019-09</c:v>
                </c:pt>
                <c:pt idx="91">
                  <c:v>2019-10</c:v>
                </c:pt>
                <c:pt idx="92">
                  <c:v>2019-11</c:v>
                </c:pt>
                <c:pt idx="93">
                  <c:v>2019-12</c:v>
                </c:pt>
                <c:pt idx="94">
                  <c:v>2020-01</c:v>
                </c:pt>
                <c:pt idx="95">
                  <c:v>2020-02</c:v>
                </c:pt>
                <c:pt idx="96">
                  <c:v>2020-03</c:v>
                </c:pt>
                <c:pt idx="97">
                  <c:v>2020-04</c:v>
                </c:pt>
                <c:pt idx="98">
                  <c:v>2020-05</c:v>
                </c:pt>
                <c:pt idx="99">
                  <c:v>2020-06</c:v>
                </c:pt>
                <c:pt idx="100">
                  <c:v>2020-07</c:v>
                </c:pt>
                <c:pt idx="101">
                  <c:v>2020-08</c:v>
                </c:pt>
                <c:pt idx="102">
                  <c:v>2020-09</c:v>
                </c:pt>
                <c:pt idx="103">
                  <c:v>2020-10</c:v>
                </c:pt>
                <c:pt idx="104">
                  <c:v>2020-11</c:v>
                </c:pt>
                <c:pt idx="105">
                  <c:v>2020-12</c:v>
                </c:pt>
                <c:pt idx="106">
                  <c:v>2021-01</c:v>
                </c:pt>
                <c:pt idx="107">
                  <c:v>2021-02</c:v>
                </c:pt>
                <c:pt idx="108">
                  <c:v>2021-03</c:v>
                </c:pt>
                <c:pt idx="109">
                  <c:v>2021-04</c:v>
                </c:pt>
                <c:pt idx="110">
                  <c:v>2021-05</c:v>
                </c:pt>
                <c:pt idx="111">
                  <c:v>2021-06</c:v>
                </c:pt>
              </c:strCache>
            </c:strRef>
          </c:cat>
          <c:val>
            <c:numRef>
              <c:f>Data!$E$2:$E$113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F-4FA9-9309-435EA3C6479C}"/>
            </c:ext>
          </c:extLst>
        </c:ser>
        <c:ser>
          <c:idx val="2"/>
          <c:order val="1"/>
          <c:tx>
            <c:v>Upper Limit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Data!$A$2:$A$113</c:f>
              <c:strCache>
                <c:ptCount val="112"/>
                <c:pt idx="0">
                  <c:v>2012-03</c:v>
                </c:pt>
                <c:pt idx="1">
                  <c:v>2012-04</c:v>
                </c:pt>
                <c:pt idx="2">
                  <c:v>2012-05</c:v>
                </c:pt>
                <c:pt idx="3">
                  <c:v>2012-06</c:v>
                </c:pt>
                <c:pt idx="4">
                  <c:v>2012-07</c:v>
                </c:pt>
                <c:pt idx="5">
                  <c:v>2012-08</c:v>
                </c:pt>
                <c:pt idx="6">
                  <c:v>2012-09</c:v>
                </c:pt>
                <c:pt idx="7">
                  <c:v>2012-10</c:v>
                </c:pt>
                <c:pt idx="8">
                  <c:v>2012-11</c:v>
                </c:pt>
                <c:pt idx="9">
                  <c:v>2012-12</c:v>
                </c:pt>
                <c:pt idx="10">
                  <c:v>2013-01</c:v>
                </c:pt>
                <c:pt idx="11">
                  <c:v>2013-02</c:v>
                </c:pt>
                <c:pt idx="12">
                  <c:v>2013-03</c:v>
                </c:pt>
                <c:pt idx="13">
                  <c:v>2013-04</c:v>
                </c:pt>
                <c:pt idx="14">
                  <c:v>2013-05</c:v>
                </c:pt>
                <c:pt idx="15">
                  <c:v>2013-06</c:v>
                </c:pt>
                <c:pt idx="16">
                  <c:v>2013-07</c:v>
                </c:pt>
                <c:pt idx="17">
                  <c:v>2013-08</c:v>
                </c:pt>
                <c:pt idx="18">
                  <c:v>2013-09</c:v>
                </c:pt>
                <c:pt idx="19">
                  <c:v>2013-10</c:v>
                </c:pt>
                <c:pt idx="20">
                  <c:v>2013-11</c:v>
                </c:pt>
                <c:pt idx="21">
                  <c:v>2013-12</c:v>
                </c:pt>
                <c:pt idx="22">
                  <c:v>2014-01</c:v>
                </c:pt>
                <c:pt idx="23">
                  <c:v>2014-02</c:v>
                </c:pt>
                <c:pt idx="24">
                  <c:v>2014-03</c:v>
                </c:pt>
                <c:pt idx="25">
                  <c:v>2014-04</c:v>
                </c:pt>
                <c:pt idx="26">
                  <c:v>2014-05</c:v>
                </c:pt>
                <c:pt idx="27">
                  <c:v>2014-06</c:v>
                </c:pt>
                <c:pt idx="28">
                  <c:v>2014-07</c:v>
                </c:pt>
                <c:pt idx="29">
                  <c:v>2014-08</c:v>
                </c:pt>
                <c:pt idx="30">
                  <c:v>2014-09</c:v>
                </c:pt>
                <c:pt idx="31">
                  <c:v>2014-10</c:v>
                </c:pt>
                <c:pt idx="32">
                  <c:v>2014-11</c:v>
                </c:pt>
                <c:pt idx="33">
                  <c:v>2014-12</c:v>
                </c:pt>
                <c:pt idx="34">
                  <c:v>2015-01</c:v>
                </c:pt>
                <c:pt idx="35">
                  <c:v>2015-02</c:v>
                </c:pt>
                <c:pt idx="36">
                  <c:v>2015-03</c:v>
                </c:pt>
                <c:pt idx="37">
                  <c:v>2015-04</c:v>
                </c:pt>
                <c:pt idx="38">
                  <c:v>2015-05</c:v>
                </c:pt>
                <c:pt idx="39">
                  <c:v>2015-06</c:v>
                </c:pt>
                <c:pt idx="40">
                  <c:v>2015-07</c:v>
                </c:pt>
                <c:pt idx="41">
                  <c:v>2015-08</c:v>
                </c:pt>
                <c:pt idx="42">
                  <c:v>2015-09</c:v>
                </c:pt>
                <c:pt idx="43">
                  <c:v>2015-10</c:v>
                </c:pt>
                <c:pt idx="44">
                  <c:v>2015-11</c:v>
                </c:pt>
                <c:pt idx="45">
                  <c:v>2015-12</c:v>
                </c:pt>
                <c:pt idx="46">
                  <c:v>2016-01</c:v>
                </c:pt>
                <c:pt idx="47">
                  <c:v>2016-02</c:v>
                </c:pt>
                <c:pt idx="48">
                  <c:v>2016-03</c:v>
                </c:pt>
                <c:pt idx="49">
                  <c:v>2016-04</c:v>
                </c:pt>
                <c:pt idx="50">
                  <c:v>2016-05</c:v>
                </c:pt>
                <c:pt idx="51">
                  <c:v>2016-06</c:v>
                </c:pt>
                <c:pt idx="52">
                  <c:v>2016-07</c:v>
                </c:pt>
                <c:pt idx="53">
                  <c:v>2016-08</c:v>
                </c:pt>
                <c:pt idx="54">
                  <c:v>2016-09</c:v>
                </c:pt>
                <c:pt idx="55">
                  <c:v>2016-10</c:v>
                </c:pt>
                <c:pt idx="56">
                  <c:v>2016-11</c:v>
                </c:pt>
                <c:pt idx="57">
                  <c:v>2016-12</c:v>
                </c:pt>
                <c:pt idx="58">
                  <c:v>2017-01</c:v>
                </c:pt>
                <c:pt idx="59">
                  <c:v>2017-02</c:v>
                </c:pt>
                <c:pt idx="60">
                  <c:v>2017-03</c:v>
                </c:pt>
                <c:pt idx="61">
                  <c:v>2017-04</c:v>
                </c:pt>
                <c:pt idx="62">
                  <c:v>2017-05</c:v>
                </c:pt>
                <c:pt idx="63">
                  <c:v>2017-06</c:v>
                </c:pt>
                <c:pt idx="64">
                  <c:v>2017-07</c:v>
                </c:pt>
                <c:pt idx="65">
                  <c:v>2017-08</c:v>
                </c:pt>
                <c:pt idx="66">
                  <c:v>2017-09</c:v>
                </c:pt>
                <c:pt idx="67">
                  <c:v>2017-10</c:v>
                </c:pt>
                <c:pt idx="68">
                  <c:v>2017-11</c:v>
                </c:pt>
                <c:pt idx="69">
                  <c:v>2017-12</c:v>
                </c:pt>
                <c:pt idx="70">
                  <c:v>2018-01</c:v>
                </c:pt>
                <c:pt idx="71">
                  <c:v>2018-02</c:v>
                </c:pt>
                <c:pt idx="72">
                  <c:v>2018-03</c:v>
                </c:pt>
                <c:pt idx="73">
                  <c:v>2018-04</c:v>
                </c:pt>
                <c:pt idx="74">
                  <c:v>2018-05</c:v>
                </c:pt>
                <c:pt idx="75">
                  <c:v>2018-06</c:v>
                </c:pt>
                <c:pt idx="76">
                  <c:v>2018-07</c:v>
                </c:pt>
                <c:pt idx="77">
                  <c:v>2018-08</c:v>
                </c:pt>
                <c:pt idx="78">
                  <c:v>2018-09</c:v>
                </c:pt>
                <c:pt idx="79">
                  <c:v>2018-10</c:v>
                </c:pt>
                <c:pt idx="80">
                  <c:v>2018-11</c:v>
                </c:pt>
                <c:pt idx="81">
                  <c:v>2018-12</c:v>
                </c:pt>
                <c:pt idx="82">
                  <c:v>2019-01</c:v>
                </c:pt>
                <c:pt idx="83">
                  <c:v>2019-02</c:v>
                </c:pt>
                <c:pt idx="84">
                  <c:v>2019-03</c:v>
                </c:pt>
                <c:pt idx="85">
                  <c:v>2019-04</c:v>
                </c:pt>
                <c:pt idx="86">
                  <c:v>2019-05</c:v>
                </c:pt>
                <c:pt idx="87">
                  <c:v>2019-06</c:v>
                </c:pt>
                <c:pt idx="88">
                  <c:v>2019-07</c:v>
                </c:pt>
                <c:pt idx="89">
                  <c:v>2019-08</c:v>
                </c:pt>
                <c:pt idx="90">
                  <c:v>2019-09</c:v>
                </c:pt>
                <c:pt idx="91">
                  <c:v>2019-10</c:v>
                </c:pt>
                <c:pt idx="92">
                  <c:v>2019-11</c:v>
                </c:pt>
                <c:pt idx="93">
                  <c:v>2019-12</c:v>
                </c:pt>
                <c:pt idx="94">
                  <c:v>2020-01</c:v>
                </c:pt>
                <c:pt idx="95">
                  <c:v>2020-02</c:v>
                </c:pt>
                <c:pt idx="96">
                  <c:v>2020-03</c:v>
                </c:pt>
                <c:pt idx="97">
                  <c:v>2020-04</c:v>
                </c:pt>
                <c:pt idx="98">
                  <c:v>2020-05</c:v>
                </c:pt>
                <c:pt idx="99">
                  <c:v>2020-06</c:v>
                </c:pt>
                <c:pt idx="100">
                  <c:v>2020-07</c:v>
                </c:pt>
                <c:pt idx="101">
                  <c:v>2020-08</c:v>
                </c:pt>
                <c:pt idx="102">
                  <c:v>2020-09</c:v>
                </c:pt>
                <c:pt idx="103">
                  <c:v>2020-10</c:v>
                </c:pt>
                <c:pt idx="104">
                  <c:v>2020-11</c:v>
                </c:pt>
                <c:pt idx="105">
                  <c:v>2020-12</c:v>
                </c:pt>
                <c:pt idx="106">
                  <c:v>2021-01</c:v>
                </c:pt>
                <c:pt idx="107">
                  <c:v>2021-02</c:v>
                </c:pt>
                <c:pt idx="108">
                  <c:v>2021-03</c:v>
                </c:pt>
                <c:pt idx="109">
                  <c:v>2021-04</c:v>
                </c:pt>
                <c:pt idx="110">
                  <c:v>2021-05</c:v>
                </c:pt>
                <c:pt idx="111">
                  <c:v>2021-06</c:v>
                </c:pt>
              </c:strCache>
            </c:strRef>
          </c:cat>
          <c:val>
            <c:numRef>
              <c:f>Data!$D$2:$D$113</c:f>
              <c:numCache>
                <c:formatCode>General</c:formatCode>
                <c:ptCount val="112"/>
                <c:pt idx="0">
                  <c:v>33.137341737183668</c:v>
                </c:pt>
                <c:pt idx="1">
                  <c:v>33.137341737183668</c:v>
                </c:pt>
                <c:pt idx="2">
                  <c:v>33.137341737183668</c:v>
                </c:pt>
                <c:pt idx="3">
                  <c:v>33.137341737183668</c:v>
                </c:pt>
                <c:pt idx="4">
                  <c:v>33.137341737183668</c:v>
                </c:pt>
                <c:pt idx="5">
                  <c:v>33.137341737183668</c:v>
                </c:pt>
                <c:pt idx="6">
                  <c:v>33.137341737183668</c:v>
                </c:pt>
                <c:pt idx="7">
                  <c:v>33.137341737183668</c:v>
                </c:pt>
                <c:pt idx="8">
                  <c:v>33.137341737183668</c:v>
                </c:pt>
                <c:pt idx="9">
                  <c:v>33.137341737183668</c:v>
                </c:pt>
                <c:pt idx="10">
                  <c:v>33.137341737183668</c:v>
                </c:pt>
                <c:pt idx="11">
                  <c:v>33.137341737183668</c:v>
                </c:pt>
                <c:pt idx="12">
                  <c:v>33.137341737183668</c:v>
                </c:pt>
                <c:pt idx="13">
                  <c:v>33.137341737183668</c:v>
                </c:pt>
                <c:pt idx="14">
                  <c:v>33.137341737183668</c:v>
                </c:pt>
                <c:pt idx="15">
                  <c:v>33.137341737183668</c:v>
                </c:pt>
                <c:pt idx="16">
                  <c:v>33.137341737183668</c:v>
                </c:pt>
                <c:pt idx="17">
                  <c:v>33.137341737183668</c:v>
                </c:pt>
                <c:pt idx="18">
                  <c:v>33.137341737183668</c:v>
                </c:pt>
                <c:pt idx="19">
                  <c:v>33.137341737183668</c:v>
                </c:pt>
                <c:pt idx="20">
                  <c:v>33.137341737183668</c:v>
                </c:pt>
                <c:pt idx="21">
                  <c:v>33.137341737183668</c:v>
                </c:pt>
                <c:pt idx="22">
                  <c:v>33.137341737183668</c:v>
                </c:pt>
                <c:pt idx="23">
                  <c:v>33.137341737183668</c:v>
                </c:pt>
                <c:pt idx="24">
                  <c:v>33.137341737183668</c:v>
                </c:pt>
                <c:pt idx="25">
                  <c:v>33.137341737183668</c:v>
                </c:pt>
                <c:pt idx="26">
                  <c:v>33.137341737183668</c:v>
                </c:pt>
                <c:pt idx="27">
                  <c:v>33.137341737183668</c:v>
                </c:pt>
                <c:pt idx="28">
                  <c:v>33.137341737183668</c:v>
                </c:pt>
                <c:pt idx="29">
                  <c:v>33.137341737183668</c:v>
                </c:pt>
                <c:pt idx="30">
                  <c:v>33.137341737183668</c:v>
                </c:pt>
                <c:pt idx="31">
                  <c:v>33.137341737183668</c:v>
                </c:pt>
                <c:pt idx="32">
                  <c:v>33.137341737183668</c:v>
                </c:pt>
                <c:pt idx="33">
                  <c:v>33.137341737183668</c:v>
                </c:pt>
                <c:pt idx="34">
                  <c:v>33.137341737183668</c:v>
                </c:pt>
                <c:pt idx="35">
                  <c:v>33.137341737183668</c:v>
                </c:pt>
                <c:pt idx="36">
                  <c:v>33.137341737183668</c:v>
                </c:pt>
                <c:pt idx="37">
                  <c:v>33.137341737183668</c:v>
                </c:pt>
                <c:pt idx="38">
                  <c:v>33.137341737183668</c:v>
                </c:pt>
                <c:pt idx="39">
                  <c:v>33.137341737183668</c:v>
                </c:pt>
                <c:pt idx="40">
                  <c:v>33.137341737183668</c:v>
                </c:pt>
                <c:pt idx="41">
                  <c:v>33.137341737183668</c:v>
                </c:pt>
                <c:pt idx="42">
                  <c:v>33.137341737183668</c:v>
                </c:pt>
                <c:pt idx="43">
                  <c:v>33.137341737183668</c:v>
                </c:pt>
                <c:pt idx="44">
                  <c:v>33.137341737183668</c:v>
                </c:pt>
                <c:pt idx="45">
                  <c:v>33.137341737183668</c:v>
                </c:pt>
                <c:pt idx="46">
                  <c:v>33.137341737183668</c:v>
                </c:pt>
                <c:pt idx="47">
                  <c:v>33.137341737183668</c:v>
                </c:pt>
                <c:pt idx="48">
                  <c:v>33.137341737183668</c:v>
                </c:pt>
                <c:pt idx="49">
                  <c:v>33.137341737183668</c:v>
                </c:pt>
                <c:pt idx="50">
                  <c:v>33.137341737183668</c:v>
                </c:pt>
                <c:pt idx="51">
                  <c:v>33.137341737183668</c:v>
                </c:pt>
                <c:pt idx="52">
                  <c:v>33.137341737183668</c:v>
                </c:pt>
                <c:pt idx="53">
                  <c:v>33.137341737183668</c:v>
                </c:pt>
                <c:pt idx="54">
                  <c:v>33.137341737183668</c:v>
                </c:pt>
                <c:pt idx="55">
                  <c:v>33.137341737183668</c:v>
                </c:pt>
                <c:pt idx="56">
                  <c:v>33.137341737183668</c:v>
                </c:pt>
                <c:pt idx="57">
                  <c:v>33.137341737183668</c:v>
                </c:pt>
                <c:pt idx="58">
                  <c:v>33.137341737183668</c:v>
                </c:pt>
                <c:pt idx="59">
                  <c:v>33.137341737183668</c:v>
                </c:pt>
                <c:pt idx="60">
                  <c:v>33.137341737183668</c:v>
                </c:pt>
                <c:pt idx="61">
                  <c:v>33.137341737183668</c:v>
                </c:pt>
                <c:pt idx="62">
                  <c:v>33.137341737183668</c:v>
                </c:pt>
                <c:pt idx="63">
                  <c:v>33.137341737183668</c:v>
                </c:pt>
                <c:pt idx="64">
                  <c:v>33.137341737183668</c:v>
                </c:pt>
                <c:pt idx="65">
                  <c:v>33.137341737183668</c:v>
                </c:pt>
                <c:pt idx="66">
                  <c:v>33.137341737183668</c:v>
                </c:pt>
                <c:pt idx="67">
                  <c:v>33.137341737183668</c:v>
                </c:pt>
                <c:pt idx="68">
                  <c:v>33.137341737183668</c:v>
                </c:pt>
                <c:pt idx="69">
                  <c:v>33.137341737183668</c:v>
                </c:pt>
                <c:pt idx="70">
                  <c:v>33.137341737183668</c:v>
                </c:pt>
                <c:pt idx="71">
                  <c:v>33.137341737183668</c:v>
                </c:pt>
                <c:pt idx="72">
                  <c:v>33.137341737183668</c:v>
                </c:pt>
                <c:pt idx="73">
                  <c:v>33.137341737183668</c:v>
                </c:pt>
                <c:pt idx="74">
                  <c:v>33.137341737183668</c:v>
                </c:pt>
                <c:pt idx="75">
                  <c:v>33.137341737183668</c:v>
                </c:pt>
                <c:pt idx="76">
                  <c:v>33.137341737183668</c:v>
                </c:pt>
                <c:pt idx="77">
                  <c:v>33.137341737183668</c:v>
                </c:pt>
                <c:pt idx="78">
                  <c:v>33.137341737183668</c:v>
                </c:pt>
                <c:pt idx="79">
                  <c:v>33.137341737183668</c:v>
                </c:pt>
                <c:pt idx="80">
                  <c:v>33.137341737183668</c:v>
                </c:pt>
                <c:pt idx="81">
                  <c:v>33.137341737183668</c:v>
                </c:pt>
                <c:pt idx="82">
                  <c:v>33.137341737183668</c:v>
                </c:pt>
                <c:pt idx="83">
                  <c:v>33.137341737183668</c:v>
                </c:pt>
                <c:pt idx="84">
                  <c:v>33.137341737183668</c:v>
                </c:pt>
                <c:pt idx="85">
                  <c:v>33.137341737183668</c:v>
                </c:pt>
                <c:pt idx="86">
                  <c:v>33.137341737183668</c:v>
                </c:pt>
                <c:pt idx="87">
                  <c:v>33.137341737183668</c:v>
                </c:pt>
                <c:pt idx="88">
                  <c:v>33.137341737183668</c:v>
                </c:pt>
                <c:pt idx="89">
                  <c:v>33.137341737183668</c:v>
                </c:pt>
                <c:pt idx="90">
                  <c:v>33.137341737183668</c:v>
                </c:pt>
                <c:pt idx="91">
                  <c:v>33.137341737183668</c:v>
                </c:pt>
                <c:pt idx="92">
                  <c:v>33.137341737183668</c:v>
                </c:pt>
                <c:pt idx="93">
                  <c:v>33.137341737183668</c:v>
                </c:pt>
                <c:pt idx="94">
                  <c:v>33.137341737183668</c:v>
                </c:pt>
                <c:pt idx="95">
                  <c:v>33.137341737183668</c:v>
                </c:pt>
                <c:pt idx="96">
                  <c:v>33.137341737183668</c:v>
                </c:pt>
                <c:pt idx="97">
                  <c:v>33.137341737183668</c:v>
                </c:pt>
                <c:pt idx="98">
                  <c:v>33.137341737183668</c:v>
                </c:pt>
                <c:pt idx="99">
                  <c:v>33.137341737183668</c:v>
                </c:pt>
                <c:pt idx="100">
                  <c:v>33.137341737183668</c:v>
                </c:pt>
                <c:pt idx="101">
                  <c:v>33.137341737183668</c:v>
                </c:pt>
                <c:pt idx="102">
                  <c:v>33.137341737183668</c:v>
                </c:pt>
                <c:pt idx="103">
                  <c:v>33.137341737183668</c:v>
                </c:pt>
                <c:pt idx="104">
                  <c:v>33.137341737183668</c:v>
                </c:pt>
                <c:pt idx="105">
                  <c:v>33.137341737183668</c:v>
                </c:pt>
                <c:pt idx="106">
                  <c:v>33.137341737183668</c:v>
                </c:pt>
                <c:pt idx="107">
                  <c:v>33.137341737183668</c:v>
                </c:pt>
                <c:pt idx="108">
                  <c:v>33.137341737183668</c:v>
                </c:pt>
                <c:pt idx="109">
                  <c:v>33.137341737183668</c:v>
                </c:pt>
                <c:pt idx="110">
                  <c:v>33.137341737183668</c:v>
                </c:pt>
                <c:pt idx="111">
                  <c:v>33.137341737183668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F-4FA9-9309-435EA3C6479C}"/>
            </c:ext>
          </c:extLst>
        </c:ser>
        <c:ser>
          <c:idx val="3"/>
          <c:order val="2"/>
          <c:tx>
            <c:v>Mean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Data!$A$2:$A$113</c:f>
              <c:strCache>
                <c:ptCount val="112"/>
                <c:pt idx="0">
                  <c:v>2012-03</c:v>
                </c:pt>
                <c:pt idx="1">
                  <c:v>2012-04</c:v>
                </c:pt>
                <c:pt idx="2">
                  <c:v>2012-05</c:v>
                </c:pt>
                <c:pt idx="3">
                  <c:v>2012-06</c:v>
                </c:pt>
                <c:pt idx="4">
                  <c:v>2012-07</c:v>
                </c:pt>
                <c:pt idx="5">
                  <c:v>2012-08</c:v>
                </c:pt>
                <c:pt idx="6">
                  <c:v>2012-09</c:v>
                </c:pt>
                <c:pt idx="7">
                  <c:v>2012-10</c:v>
                </c:pt>
                <c:pt idx="8">
                  <c:v>2012-11</c:v>
                </c:pt>
                <c:pt idx="9">
                  <c:v>2012-12</c:v>
                </c:pt>
                <c:pt idx="10">
                  <c:v>2013-01</c:v>
                </c:pt>
                <c:pt idx="11">
                  <c:v>2013-02</c:v>
                </c:pt>
                <c:pt idx="12">
                  <c:v>2013-03</c:v>
                </c:pt>
                <c:pt idx="13">
                  <c:v>2013-04</c:v>
                </c:pt>
                <c:pt idx="14">
                  <c:v>2013-05</c:v>
                </c:pt>
                <c:pt idx="15">
                  <c:v>2013-06</c:v>
                </c:pt>
                <c:pt idx="16">
                  <c:v>2013-07</c:v>
                </c:pt>
                <c:pt idx="17">
                  <c:v>2013-08</c:v>
                </c:pt>
                <c:pt idx="18">
                  <c:v>2013-09</c:v>
                </c:pt>
                <c:pt idx="19">
                  <c:v>2013-10</c:v>
                </c:pt>
                <c:pt idx="20">
                  <c:v>2013-11</c:v>
                </c:pt>
                <c:pt idx="21">
                  <c:v>2013-12</c:v>
                </c:pt>
                <c:pt idx="22">
                  <c:v>2014-01</c:v>
                </c:pt>
                <c:pt idx="23">
                  <c:v>2014-02</c:v>
                </c:pt>
                <c:pt idx="24">
                  <c:v>2014-03</c:v>
                </c:pt>
                <c:pt idx="25">
                  <c:v>2014-04</c:v>
                </c:pt>
                <c:pt idx="26">
                  <c:v>2014-05</c:v>
                </c:pt>
                <c:pt idx="27">
                  <c:v>2014-06</c:v>
                </c:pt>
                <c:pt idx="28">
                  <c:v>2014-07</c:v>
                </c:pt>
                <c:pt idx="29">
                  <c:v>2014-08</c:v>
                </c:pt>
                <c:pt idx="30">
                  <c:v>2014-09</c:v>
                </c:pt>
                <c:pt idx="31">
                  <c:v>2014-10</c:v>
                </c:pt>
                <c:pt idx="32">
                  <c:v>2014-11</c:v>
                </c:pt>
                <c:pt idx="33">
                  <c:v>2014-12</c:v>
                </c:pt>
                <c:pt idx="34">
                  <c:v>2015-01</c:v>
                </c:pt>
                <c:pt idx="35">
                  <c:v>2015-02</c:v>
                </c:pt>
                <c:pt idx="36">
                  <c:v>2015-03</c:v>
                </c:pt>
                <c:pt idx="37">
                  <c:v>2015-04</c:v>
                </c:pt>
                <c:pt idx="38">
                  <c:v>2015-05</c:v>
                </c:pt>
                <c:pt idx="39">
                  <c:v>2015-06</c:v>
                </c:pt>
                <c:pt idx="40">
                  <c:v>2015-07</c:v>
                </c:pt>
                <c:pt idx="41">
                  <c:v>2015-08</c:v>
                </c:pt>
                <c:pt idx="42">
                  <c:v>2015-09</c:v>
                </c:pt>
                <c:pt idx="43">
                  <c:v>2015-10</c:v>
                </c:pt>
                <c:pt idx="44">
                  <c:v>2015-11</c:v>
                </c:pt>
                <c:pt idx="45">
                  <c:v>2015-12</c:v>
                </c:pt>
                <c:pt idx="46">
                  <c:v>2016-01</c:v>
                </c:pt>
                <c:pt idx="47">
                  <c:v>2016-02</c:v>
                </c:pt>
                <c:pt idx="48">
                  <c:v>2016-03</c:v>
                </c:pt>
                <c:pt idx="49">
                  <c:v>2016-04</c:v>
                </c:pt>
                <c:pt idx="50">
                  <c:v>2016-05</c:v>
                </c:pt>
                <c:pt idx="51">
                  <c:v>2016-06</c:v>
                </c:pt>
                <c:pt idx="52">
                  <c:v>2016-07</c:v>
                </c:pt>
                <c:pt idx="53">
                  <c:v>2016-08</c:v>
                </c:pt>
                <c:pt idx="54">
                  <c:v>2016-09</c:v>
                </c:pt>
                <c:pt idx="55">
                  <c:v>2016-10</c:v>
                </c:pt>
                <c:pt idx="56">
                  <c:v>2016-11</c:v>
                </c:pt>
                <c:pt idx="57">
                  <c:v>2016-12</c:v>
                </c:pt>
                <c:pt idx="58">
                  <c:v>2017-01</c:v>
                </c:pt>
                <c:pt idx="59">
                  <c:v>2017-02</c:v>
                </c:pt>
                <c:pt idx="60">
                  <c:v>2017-03</c:v>
                </c:pt>
                <c:pt idx="61">
                  <c:v>2017-04</c:v>
                </c:pt>
                <c:pt idx="62">
                  <c:v>2017-05</c:v>
                </c:pt>
                <c:pt idx="63">
                  <c:v>2017-06</c:v>
                </c:pt>
                <c:pt idx="64">
                  <c:v>2017-07</c:v>
                </c:pt>
                <c:pt idx="65">
                  <c:v>2017-08</c:v>
                </c:pt>
                <c:pt idx="66">
                  <c:v>2017-09</c:v>
                </c:pt>
                <c:pt idx="67">
                  <c:v>2017-10</c:v>
                </c:pt>
                <c:pt idx="68">
                  <c:v>2017-11</c:v>
                </c:pt>
                <c:pt idx="69">
                  <c:v>2017-12</c:v>
                </c:pt>
                <c:pt idx="70">
                  <c:v>2018-01</c:v>
                </c:pt>
                <c:pt idx="71">
                  <c:v>2018-02</c:v>
                </c:pt>
                <c:pt idx="72">
                  <c:v>2018-03</c:v>
                </c:pt>
                <c:pt idx="73">
                  <c:v>2018-04</c:v>
                </c:pt>
                <c:pt idx="74">
                  <c:v>2018-05</c:v>
                </c:pt>
                <c:pt idx="75">
                  <c:v>2018-06</c:v>
                </c:pt>
                <c:pt idx="76">
                  <c:v>2018-07</c:v>
                </c:pt>
                <c:pt idx="77">
                  <c:v>2018-08</c:v>
                </c:pt>
                <c:pt idx="78">
                  <c:v>2018-09</c:v>
                </c:pt>
                <c:pt idx="79">
                  <c:v>2018-10</c:v>
                </c:pt>
                <c:pt idx="80">
                  <c:v>2018-11</c:v>
                </c:pt>
                <c:pt idx="81">
                  <c:v>2018-12</c:v>
                </c:pt>
                <c:pt idx="82">
                  <c:v>2019-01</c:v>
                </c:pt>
                <c:pt idx="83">
                  <c:v>2019-02</c:v>
                </c:pt>
                <c:pt idx="84">
                  <c:v>2019-03</c:v>
                </c:pt>
                <c:pt idx="85">
                  <c:v>2019-04</c:v>
                </c:pt>
                <c:pt idx="86">
                  <c:v>2019-05</c:v>
                </c:pt>
                <c:pt idx="87">
                  <c:v>2019-06</c:v>
                </c:pt>
                <c:pt idx="88">
                  <c:v>2019-07</c:v>
                </c:pt>
                <c:pt idx="89">
                  <c:v>2019-08</c:v>
                </c:pt>
                <c:pt idx="90">
                  <c:v>2019-09</c:v>
                </c:pt>
                <c:pt idx="91">
                  <c:v>2019-10</c:v>
                </c:pt>
                <c:pt idx="92">
                  <c:v>2019-11</c:v>
                </c:pt>
                <c:pt idx="93">
                  <c:v>2019-12</c:v>
                </c:pt>
                <c:pt idx="94">
                  <c:v>2020-01</c:v>
                </c:pt>
                <c:pt idx="95">
                  <c:v>2020-02</c:v>
                </c:pt>
                <c:pt idx="96">
                  <c:v>2020-03</c:v>
                </c:pt>
                <c:pt idx="97">
                  <c:v>2020-04</c:v>
                </c:pt>
                <c:pt idx="98">
                  <c:v>2020-05</c:v>
                </c:pt>
                <c:pt idx="99">
                  <c:v>2020-06</c:v>
                </c:pt>
                <c:pt idx="100">
                  <c:v>2020-07</c:v>
                </c:pt>
                <c:pt idx="101">
                  <c:v>2020-08</c:v>
                </c:pt>
                <c:pt idx="102">
                  <c:v>2020-09</c:v>
                </c:pt>
                <c:pt idx="103">
                  <c:v>2020-10</c:v>
                </c:pt>
                <c:pt idx="104">
                  <c:v>2020-11</c:v>
                </c:pt>
                <c:pt idx="105">
                  <c:v>2020-12</c:v>
                </c:pt>
                <c:pt idx="106">
                  <c:v>2021-01</c:v>
                </c:pt>
                <c:pt idx="107">
                  <c:v>2021-02</c:v>
                </c:pt>
                <c:pt idx="108">
                  <c:v>2021-03</c:v>
                </c:pt>
                <c:pt idx="109">
                  <c:v>2021-04</c:v>
                </c:pt>
                <c:pt idx="110">
                  <c:v>2021-05</c:v>
                </c:pt>
                <c:pt idx="111">
                  <c:v>2021-06</c:v>
                </c:pt>
              </c:strCache>
            </c:strRef>
          </c:cat>
          <c:val>
            <c:numRef>
              <c:f>Data!$C$2:$C$113</c:f>
              <c:numCache>
                <c:formatCode>General</c:formatCode>
                <c:ptCount val="112"/>
                <c:pt idx="0">
                  <c:v>9.0535714285714288</c:v>
                </c:pt>
                <c:pt idx="1">
                  <c:v>9.0535714285714288</c:v>
                </c:pt>
                <c:pt idx="2">
                  <c:v>9.0535714285714288</c:v>
                </c:pt>
                <c:pt idx="3">
                  <c:v>9.0535714285714288</c:v>
                </c:pt>
                <c:pt idx="4">
                  <c:v>9.0535714285714288</c:v>
                </c:pt>
                <c:pt idx="5">
                  <c:v>9.0535714285714288</c:v>
                </c:pt>
                <c:pt idx="6">
                  <c:v>9.0535714285714288</c:v>
                </c:pt>
                <c:pt idx="7">
                  <c:v>9.0535714285714288</c:v>
                </c:pt>
                <c:pt idx="8">
                  <c:v>9.0535714285714288</c:v>
                </c:pt>
                <c:pt idx="9">
                  <c:v>9.0535714285714288</c:v>
                </c:pt>
                <c:pt idx="10">
                  <c:v>9.0535714285714288</c:v>
                </c:pt>
                <c:pt idx="11">
                  <c:v>9.0535714285714288</c:v>
                </c:pt>
                <c:pt idx="12">
                  <c:v>9.0535714285714288</c:v>
                </c:pt>
                <c:pt idx="13">
                  <c:v>9.0535714285714288</c:v>
                </c:pt>
                <c:pt idx="14">
                  <c:v>9.0535714285714288</c:v>
                </c:pt>
                <c:pt idx="15">
                  <c:v>9.0535714285714288</c:v>
                </c:pt>
                <c:pt idx="16">
                  <c:v>9.0535714285714288</c:v>
                </c:pt>
                <c:pt idx="17">
                  <c:v>9.0535714285714288</c:v>
                </c:pt>
                <c:pt idx="18">
                  <c:v>9.0535714285714288</c:v>
                </c:pt>
                <c:pt idx="19">
                  <c:v>9.0535714285714288</c:v>
                </c:pt>
                <c:pt idx="20">
                  <c:v>9.0535714285714288</c:v>
                </c:pt>
                <c:pt idx="21">
                  <c:v>9.0535714285714288</c:v>
                </c:pt>
                <c:pt idx="22">
                  <c:v>9.0535714285714288</c:v>
                </c:pt>
                <c:pt idx="23">
                  <c:v>9.0535714285714288</c:v>
                </c:pt>
                <c:pt idx="24">
                  <c:v>9.0535714285714288</c:v>
                </c:pt>
                <c:pt idx="25">
                  <c:v>9.0535714285714288</c:v>
                </c:pt>
                <c:pt idx="26">
                  <c:v>9.0535714285714288</c:v>
                </c:pt>
                <c:pt idx="27">
                  <c:v>9.0535714285714288</c:v>
                </c:pt>
                <c:pt idx="28">
                  <c:v>9.0535714285714288</c:v>
                </c:pt>
                <c:pt idx="29">
                  <c:v>9.0535714285714288</c:v>
                </c:pt>
                <c:pt idx="30">
                  <c:v>9.0535714285714288</c:v>
                </c:pt>
                <c:pt idx="31">
                  <c:v>9.0535714285714288</c:v>
                </c:pt>
                <c:pt idx="32">
                  <c:v>9.0535714285714288</c:v>
                </c:pt>
                <c:pt idx="33">
                  <c:v>9.0535714285714288</c:v>
                </c:pt>
                <c:pt idx="34">
                  <c:v>9.0535714285714288</c:v>
                </c:pt>
                <c:pt idx="35">
                  <c:v>9.0535714285714288</c:v>
                </c:pt>
                <c:pt idx="36">
                  <c:v>9.0535714285714288</c:v>
                </c:pt>
                <c:pt idx="37">
                  <c:v>9.0535714285714288</c:v>
                </c:pt>
                <c:pt idx="38">
                  <c:v>9.0535714285714288</c:v>
                </c:pt>
                <c:pt idx="39">
                  <c:v>9.0535714285714288</c:v>
                </c:pt>
                <c:pt idx="40">
                  <c:v>9.0535714285714288</c:v>
                </c:pt>
                <c:pt idx="41">
                  <c:v>9.0535714285714288</c:v>
                </c:pt>
                <c:pt idx="42">
                  <c:v>9.0535714285714288</c:v>
                </c:pt>
                <c:pt idx="43">
                  <c:v>9.0535714285714288</c:v>
                </c:pt>
                <c:pt idx="44">
                  <c:v>9.0535714285714288</c:v>
                </c:pt>
                <c:pt idx="45">
                  <c:v>9.0535714285714288</c:v>
                </c:pt>
                <c:pt idx="46">
                  <c:v>9.0535714285714288</c:v>
                </c:pt>
                <c:pt idx="47">
                  <c:v>9.0535714285714288</c:v>
                </c:pt>
                <c:pt idx="48">
                  <c:v>9.0535714285714288</c:v>
                </c:pt>
                <c:pt idx="49">
                  <c:v>9.0535714285714288</c:v>
                </c:pt>
                <c:pt idx="50">
                  <c:v>9.0535714285714288</c:v>
                </c:pt>
                <c:pt idx="51">
                  <c:v>9.0535714285714288</c:v>
                </c:pt>
                <c:pt idx="52">
                  <c:v>9.0535714285714288</c:v>
                </c:pt>
                <c:pt idx="53">
                  <c:v>9.0535714285714288</c:v>
                </c:pt>
                <c:pt idx="54">
                  <c:v>9.0535714285714288</c:v>
                </c:pt>
                <c:pt idx="55">
                  <c:v>9.0535714285714288</c:v>
                </c:pt>
                <c:pt idx="56">
                  <c:v>9.0535714285714288</c:v>
                </c:pt>
                <c:pt idx="57">
                  <c:v>9.0535714285714288</c:v>
                </c:pt>
                <c:pt idx="58">
                  <c:v>9.0535714285714288</c:v>
                </c:pt>
                <c:pt idx="59">
                  <c:v>9.0535714285714288</c:v>
                </c:pt>
                <c:pt idx="60">
                  <c:v>9.0535714285714288</c:v>
                </c:pt>
                <c:pt idx="61">
                  <c:v>9.0535714285714288</c:v>
                </c:pt>
                <c:pt idx="62">
                  <c:v>9.0535714285714288</c:v>
                </c:pt>
                <c:pt idx="63">
                  <c:v>9.0535714285714288</c:v>
                </c:pt>
                <c:pt idx="64">
                  <c:v>9.0535714285714288</c:v>
                </c:pt>
                <c:pt idx="65">
                  <c:v>9.0535714285714288</c:v>
                </c:pt>
                <c:pt idx="66">
                  <c:v>9.0535714285714288</c:v>
                </c:pt>
                <c:pt idx="67">
                  <c:v>9.0535714285714288</c:v>
                </c:pt>
                <c:pt idx="68">
                  <c:v>9.0535714285714288</c:v>
                </c:pt>
                <c:pt idx="69">
                  <c:v>9.0535714285714288</c:v>
                </c:pt>
                <c:pt idx="70">
                  <c:v>9.0535714285714288</c:v>
                </c:pt>
                <c:pt idx="71">
                  <c:v>9.0535714285714288</c:v>
                </c:pt>
                <c:pt idx="72">
                  <c:v>9.0535714285714288</c:v>
                </c:pt>
                <c:pt idx="73">
                  <c:v>9.0535714285714288</c:v>
                </c:pt>
                <c:pt idx="74">
                  <c:v>9.0535714285714288</c:v>
                </c:pt>
                <c:pt idx="75">
                  <c:v>9.0535714285714288</c:v>
                </c:pt>
                <c:pt idx="76">
                  <c:v>9.0535714285714288</c:v>
                </c:pt>
                <c:pt idx="77">
                  <c:v>9.0535714285714288</c:v>
                </c:pt>
                <c:pt idx="78">
                  <c:v>9.0535714285714288</c:v>
                </c:pt>
                <c:pt idx="79">
                  <c:v>9.0535714285714288</c:v>
                </c:pt>
                <c:pt idx="80">
                  <c:v>9.0535714285714288</c:v>
                </c:pt>
                <c:pt idx="81">
                  <c:v>9.0535714285714288</c:v>
                </c:pt>
                <c:pt idx="82">
                  <c:v>9.0535714285714288</c:v>
                </c:pt>
                <c:pt idx="83">
                  <c:v>9.0535714285714288</c:v>
                </c:pt>
                <c:pt idx="84">
                  <c:v>9.0535714285714288</c:v>
                </c:pt>
                <c:pt idx="85">
                  <c:v>9.0535714285714288</c:v>
                </c:pt>
                <c:pt idx="86">
                  <c:v>9.0535714285714288</c:v>
                </c:pt>
                <c:pt idx="87">
                  <c:v>9.0535714285714288</c:v>
                </c:pt>
                <c:pt idx="88">
                  <c:v>9.0535714285714288</c:v>
                </c:pt>
                <c:pt idx="89">
                  <c:v>9.0535714285714288</c:v>
                </c:pt>
                <c:pt idx="90">
                  <c:v>9.0535714285714288</c:v>
                </c:pt>
                <c:pt idx="91">
                  <c:v>9.0535714285714288</c:v>
                </c:pt>
                <c:pt idx="92">
                  <c:v>9.0535714285714288</c:v>
                </c:pt>
                <c:pt idx="93">
                  <c:v>9.0535714285714288</c:v>
                </c:pt>
                <c:pt idx="94">
                  <c:v>9.0535714285714288</c:v>
                </c:pt>
                <c:pt idx="95">
                  <c:v>9.0535714285714288</c:v>
                </c:pt>
                <c:pt idx="96">
                  <c:v>9.0535714285714288</c:v>
                </c:pt>
                <c:pt idx="97">
                  <c:v>9.0535714285714288</c:v>
                </c:pt>
                <c:pt idx="98">
                  <c:v>9.0535714285714288</c:v>
                </c:pt>
                <c:pt idx="99">
                  <c:v>9.0535714285714288</c:v>
                </c:pt>
                <c:pt idx="100">
                  <c:v>9.0535714285714288</c:v>
                </c:pt>
                <c:pt idx="101">
                  <c:v>9.0535714285714288</c:v>
                </c:pt>
                <c:pt idx="102">
                  <c:v>9.0535714285714288</c:v>
                </c:pt>
                <c:pt idx="103">
                  <c:v>9.0535714285714288</c:v>
                </c:pt>
                <c:pt idx="104">
                  <c:v>9.0535714285714288</c:v>
                </c:pt>
                <c:pt idx="105">
                  <c:v>9.0535714285714288</c:v>
                </c:pt>
                <c:pt idx="106">
                  <c:v>9.0535714285714288</c:v>
                </c:pt>
                <c:pt idx="107">
                  <c:v>9.0535714285714288</c:v>
                </c:pt>
                <c:pt idx="108">
                  <c:v>9.0535714285714288</c:v>
                </c:pt>
                <c:pt idx="109">
                  <c:v>9.0535714285714288</c:v>
                </c:pt>
                <c:pt idx="110">
                  <c:v>9.0535714285714288</c:v>
                </c:pt>
                <c:pt idx="111">
                  <c:v>9.0535714285714288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FF-4FA9-9309-435EA3C6479C}"/>
            </c:ext>
          </c:extLst>
        </c:ser>
        <c:ser>
          <c:idx val="0"/>
          <c:order val="3"/>
          <c:tx>
            <c:strRef>
              <c:f>Data!$B$1</c:f>
              <c:strCache>
                <c:ptCount val="1"/>
                <c:pt idx="0">
                  <c:v># Fixed Bugs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Data!$A$2:$A$113</c:f>
              <c:strCache>
                <c:ptCount val="112"/>
                <c:pt idx="0">
                  <c:v>2012-03</c:v>
                </c:pt>
                <c:pt idx="1">
                  <c:v>2012-04</c:v>
                </c:pt>
                <c:pt idx="2">
                  <c:v>2012-05</c:v>
                </c:pt>
                <c:pt idx="3">
                  <c:v>2012-06</c:v>
                </c:pt>
                <c:pt idx="4">
                  <c:v>2012-07</c:v>
                </c:pt>
                <c:pt idx="5">
                  <c:v>2012-08</c:v>
                </c:pt>
                <c:pt idx="6">
                  <c:v>2012-09</c:v>
                </c:pt>
                <c:pt idx="7">
                  <c:v>2012-10</c:v>
                </c:pt>
                <c:pt idx="8">
                  <c:v>2012-11</c:v>
                </c:pt>
                <c:pt idx="9">
                  <c:v>2012-12</c:v>
                </c:pt>
                <c:pt idx="10">
                  <c:v>2013-01</c:v>
                </c:pt>
                <c:pt idx="11">
                  <c:v>2013-02</c:v>
                </c:pt>
                <c:pt idx="12">
                  <c:v>2013-03</c:v>
                </c:pt>
                <c:pt idx="13">
                  <c:v>2013-04</c:v>
                </c:pt>
                <c:pt idx="14">
                  <c:v>2013-05</c:v>
                </c:pt>
                <c:pt idx="15">
                  <c:v>2013-06</c:v>
                </c:pt>
                <c:pt idx="16">
                  <c:v>2013-07</c:v>
                </c:pt>
                <c:pt idx="17">
                  <c:v>2013-08</c:v>
                </c:pt>
                <c:pt idx="18">
                  <c:v>2013-09</c:v>
                </c:pt>
                <c:pt idx="19">
                  <c:v>2013-10</c:v>
                </c:pt>
                <c:pt idx="20">
                  <c:v>2013-11</c:v>
                </c:pt>
                <c:pt idx="21">
                  <c:v>2013-12</c:v>
                </c:pt>
                <c:pt idx="22">
                  <c:v>2014-01</c:v>
                </c:pt>
                <c:pt idx="23">
                  <c:v>2014-02</c:v>
                </c:pt>
                <c:pt idx="24">
                  <c:v>2014-03</c:v>
                </c:pt>
                <c:pt idx="25">
                  <c:v>2014-04</c:v>
                </c:pt>
                <c:pt idx="26">
                  <c:v>2014-05</c:v>
                </c:pt>
                <c:pt idx="27">
                  <c:v>2014-06</c:v>
                </c:pt>
                <c:pt idx="28">
                  <c:v>2014-07</c:v>
                </c:pt>
                <c:pt idx="29">
                  <c:v>2014-08</c:v>
                </c:pt>
                <c:pt idx="30">
                  <c:v>2014-09</c:v>
                </c:pt>
                <c:pt idx="31">
                  <c:v>2014-10</c:v>
                </c:pt>
                <c:pt idx="32">
                  <c:v>2014-11</c:v>
                </c:pt>
                <c:pt idx="33">
                  <c:v>2014-12</c:v>
                </c:pt>
                <c:pt idx="34">
                  <c:v>2015-01</c:v>
                </c:pt>
                <c:pt idx="35">
                  <c:v>2015-02</c:v>
                </c:pt>
                <c:pt idx="36">
                  <c:v>2015-03</c:v>
                </c:pt>
                <c:pt idx="37">
                  <c:v>2015-04</c:v>
                </c:pt>
                <c:pt idx="38">
                  <c:v>2015-05</c:v>
                </c:pt>
                <c:pt idx="39">
                  <c:v>2015-06</c:v>
                </c:pt>
                <c:pt idx="40">
                  <c:v>2015-07</c:v>
                </c:pt>
                <c:pt idx="41">
                  <c:v>2015-08</c:v>
                </c:pt>
                <c:pt idx="42">
                  <c:v>2015-09</c:v>
                </c:pt>
                <c:pt idx="43">
                  <c:v>2015-10</c:v>
                </c:pt>
                <c:pt idx="44">
                  <c:v>2015-11</c:v>
                </c:pt>
                <c:pt idx="45">
                  <c:v>2015-12</c:v>
                </c:pt>
                <c:pt idx="46">
                  <c:v>2016-01</c:v>
                </c:pt>
                <c:pt idx="47">
                  <c:v>2016-02</c:v>
                </c:pt>
                <c:pt idx="48">
                  <c:v>2016-03</c:v>
                </c:pt>
                <c:pt idx="49">
                  <c:v>2016-04</c:v>
                </c:pt>
                <c:pt idx="50">
                  <c:v>2016-05</c:v>
                </c:pt>
                <c:pt idx="51">
                  <c:v>2016-06</c:v>
                </c:pt>
                <c:pt idx="52">
                  <c:v>2016-07</c:v>
                </c:pt>
                <c:pt idx="53">
                  <c:v>2016-08</c:v>
                </c:pt>
                <c:pt idx="54">
                  <c:v>2016-09</c:v>
                </c:pt>
                <c:pt idx="55">
                  <c:v>2016-10</c:v>
                </c:pt>
                <c:pt idx="56">
                  <c:v>2016-11</c:v>
                </c:pt>
                <c:pt idx="57">
                  <c:v>2016-12</c:v>
                </c:pt>
                <c:pt idx="58">
                  <c:v>2017-01</c:v>
                </c:pt>
                <c:pt idx="59">
                  <c:v>2017-02</c:v>
                </c:pt>
                <c:pt idx="60">
                  <c:v>2017-03</c:v>
                </c:pt>
                <c:pt idx="61">
                  <c:v>2017-04</c:v>
                </c:pt>
                <c:pt idx="62">
                  <c:v>2017-05</c:v>
                </c:pt>
                <c:pt idx="63">
                  <c:v>2017-06</c:v>
                </c:pt>
                <c:pt idx="64">
                  <c:v>2017-07</c:v>
                </c:pt>
                <c:pt idx="65">
                  <c:v>2017-08</c:v>
                </c:pt>
                <c:pt idx="66">
                  <c:v>2017-09</c:v>
                </c:pt>
                <c:pt idx="67">
                  <c:v>2017-10</c:v>
                </c:pt>
                <c:pt idx="68">
                  <c:v>2017-11</c:v>
                </c:pt>
                <c:pt idx="69">
                  <c:v>2017-12</c:v>
                </c:pt>
                <c:pt idx="70">
                  <c:v>2018-01</c:v>
                </c:pt>
                <c:pt idx="71">
                  <c:v>2018-02</c:v>
                </c:pt>
                <c:pt idx="72">
                  <c:v>2018-03</c:v>
                </c:pt>
                <c:pt idx="73">
                  <c:v>2018-04</c:v>
                </c:pt>
                <c:pt idx="74">
                  <c:v>2018-05</c:v>
                </c:pt>
                <c:pt idx="75">
                  <c:v>2018-06</c:v>
                </c:pt>
                <c:pt idx="76">
                  <c:v>2018-07</c:v>
                </c:pt>
                <c:pt idx="77">
                  <c:v>2018-08</c:v>
                </c:pt>
                <c:pt idx="78">
                  <c:v>2018-09</c:v>
                </c:pt>
                <c:pt idx="79">
                  <c:v>2018-10</c:v>
                </c:pt>
                <c:pt idx="80">
                  <c:v>2018-11</c:v>
                </c:pt>
                <c:pt idx="81">
                  <c:v>2018-12</c:v>
                </c:pt>
                <c:pt idx="82">
                  <c:v>2019-01</c:v>
                </c:pt>
                <c:pt idx="83">
                  <c:v>2019-02</c:v>
                </c:pt>
                <c:pt idx="84">
                  <c:v>2019-03</c:v>
                </c:pt>
                <c:pt idx="85">
                  <c:v>2019-04</c:v>
                </c:pt>
                <c:pt idx="86">
                  <c:v>2019-05</c:v>
                </c:pt>
                <c:pt idx="87">
                  <c:v>2019-06</c:v>
                </c:pt>
                <c:pt idx="88">
                  <c:v>2019-07</c:v>
                </c:pt>
                <c:pt idx="89">
                  <c:v>2019-08</c:v>
                </c:pt>
                <c:pt idx="90">
                  <c:v>2019-09</c:v>
                </c:pt>
                <c:pt idx="91">
                  <c:v>2019-10</c:v>
                </c:pt>
                <c:pt idx="92">
                  <c:v>2019-11</c:v>
                </c:pt>
                <c:pt idx="93">
                  <c:v>2019-12</c:v>
                </c:pt>
                <c:pt idx="94">
                  <c:v>2020-01</c:v>
                </c:pt>
                <c:pt idx="95">
                  <c:v>2020-02</c:v>
                </c:pt>
                <c:pt idx="96">
                  <c:v>2020-03</c:v>
                </c:pt>
                <c:pt idx="97">
                  <c:v>2020-04</c:v>
                </c:pt>
                <c:pt idx="98">
                  <c:v>2020-05</c:v>
                </c:pt>
                <c:pt idx="99">
                  <c:v>2020-06</c:v>
                </c:pt>
                <c:pt idx="100">
                  <c:v>2020-07</c:v>
                </c:pt>
                <c:pt idx="101">
                  <c:v>2020-08</c:v>
                </c:pt>
                <c:pt idx="102">
                  <c:v>2020-09</c:v>
                </c:pt>
                <c:pt idx="103">
                  <c:v>2020-10</c:v>
                </c:pt>
                <c:pt idx="104">
                  <c:v>2020-11</c:v>
                </c:pt>
                <c:pt idx="105">
                  <c:v>2020-12</c:v>
                </c:pt>
                <c:pt idx="106">
                  <c:v>2021-01</c:v>
                </c:pt>
                <c:pt idx="107">
                  <c:v>2021-02</c:v>
                </c:pt>
                <c:pt idx="108">
                  <c:v>2021-03</c:v>
                </c:pt>
                <c:pt idx="109">
                  <c:v>2021-04</c:v>
                </c:pt>
                <c:pt idx="110">
                  <c:v>2021-05</c:v>
                </c:pt>
                <c:pt idx="111">
                  <c:v>2021-06</c:v>
                </c:pt>
              </c:strCache>
            </c:strRef>
          </c:cat>
          <c:val>
            <c:numRef>
              <c:f>Data!$B$2:$B$113</c:f>
              <c:numCache>
                <c:formatCode>General</c:formatCode>
                <c:ptCount val="1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10</c:v>
                </c:pt>
                <c:pt idx="6">
                  <c:v>13</c:v>
                </c:pt>
                <c:pt idx="7">
                  <c:v>18</c:v>
                </c:pt>
                <c:pt idx="8">
                  <c:v>12</c:v>
                </c:pt>
                <c:pt idx="9">
                  <c:v>7</c:v>
                </c:pt>
                <c:pt idx="10">
                  <c:v>6</c:v>
                </c:pt>
                <c:pt idx="11">
                  <c:v>21</c:v>
                </c:pt>
                <c:pt idx="12">
                  <c:v>23</c:v>
                </c:pt>
                <c:pt idx="13">
                  <c:v>22</c:v>
                </c:pt>
                <c:pt idx="14">
                  <c:v>40</c:v>
                </c:pt>
                <c:pt idx="15">
                  <c:v>14</c:v>
                </c:pt>
                <c:pt idx="16">
                  <c:v>8</c:v>
                </c:pt>
                <c:pt idx="17">
                  <c:v>14</c:v>
                </c:pt>
                <c:pt idx="18">
                  <c:v>16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10</c:v>
                </c:pt>
                <c:pt idx="27">
                  <c:v>1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30</c:v>
                </c:pt>
                <c:pt idx="33">
                  <c:v>21</c:v>
                </c:pt>
                <c:pt idx="34">
                  <c:v>38</c:v>
                </c:pt>
                <c:pt idx="35">
                  <c:v>5</c:v>
                </c:pt>
                <c:pt idx="36">
                  <c:v>8</c:v>
                </c:pt>
                <c:pt idx="37">
                  <c:v>7</c:v>
                </c:pt>
                <c:pt idx="38">
                  <c:v>20</c:v>
                </c:pt>
                <c:pt idx="39">
                  <c:v>13</c:v>
                </c:pt>
                <c:pt idx="40">
                  <c:v>5</c:v>
                </c:pt>
                <c:pt idx="41">
                  <c:v>5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9</c:v>
                </c:pt>
                <c:pt idx="51">
                  <c:v>16</c:v>
                </c:pt>
                <c:pt idx="52">
                  <c:v>14</c:v>
                </c:pt>
                <c:pt idx="53">
                  <c:v>4</c:v>
                </c:pt>
                <c:pt idx="54">
                  <c:v>28</c:v>
                </c:pt>
                <c:pt idx="55">
                  <c:v>6</c:v>
                </c:pt>
                <c:pt idx="56">
                  <c:v>11</c:v>
                </c:pt>
                <c:pt idx="57">
                  <c:v>10</c:v>
                </c:pt>
                <c:pt idx="58">
                  <c:v>9</c:v>
                </c:pt>
                <c:pt idx="59">
                  <c:v>6</c:v>
                </c:pt>
                <c:pt idx="60">
                  <c:v>5</c:v>
                </c:pt>
                <c:pt idx="61">
                  <c:v>7</c:v>
                </c:pt>
                <c:pt idx="62">
                  <c:v>8</c:v>
                </c:pt>
                <c:pt idx="63">
                  <c:v>7</c:v>
                </c:pt>
                <c:pt idx="64">
                  <c:v>19</c:v>
                </c:pt>
                <c:pt idx="65">
                  <c:v>20</c:v>
                </c:pt>
                <c:pt idx="66">
                  <c:v>1</c:v>
                </c:pt>
                <c:pt idx="67">
                  <c:v>0</c:v>
                </c:pt>
                <c:pt idx="68">
                  <c:v>6</c:v>
                </c:pt>
                <c:pt idx="69">
                  <c:v>3</c:v>
                </c:pt>
                <c:pt idx="70">
                  <c:v>12</c:v>
                </c:pt>
                <c:pt idx="71">
                  <c:v>14</c:v>
                </c:pt>
                <c:pt idx="72">
                  <c:v>8</c:v>
                </c:pt>
                <c:pt idx="73">
                  <c:v>1</c:v>
                </c:pt>
                <c:pt idx="74">
                  <c:v>5</c:v>
                </c:pt>
                <c:pt idx="75">
                  <c:v>0</c:v>
                </c:pt>
                <c:pt idx="76">
                  <c:v>3</c:v>
                </c:pt>
                <c:pt idx="77">
                  <c:v>22</c:v>
                </c:pt>
                <c:pt idx="78">
                  <c:v>11</c:v>
                </c:pt>
                <c:pt idx="79">
                  <c:v>6</c:v>
                </c:pt>
                <c:pt idx="80">
                  <c:v>14</c:v>
                </c:pt>
                <c:pt idx="81">
                  <c:v>10</c:v>
                </c:pt>
                <c:pt idx="82">
                  <c:v>18</c:v>
                </c:pt>
                <c:pt idx="83">
                  <c:v>10</c:v>
                </c:pt>
                <c:pt idx="84">
                  <c:v>14</c:v>
                </c:pt>
                <c:pt idx="85">
                  <c:v>3</c:v>
                </c:pt>
                <c:pt idx="86">
                  <c:v>18</c:v>
                </c:pt>
                <c:pt idx="87">
                  <c:v>22</c:v>
                </c:pt>
                <c:pt idx="88">
                  <c:v>10</c:v>
                </c:pt>
                <c:pt idx="89">
                  <c:v>0</c:v>
                </c:pt>
                <c:pt idx="90">
                  <c:v>3</c:v>
                </c:pt>
                <c:pt idx="91">
                  <c:v>11</c:v>
                </c:pt>
                <c:pt idx="92">
                  <c:v>5</c:v>
                </c:pt>
                <c:pt idx="93">
                  <c:v>8</c:v>
                </c:pt>
                <c:pt idx="94">
                  <c:v>7</c:v>
                </c:pt>
                <c:pt idx="95">
                  <c:v>1</c:v>
                </c:pt>
                <c:pt idx="96">
                  <c:v>12</c:v>
                </c:pt>
                <c:pt idx="97">
                  <c:v>13</c:v>
                </c:pt>
                <c:pt idx="98">
                  <c:v>5</c:v>
                </c:pt>
                <c:pt idx="99">
                  <c:v>15</c:v>
                </c:pt>
                <c:pt idx="100">
                  <c:v>4</c:v>
                </c:pt>
                <c:pt idx="101">
                  <c:v>11</c:v>
                </c:pt>
                <c:pt idx="102">
                  <c:v>6</c:v>
                </c:pt>
                <c:pt idx="103">
                  <c:v>14</c:v>
                </c:pt>
                <c:pt idx="104">
                  <c:v>9</c:v>
                </c:pt>
                <c:pt idx="105">
                  <c:v>7</c:v>
                </c:pt>
                <c:pt idx="106">
                  <c:v>11</c:v>
                </c:pt>
                <c:pt idx="107">
                  <c:v>9</c:v>
                </c:pt>
                <c:pt idx="108">
                  <c:v>5</c:v>
                </c:pt>
                <c:pt idx="109">
                  <c:v>14</c:v>
                </c:pt>
                <c:pt idx="110">
                  <c:v>19</c:v>
                </c:pt>
                <c:pt idx="1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FF-4FA9-9309-435EA3C6479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482104"/>
        <c:axId val="569482760"/>
      </c:lineChart>
      <c:catAx>
        <c:axId val="569482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482760"/>
        <c:crosses val="autoZero"/>
        <c:auto val="1"/>
        <c:lblAlgn val="ctr"/>
        <c:lblOffset val="100"/>
        <c:noMultiLvlLbl val="0"/>
      </c:catAx>
      <c:valAx>
        <c:axId val="56948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#Bug Fixed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48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2ACE15-1AD0-4976-912D-6D29E1AF0878}">
  <sheetPr/>
  <sheetViews>
    <sheetView tabSelected="1"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77F8195-2043-4A7A-A68B-DDDF0DE151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B433EF-0631-4EEF-A9F1-3B97A8EA407E}" name="Tabella1" displayName="Tabella1" ref="A1:E113" totalsRowShown="0" headerRowDxfId="7" dataDxfId="6" tableBorderDxfId="5" headerRowCellStyle="Normale">
  <autoFilter ref="A1:E113" xr:uid="{8DE0BBF2-068D-499A-A5BE-7CB9A0C80BAC}"/>
  <tableColumns count="5">
    <tableColumn id="1" xr3:uid="{36D784EF-9F26-4703-BE4E-092C3BC35AE8}" name="Resolution Date" dataDxfId="4"/>
    <tableColumn id="2" xr3:uid="{87C6EA05-12B9-43E9-9C14-B18565D533EF}" name="# Fixed Bugs" dataDxfId="3"/>
    <tableColumn id="3" xr3:uid="{72730FB0-9CC5-40E9-9026-16EFF7758E86}" name="Mean" dataDxfId="2">
      <calculatedColumnFormula>$B$135</calculatedColumnFormula>
    </tableColumn>
    <tableColumn id="4" xr3:uid="{78DB97AC-70E5-41A7-A48D-254F839BE7CE}" name="Upper Control Limit" dataDxfId="1">
      <calculatedColumnFormula>$D$135</calculatedColumnFormula>
    </tableColumn>
    <tableColumn id="5" xr3:uid="{6CA19465-9368-4B59-8F5B-BEEEE3439F8E}" name="Lower Control Limit" dataDxfId="0">
      <calculatedColumnFormula>$F$135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44634-3744-47E4-8353-1F471C9F640B}" name="Tabella3" displayName="Tabella3" ref="B134:F135" totalsRowShown="0" headerRowDxfId="14" dataDxfId="13">
  <autoFilter ref="B134:F135" xr:uid="{ED6F76C6-7356-4E67-9C82-6CF1358531DA}"/>
  <tableColumns count="5">
    <tableColumn id="1" xr3:uid="{F23F662D-3EEE-4B90-A61B-C8B7B334C2DA}" name="Mean" dataDxfId="12">
      <calculatedColumnFormula>AVERAGE(B2:B113)</calculatedColumnFormula>
    </tableColumn>
    <tableColumn id="2" xr3:uid="{33ABA968-E371-4465-B39F-4A0245FF43B4}" name="Variance" dataDxfId="11">
      <calculatedColumnFormula>STDEVA(B2:B113)</calculatedColumnFormula>
    </tableColumn>
    <tableColumn id="3" xr3:uid="{E04C0244-73D2-4390-8668-B27D96B55326}" name="Upper Limit" dataDxfId="10">
      <calculatedColumnFormula>SUM(B135,3*C135)</calculatedColumnFormula>
    </tableColumn>
    <tableColumn id="4" xr3:uid="{159DA619-43B3-4A38-80F7-535267DFF551}" name="Unbounded Lower Limit" dataDxfId="9">
      <calculatedColumnFormula>SUM(B135,-3*C135)</calculatedColumnFormula>
    </tableColumn>
    <tableColumn id="5" xr3:uid="{56C6FE12-3D16-49BF-9EEB-21630F0334C5}" name="Lower Limit" dataDxfId="8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"/>
  <sheetViews>
    <sheetView topLeftCell="A2" zoomScale="85" zoomScaleNormal="85" workbookViewId="0">
      <selection activeCell="F135" sqref="F135"/>
    </sheetView>
  </sheetViews>
  <sheetFormatPr defaultRowHeight="15" x14ac:dyDescent="0.25"/>
  <cols>
    <col min="1" max="1" width="23.7109375" customWidth="1"/>
    <col min="2" max="2" width="19" customWidth="1"/>
    <col min="3" max="3" width="19.7109375" style="1" customWidth="1"/>
    <col min="4" max="4" width="28.85546875" style="1" customWidth="1"/>
    <col min="5" max="5" width="26" style="1" customWidth="1"/>
    <col min="6" max="6" width="21.85546875" customWidth="1"/>
    <col min="7" max="7" width="22.42578125" customWidth="1"/>
    <col min="8" max="8" width="18.28515625" customWidth="1"/>
  </cols>
  <sheetData>
    <row r="1" spans="1:5" x14ac:dyDescent="0.25">
      <c r="A1" s="2" t="s">
        <v>1</v>
      </c>
      <c r="B1" s="2" t="s">
        <v>0</v>
      </c>
      <c r="C1" s="2" t="s">
        <v>100</v>
      </c>
      <c r="D1" s="2" t="s">
        <v>105</v>
      </c>
      <c r="E1" s="2" t="s">
        <v>106</v>
      </c>
    </row>
    <row r="2" spans="1:5" x14ac:dyDescent="0.25">
      <c r="A2" s="9" t="s">
        <v>2</v>
      </c>
      <c r="B2" s="10">
        <v>2</v>
      </c>
      <c r="C2" s="2">
        <f>$B$135</f>
        <v>9.0535714285714288</v>
      </c>
      <c r="D2" s="2">
        <f>$D$135</f>
        <v>33.137341737183668</v>
      </c>
      <c r="E2" s="2">
        <f>$F$135</f>
        <v>0</v>
      </c>
    </row>
    <row r="3" spans="1:5" x14ac:dyDescent="0.25">
      <c r="A3" s="9" t="s">
        <v>107</v>
      </c>
      <c r="B3" s="10">
        <v>0</v>
      </c>
      <c r="C3" s="2">
        <f>$B$135</f>
        <v>9.0535714285714288</v>
      </c>
      <c r="D3" s="2">
        <f>$D$135</f>
        <v>33.137341737183668</v>
      </c>
      <c r="E3" s="2">
        <f>$F$135</f>
        <v>0</v>
      </c>
    </row>
    <row r="4" spans="1:5" x14ac:dyDescent="0.25">
      <c r="A4" s="9" t="s">
        <v>108</v>
      </c>
      <c r="B4" s="10">
        <v>0</v>
      </c>
      <c r="C4" s="2">
        <f>$B$135</f>
        <v>9.0535714285714288</v>
      </c>
      <c r="D4" s="2">
        <f>$D$135</f>
        <v>33.137341737183668</v>
      </c>
      <c r="E4" s="2">
        <f>$F$135</f>
        <v>0</v>
      </c>
    </row>
    <row r="5" spans="1:5" x14ac:dyDescent="0.25">
      <c r="A5" s="9" t="s">
        <v>3</v>
      </c>
      <c r="B5" s="10">
        <v>0</v>
      </c>
      <c r="C5" s="2">
        <f>$B$135</f>
        <v>9.0535714285714288</v>
      </c>
      <c r="D5" s="2">
        <f>$D$135</f>
        <v>33.137341737183668</v>
      </c>
      <c r="E5" s="2">
        <f>$F$135</f>
        <v>0</v>
      </c>
    </row>
    <row r="6" spans="1:5" x14ac:dyDescent="0.25">
      <c r="A6" s="9" t="s">
        <v>4</v>
      </c>
      <c r="B6" s="10">
        <v>2</v>
      </c>
      <c r="C6" s="2">
        <f>$B$135</f>
        <v>9.0535714285714288</v>
      </c>
      <c r="D6" s="2">
        <f>$D$135</f>
        <v>33.137341737183668</v>
      </c>
      <c r="E6" s="2">
        <f>$F$135</f>
        <v>0</v>
      </c>
    </row>
    <row r="7" spans="1:5" x14ac:dyDescent="0.25">
      <c r="A7" s="9" t="s">
        <v>5</v>
      </c>
      <c r="B7" s="10">
        <v>10</v>
      </c>
      <c r="C7" s="2">
        <f>$B$135</f>
        <v>9.0535714285714288</v>
      </c>
      <c r="D7" s="2">
        <f>$D$135</f>
        <v>33.137341737183668</v>
      </c>
      <c r="E7" s="2">
        <f>$F$135</f>
        <v>0</v>
      </c>
    </row>
    <row r="8" spans="1:5" x14ac:dyDescent="0.25">
      <c r="A8" s="9" t="s">
        <v>6</v>
      </c>
      <c r="B8" s="10">
        <v>13</v>
      </c>
      <c r="C8" s="2">
        <f>$B$135</f>
        <v>9.0535714285714288</v>
      </c>
      <c r="D8" s="2">
        <f>$D$135</f>
        <v>33.137341737183668</v>
      </c>
      <c r="E8" s="2">
        <f>$F$135</f>
        <v>0</v>
      </c>
    </row>
    <row r="9" spans="1:5" x14ac:dyDescent="0.25">
      <c r="A9" s="9" t="s">
        <v>7</v>
      </c>
      <c r="B9" s="10">
        <v>18</v>
      </c>
      <c r="C9" s="2">
        <f>$B$135</f>
        <v>9.0535714285714288</v>
      </c>
      <c r="D9" s="2">
        <f>$D$135</f>
        <v>33.137341737183668</v>
      </c>
      <c r="E9" s="2">
        <f>$F$135</f>
        <v>0</v>
      </c>
    </row>
    <row r="10" spans="1:5" x14ac:dyDescent="0.25">
      <c r="A10" s="9" t="s">
        <v>8</v>
      </c>
      <c r="B10" s="10">
        <v>12</v>
      </c>
      <c r="C10" s="2">
        <f>$B$135</f>
        <v>9.0535714285714288</v>
      </c>
      <c r="D10" s="2">
        <f>$D$135</f>
        <v>33.137341737183668</v>
      </c>
      <c r="E10" s="2">
        <f>$F$135</f>
        <v>0</v>
      </c>
    </row>
    <row r="11" spans="1:5" x14ac:dyDescent="0.25">
      <c r="A11" s="9" t="s">
        <v>9</v>
      </c>
      <c r="B11" s="10">
        <v>7</v>
      </c>
      <c r="C11" s="2">
        <f>$B$135</f>
        <v>9.0535714285714288</v>
      </c>
      <c r="D11" s="2">
        <f>$D$135</f>
        <v>33.137341737183668</v>
      </c>
      <c r="E11" s="2">
        <f>$F$135</f>
        <v>0</v>
      </c>
    </row>
    <row r="12" spans="1:5" x14ac:dyDescent="0.25">
      <c r="A12" s="9" t="s">
        <v>10</v>
      </c>
      <c r="B12" s="10">
        <v>6</v>
      </c>
      <c r="C12" s="2">
        <f>$B$135</f>
        <v>9.0535714285714288</v>
      </c>
      <c r="D12" s="2">
        <f>$D$135</f>
        <v>33.137341737183668</v>
      </c>
      <c r="E12" s="2">
        <f>$F$135</f>
        <v>0</v>
      </c>
    </row>
    <row r="13" spans="1:5" x14ac:dyDescent="0.25">
      <c r="A13" s="9" t="s">
        <v>11</v>
      </c>
      <c r="B13" s="10">
        <v>21</v>
      </c>
      <c r="C13" s="2">
        <f>$B$135</f>
        <v>9.0535714285714288</v>
      </c>
      <c r="D13" s="2">
        <f>$D$135</f>
        <v>33.137341737183668</v>
      </c>
      <c r="E13" s="2">
        <f>$F$135</f>
        <v>0</v>
      </c>
    </row>
    <row r="14" spans="1:5" x14ac:dyDescent="0.25">
      <c r="A14" s="9" t="s">
        <v>12</v>
      </c>
      <c r="B14" s="10">
        <v>23</v>
      </c>
      <c r="C14" s="2">
        <f>$B$135</f>
        <v>9.0535714285714288</v>
      </c>
      <c r="D14" s="2">
        <f>$D$135</f>
        <v>33.137341737183668</v>
      </c>
      <c r="E14" s="2">
        <f>$F$135</f>
        <v>0</v>
      </c>
    </row>
    <row r="15" spans="1:5" x14ac:dyDescent="0.25">
      <c r="A15" s="9" t="s">
        <v>13</v>
      </c>
      <c r="B15" s="10">
        <v>22</v>
      </c>
      <c r="C15" s="2">
        <f>$B$135</f>
        <v>9.0535714285714288</v>
      </c>
      <c r="D15" s="2">
        <f>$D$135</f>
        <v>33.137341737183668</v>
      </c>
      <c r="E15" s="2">
        <f>$F$135</f>
        <v>0</v>
      </c>
    </row>
    <row r="16" spans="1:5" x14ac:dyDescent="0.25">
      <c r="A16" s="9" t="s">
        <v>14</v>
      </c>
      <c r="B16" s="10">
        <v>40</v>
      </c>
      <c r="C16" s="2">
        <f>$B$135</f>
        <v>9.0535714285714288</v>
      </c>
      <c r="D16" s="2">
        <f>$D$135</f>
        <v>33.137341737183668</v>
      </c>
      <c r="E16" s="2">
        <f>$F$135</f>
        <v>0</v>
      </c>
    </row>
    <row r="17" spans="1:5" x14ac:dyDescent="0.25">
      <c r="A17" s="9" t="s">
        <v>15</v>
      </c>
      <c r="B17" s="10">
        <v>14</v>
      </c>
      <c r="C17" s="2">
        <f>$B$135</f>
        <v>9.0535714285714288</v>
      </c>
      <c r="D17" s="2">
        <f>$D$135</f>
        <v>33.137341737183668</v>
      </c>
      <c r="E17" s="2">
        <f>$F$135</f>
        <v>0</v>
      </c>
    </row>
    <row r="18" spans="1:5" x14ac:dyDescent="0.25">
      <c r="A18" s="9" t="s">
        <v>16</v>
      </c>
      <c r="B18" s="10">
        <v>8</v>
      </c>
      <c r="C18" s="2">
        <f>$B$135</f>
        <v>9.0535714285714288</v>
      </c>
      <c r="D18" s="2">
        <f>$D$135</f>
        <v>33.137341737183668</v>
      </c>
      <c r="E18" s="2">
        <f>$F$135</f>
        <v>0</v>
      </c>
    </row>
    <row r="19" spans="1:5" x14ac:dyDescent="0.25">
      <c r="A19" s="9" t="s">
        <v>17</v>
      </c>
      <c r="B19" s="10">
        <v>14</v>
      </c>
      <c r="C19" s="2">
        <f>$B$135</f>
        <v>9.0535714285714288</v>
      </c>
      <c r="D19" s="2">
        <f>$D$135</f>
        <v>33.137341737183668</v>
      </c>
      <c r="E19" s="2">
        <f>$F$135</f>
        <v>0</v>
      </c>
    </row>
    <row r="20" spans="1:5" x14ac:dyDescent="0.25">
      <c r="A20" s="9" t="s">
        <v>18</v>
      </c>
      <c r="B20" s="10">
        <v>16</v>
      </c>
      <c r="C20" s="2">
        <f>$B$135</f>
        <v>9.0535714285714288</v>
      </c>
      <c r="D20" s="2">
        <f>$D$135</f>
        <v>33.137341737183668</v>
      </c>
      <c r="E20" s="2">
        <f>$F$135</f>
        <v>0</v>
      </c>
    </row>
    <row r="21" spans="1:5" x14ac:dyDescent="0.25">
      <c r="A21" s="9" t="s">
        <v>19</v>
      </c>
      <c r="B21" s="10">
        <v>10</v>
      </c>
      <c r="C21" s="2">
        <f>$B$135</f>
        <v>9.0535714285714288</v>
      </c>
      <c r="D21" s="2">
        <f>$D$135</f>
        <v>33.137341737183668</v>
      </c>
      <c r="E21" s="2">
        <f>$F$135</f>
        <v>0</v>
      </c>
    </row>
    <row r="22" spans="1:5" x14ac:dyDescent="0.25">
      <c r="A22" s="9" t="s">
        <v>109</v>
      </c>
      <c r="B22" s="10">
        <v>0</v>
      </c>
      <c r="C22" s="2">
        <f>$B$135</f>
        <v>9.0535714285714288</v>
      </c>
      <c r="D22" s="2">
        <f>$D$135</f>
        <v>33.137341737183668</v>
      </c>
      <c r="E22" s="2">
        <f>$F$135</f>
        <v>0</v>
      </c>
    </row>
    <row r="23" spans="1:5" x14ac:dyDescent="0.25">
      <c r="A23" s="9" t="s">
        <v>110</v>
      </c>
      <c r="B23" s="10">
        <v>0</v>
      </c>
      <c r="C23" s="2">
        <f>$B$135</f>
        <v>9.0535714285714288</v>
      </c>
      <c r="D23" s="2">
        <f>$D$135</f>
        <v>33.137341737183668</v>
      </c>
      <c r="E23" s="2">
        <f>$F$135</f>
        <v>0</v>
      </c>
    </row>
    <row r="24" spans="1:5" x14ac:dyDescent="0.25">
      <c r="A24" s="9" t="s">
        <v>20</v>
      </c>
      <c r="B24" s="10">
        <v>1</v>
      </c>
      <c r="C24" s="2">
        <f>$B$135</f>
        <v>9.0535714285714288</v>
      </c>
      <c r="D24" s="2">
        <f>$D$135</f>
        <v>33.137341737183668</v>
      </c>
      <c r="E24" s="2">
        <f>$F$135</f>
        <v>0</v>
      </c>
    </row>
    <row r="25" spans="1:5" x14ac:dyDescent="0.25">
      <c r="A25" s="9" t="s">
        <v>21</v>
      </c>
      <c r="B25" s="10">
        <v>1</v>
      </c>
      <c r="C25" s="2">
        <f>$B$135</f>
        <v>9.0535714285714288</v>
      </c>
      <c r="D25" s="2">
        <f>$D$135</f>
        <v>33.137341737183668</v>
      </c>
      <c r="E25" s="2">
        <f>$F$135</f>
        <v>0</v>
      </c>
    </row>
    <row r="26" spans="1:5" x14ac:dyDescent="0.25">
      <c r="A26" s="9" t="s">
        <v>22</v>
      </c>
      <c r="B26" s="10">
        <v>3</v>
      </c>
      <c r="C26" s="2">
        <f>$B$135</f>
        <v>9.0535714285714288</v>
      </c>
      <c r="D26" s="2">
        <f>$D$135</f>
        <v>33.137341737183668</v>
      </c>
      <c r="E26" s="2">
        <f>$F$135</f>
        <v>0</v>
      </c>
    </row>
    <row r="27" spans="1:5" x14ac:dyDescent="0.25">
      <c r="A27" s="9" t="s">
        <v>111</v>
      </c>
      <c r="B27" s="10">
        <v>0</v>
      </c>
      <c r="C27" s="2">
        <f>$B$135</f>
        <v>9.0535714285714288</v>
      </c>
      <c r="D27" s="2">
        <f>$D$135</f>
        <v>33.137341737183668</v>
      </c>
      <c r="E27" s="2">
        <f>$F$135</f>
        <v>0</v>
      </c>
    </row>
    <row r="28" spans="1:5" x14ac:dyDescent="0.25">
      <c r="A28" s="9" t="s">
        <v>23</v>
      </c>
      <c r="B28" s="10">
        <v>10</v>
      </c>
      <c r="C28" s="2">
        <f>$B$135</f>
        <v>9.0535714285714288</v>
      </c>
      <c r="D28" s="2">
        <f>$D$135</f>
        <v>33.137341737183668</v>
      </c>
      <c r="E28" s="2">
        <f>$F$135</f>
        <v>0</v>
      </c>
    </row>
    <row r="29" spans="1:5" x14ac:dyDescent="0.25">
      <c r="A29" s="9" t="s">
        <v>24</v>
      </c>
      <c r="B29" s="10">
        <v>1</v>
      </c>
      <c r="C29" s="2">
        <f>$B$135</f>
        <v>9.0535714285714288</v>
      </c>
      <c r="D29" s="2">
        <f>$D$135</f>
        <v>33.137341737183668</v>
      </c>
      <c r="E29" s="2">
        <f>$F$135</f>
        <v>0</v>
      </c>
    </row>
    <row r="30" spans="1:5" x14ac:dyDescent="0.25">
      <c r="A30" s="9" t="s">
        <v>25</v>
      </c>
      <c r="B30" s="10">
        <v>2</v>
      </c>
      <c r="C30" s="2">
        <f>$B$135</f>
        <v>9.0535714285714288</v>
      </c>
      <c r="D30" s="2">
        <f>$D$135</f>
        <v>33.137341737183668</v>
      </c>
      <c r="E30" s="2">
        <f>$F$135</f>
        <v>0</v>
      </c>
    </row>
    <row r="31" spans="1:5" x14ac:dyDescent="0.25">
      <c r="A31" s="9" t="s">
        <v>26</v>
      </c>
      <c r="B31" s="10">
        <v>4</v>
      </c>
      <c r="C31" s="2">
        <f>$B$135</f>
        <v>9.0535714285714288</v>
      </c>
      <c r="D31" s="2">
        <f>$D$135</f>
        <v>33.137341737183668</v>
      </c>
      <c r="E31" s="2">
        <f>$F$135</f>
        <v>0</v>
      </c>
    </row>
    <row r="32" spans="1:5" x14ac:dyDescent="0.25">
      <c r="A32" s="9" t="s">
        <v>27</v>
      </c>
      <c r="B32" s="10">
        <v>2</v>
      </c>
      <c r="C32" s="2">
        <f>$B$135</f>
        <v>9.0535714285714288</v>
      </c>
      <c r="D32" s="2">
        <f>$D$135</f>
        <v>33.137341737183668</v>
      </c>
      <c r="E32" s="2">
        <f>$F$135</f>
        <v>0</v>
      </c>
    </row>
    <row r="33" spans="1:5" x14ac:dyDescent="0.25">
      <c r="A33" s="9" t="s">
        <v>28</v>
      </c>
      <c r="B33" s="10">
        <v>1</v>
      </c>
      <c r="C33" s="2">
        <f>$B$135</f>
        <v>9.0535714285714288</v>
      </c>
      <c r="D33" s="2">
        <f>$D$135</f>
        <v>33.137341737183668</v>
      </c>
      <c r="E33" s="2">
        <f>$F$135</f>
        <v>0</v>
      </c>
    </row>
    <row r="34" spans="1:5" x14ac:dyDescent="0.25">
      <c r="A34" s="9" t="s">
        <v>29</v>
      </c>
      <c r="B34" s="10">
        <v>30</v>
      </c>
      <c r="C34" s="2">
        <f>$B$135</f>
        <v>9.0535714285714288</v>
      </c>
      <c r="D34" s="2">
        <f>$D$135</f>
        <v>33.137341737183668</v>
      </c>
      <c r="E34" s="2">
        <f>$F$135</f>
        <v>0</v>
      </c>
    </row>
    <row r="35" spans="1:5" x14ac:dyDescent="0.25">
      <c r="A35" s="9" t="s">
        <v>30</v>
      </c>
      <c r="B35" s="10">
        <v>21</v>
      </c>
      <c r="C35" s="2">
        <f>$B$135</f>
        <v>9.0535714285714288</v>
      </c>
      <c r="D35" s="2">
        <f>$D$135</f>
        <v>33.137341737183668</v>
      </c>
      <c r="E35" s="2">
        <f>$F$135</f>
        <v>0</v>
      </c>
    </row>
    <row r="36" spans="1:5" x14ac:dyDescent="0.25">
      <c r="A36" s="9" t="s">
        <v>31</v>
      </c>
      <c r="B36" s="10">
        <v>38</v>
      </c>
      <c r="C36" s="2">
        <f>$B$135</f>
        <v>9.0535714285714288</v>
      </c>
      <c r="D36" s="2">
        <f>$D$135</f>
        <v>33.137341737183668</v>
      </c>
      <c r="E36" s="2">
        <f>$F$135</f>
        <v>0</v>
      </c>
    </row>
    <row r="37" spans="1:5" x14ac:dyDescent="0.25">
      <c r="A37" s="9" t="s">
        <v>32</v>
      </c>
      <c r="B37" s="10">
        <v>5</v>
      </c>
      <c r="C37" s="2">
        <f>$B$135</f>
        <v>9.0535714285714288</v>
      </c>
      <c r="D37" s="2">
        <f>$D$135</f>
        <v>33.137341737183668</v>
      </c>
      <c r="E37" s="2">
        <f>$F$135</f>
        <v>0</v>
      </c>
    </row>
    <row r="38" spans="1:5" x14ac:dyDescent="0.25">
      <c r="A38" s="9" t="s">
        <v>33</v>
      </c>
      <c r="B38" s="10">
        <v>8</v>
      </c>
      <c r="C38" s="2">
        <f>$B$135</f>
        <v>9.0535714285714288</v>
      </c>
      <c r="D38" s="2">
        <f>$D$135</f>
        <v>33.137341737183668</v>
      </c>
      <c r="E38" s="2">
        <f>$F$135</f>
        <v>0</v>
      </c>
    </row>
    <row r="39" spans="1:5" x14ac:dyDescent="0.25">
      <c r="A39" s="9" t="s">
        <v>34</v>
      </c>
      <c r="B39" s="10">
        <v>7</v>
      </c>
      <c r="C39" s="2">
        <f>$B$135</f>
        <v>9.0535714285714288</v>
      </c>
      <c r="D39" s="2">
        <f>$D$135</f>
        <v>33.137341737183668</v>
      </c>
      <c r="E39" s="2">
        <f>$F$135</f>
        <v>0</v>
      </c>
    </row>
    <row r="40" spans="1:5" x14ac:dyDescent="0.25">
      <c r="A40" s="9" t="s">
        <v>35</v>
      </c>
      <c r="B40" s="10">
        <v>20</v>
      </c>
      <c r="C40" s="2">
        <f t="shared" ref="C40:C75" si="0">$B$135</f>
        <v>9.0535714285714288</v>
      </c>
      <c r="D40" s="2">
        <f t="shared" ref="D40:D75" si="1">$D$135</f>
        <v>33.137341737183668</v>
      </c>
      <c r="E40" s="2">
        <f t="shared" ref="E40:E75" si="2">$F$135</f>
        <v>0</v>
      </c>
    </row>
    <row r="41" spans="1:5" x14ac:dyDescent="0.25">
      <c r="A41" s="9" t="s">
        <v>36</v>
      </c>
      <c r="B41" s="10">
        <v>13</v>
      </c>
      <c r="C41" s="2">
        <f t="shared" si="0"/>
        <v>9.0535714285714288</v>
      </c>
      <c r="D41" s="2">
        <f t="shared" si="1"/>
        <v>33.137341737183668</v>
      </c>
      <c r="E41" s="2">
        <f t="shared" si="2"/>
        <v>0</v>
      </c>
    </row>
    <row r="42" spans="1:5" x14ac:dyDescent="0.25">
      <c r="A42" s="9" t="s">
        <v>37</v>
      </c>
      <c r="B42" s="10">
        <v>5</v>
      </c>
      <c r="C42" s="2">
        <f t="shared" si="0"/>
        <v>9.0535714285714288</v>
      </c>
      <c r="D42" s="2">
        <f t="shared" si="1"/>
        <v>33.137341737183668</v>
      </c>
      <c r="E42" s="2">
        <f t="shared" si="2"/>
        <v>0</v>
      </c>
    </row>
    <row r="43" spans="1:5" x14ac:dyDescent="0.25">
      <c r="A43" s="9" t="s">
        <v>38</v>
      </c>
      <c r="B43" s="10">
        <v>5</v>
      </c>
      <c r="C43" s="2">
        <f t="shared" si="0"/>
        <v>9.0535714285714288</v>
      </c>
      <c r="D43" s="2">
        <f t="shared" si="1"/>
        <v>33.137341737183668</v>
      </c>
      <c r="E43" s="2">
        <f t="shared" si="2"/>
        <v>0</v>
      </c>
    </row>
    <row r="44" spans="1:5" x14ac:dyDescent="0.25">
      <c r="A44" s="9" t="s">
        <v>39</v>
      </c>
      <c r="B44" s="10">
        <v>1</v>
      </c>
      <c r="C44" s="2">
        <f t="shared" si="0"/>
        <v>9.0535714285714288</v>
      </c>
      <c r="D44" s="2">
        <f t="shared" si="1"/>
        <v>33.137341737183668</v>
      </c>
      <c r="E44" s="2">
        <f t="shared" si="2"/>
        <v>0</v>
      </c>
    </row>
    <row r="45" spans="1:5" x14ac:dyDescent="0.25">
      <c r="A45" s="9" t="s">
        <v>40</v>
      </c>
      <c r="B45" s="10">
        <v>1</v>
      </c>
      <c r="C45" s="2">
        <f t="shared" si="0"/>
        <v>9.0535714285714288</v>
      </c>
      <c r="D45" s="2">
        <f t="shared" si="1"/>
        <v>33.137341737183668</v>
      </c>
      <c r="E45" s="2">
        <f t="shared" si="2"/>
        <v>0</v>
      </c>
    </row>
    <row r="46" spans="1:5" x14ac:dyDescent="0.25">
      <c r="A46" s="9" t="s">
        <v>112</v>
      </c>
      <c r="B46" s="10">
        <v>0</v>
      </c>
      <c r="C46" s="2">
        <f>$B$135</f>
        <v>9.0535714285714288</v>
      </c>
      <c r="D46" s="2">
        <f>$D$135</f>
        <v>33.137341737183668</v>
      </c>
      <c r="E46" s="2">
        <f>$F$135</f>
        <v>0</v>
      </c>
    </row>
    <row r="47" spans="1:5" x14ac:dyDescent="0.25">
      <c r="A47" s="9" t="s">
        <v>113</v>
      </c>
      <c r="B47" s="10">
        <v>0</v>
      </c>
      <c r="C47" s="2">
        <f>$B$135</f>
        <v>9.0535714285714288</v>
      </c>
      <c r="D47" s="2">
        <f>$D$135</f>
        <v>33.137341737183668</v>
      </c>
      <c r="E47" s="2">
        <f>$F$135</f>
        <v>0</v>
      </c>
    </row>
    <row r="48" spans="1:5" x14ac:dyDescent="0.25">
      <c r="A48" s="9" t="s">
        <v>114</v>
      </c>
      <c r="B48" s="10">
        <v>0</v>
      </c>
      <c r="C48" s="2">
        <f>$B$135</f>
        <v>9.0535714285714288</v>
      </c>
      <c r="D48" s="2">
        <f>$D$135</f>
        <v>33.137341737183668</v>
      </c>
      <c r="E48" s="2">
        <f>$F$135</f>
        <v>0</v>
      </c>
    </row>
    <row r="49" spans="1:5" x14ac:dyDescent="0.25">
      <c r="A49" s="9" t="s">
        <v>41</v>
      </c>
      <c r="B49" s="10">
        <v>1</v>
      </c>
      <c r="C49" s="2">
        <f t="shared" si="0"/>
        <v>9.0535714285714288</v>
      </c>
      <c r="D49" s="2">
        <f t="shared" si="1"/>
        <v>33.137341737183668</v>
      </c>
      <c r="E49" s="2">
        <f t="shared" si="2"/>
        <v>0</v>
      </c>
    </row>
    <row r="50" spans="1:5" x14ac:dyDescent="0.25">
      <c r="A50" s="9" t="s">
        <v>42</v>
      </c>
      <c r="B50" s="10">
        <v>1</v>
      </c>
      <c r="C50" s="2">
        <f t="shared" si="0"/>
        <v>9.0535714285714288</v>
      </c>
      <c r="D50" s="2">
        <f t="shared" si="1"/>
        <v>33.137341737183668</v>
      </c>
      <c r="E50" s="2">
        <f t="shared" si="2"/>
        <v>0</v>
      </c>
    </row>
    <row r="51" spans="1:5" x14ac:dyDescent="0.25">
      <c r="A51" s="9" t="s">
        <v>43</v>
      </c>
      <c r="B51" s="10">
        <v>1</v>
      </c>
      <c r="C51" s="2">
        <f t="shared" si="0"/>
        <v>9.0535714285714288</v>
      </c>
      <c r="D51" s="2">
        <f t="shared" si="1"/>
        <v>33.137341737183668</v>
      </c>
      <c r="E51" s="2">
        <f t="shared" si="2"/>
        <v>0</v>
      </c>
    </row>
    <row r="52" spans="1:5" x14ac:dyDescent="0.25">
      <c r="A52" s="9" t="s">
        <v>44</v>
      </c>
      <c r="B52" s="10">
        <v>9</v>
      </c>
      <c r="C52" s="2">
        <f t="shared" si="0"/>
        <v>9.0535714285714288</v>
      </c>
      <c r="D52" s="2">
        <f t="shared" si="1"/>
        <v>33.137341737183668</v>
      </c>
      <c r="E52" s="2">
        <f t="shared" si="2"/>
        <v>0</v>
      </c>
    </row>
    <row r="53" spans="1:5" x14ac:dyDescent="0.25">
      <c r="A53" s="9" t="s">
        <v>45</v>
      </c>
      <c r="B53" s="10">
        <v>16</v>
      </c>
      <c r="C53" s="2">
        <f t="shared" si="0"/>
        <v>9.0535714285714288</v>
      </c>
      <c r="D53" s="2">
        <f t="shared" si="1"/>
        <v>33.137341737183668</v>
      </c>
      <c r="E53" s="2">
        <f t="shared" si="2"/>
        <v>0</v>
      </c>
    </row>
    <row r="54" spans="1:5" x14ac:dyDescent="0.25">
      <c r="A54" s="9" t="s">
        <v>46</v>
      </c>
      <c r="B54" s="10">
        <v>14</v>
      </c>
      <c r="C54" s="2">
        <f t="shared" si="0"/>
        <v>9.0535714285714288</v>
      </c>
      <c r="D54" s="2">
        <f t="shared" si="1"/>
        <v>33.137341737183668</v>
      </c>
      <c r="E54" s="2">
        <f t="shared" si="2"/>
        <v>0</v>
      </c>
    </row>
    <row r="55" spans="1:5" x14ac:dyDescent="0.25">
      <c r="A55" s="9" t="s">
        <v>47</v>
      </c>
      <c r="B55" s="10">
        <v>4</v>
      </c>
      <c r="C55" s="2">
        <f t="shared" si="0"/>
        <v>9.0535714285714288</v>
      </c>
      <c r="D55" s="2">
        <f t="shared" si="1"/>
        <v>33.137341737183668</v>
      </c>
      <c r="E55" s="2">
        <f t="shared" si="2"/>
        <v>0</v>
      </c>
    </row>
    <row r="56" spans="1:5" x14ac:dyDescent="0.25">
      <c r="A56" s="9" t="s">
        <v>48</v>
      </c>
      <c r="B56" s="10">
        <v>28</v>
      </c>
      <c r="C56" s="2">
        <f t="shared" si="0"/>
        <v>9.0535714285714288</v>
      </c>
      <c r="D56" s="2">
        <f t="shared" si="1"/>
        <v>33.137341737183668</v>
      </c>
      <c r="E56" s="2">
        <f t="shared" si="2"/>
        <v>0</v>
      </c>
    </row>
    <row r="57" spans="1:5" x14ac:dyDescent="0.25">
      <c r="A57" s="9" t="s">
        <v>49</v>
      </c>
      <c r="B57" s="10">
        <v>6</v>
      </c>
      <c r="C57" s="2">
        <f t="shared" si="0"/>
        <v>9.0535714285714288</v>
      </c>
      <c r="D57" s="2">
        <f t="shared" si="1"/>
        <v>33.137341737183668</v>
      </c>
      <c r="E57" s="2">
        <f t="shared" si="2"/>
        <v>0</v>
      </c>
    </row>
    <row r="58" spans="1:5" x14ac:dyDescent="0.25">
      <c r="A58" s="9" t="s">
        <v>50</v>
      </c>
      <c r="B58" s="10">
        <v>11</v>
      </c>
      <c r="C58" s="2">
        <f t="shared" si="0"/>
        <v>9.0535714285714288</v>
      </c>
      <c r="D58" s="2">
        <f t="shared" si="1"/>
        <v>33.137341737183668</v>
      </c>
      <c r="E58" s="2">
        <f t="shared" si="2"/>
        <v>0</v>
      </c>
    </row>
    <row r="59" spans="1:5" x14ac:dyDescent="0.25">
      <c r="A59" s="9" t="s">
        <v>51</v>
      </c>
      <c r="B59" s="10">
        <v>10</v>
      </c>
      <c r="C59" s="2">
        <f t="shared" si="0"/>
        <v>9.0535714285714288</v>
      </c>
      <c r="D59" s="2">
        <f t="shared" si="1"/>
        <v>33.137341737183668</v>
      </c>
      <c r="E59" s="2">
        <f t="shared" si="2"/>
        <v>0</v>
      </c>
    </row>
    <row r="60" spans="1:5" x14ac:dyDescent="0.25">
      <c r="A60" s="9" t="s">
        <v>52</v>
      </c>
      <c r="B60" s="10">
        <v>9</v>
      </c>
      <c r="C60" s="2">
        <f t="shared" si="0"/>
        <v>9.0535714285714288</v>
      </c>
      <c r="D60" s="2">
        <f t="shared" si="1"/>
        <v>33.137341737183668</v>
      </c>
      <c r="E60" s="2">
        <f t="shared" si="2"/>
        <v>0</v>
      </c>
    </row>
    <row r="61" spans="1:5" x14ac:dyDescent="0.25">
      <c r="A61" s="9" t="s">
        <v>53</v>
      </c>
      <c r="B61" s="10">
        <v>6</v>
      </c>
      <c r="C61" s="2">
        <f t="shared" si="0"/>
        <v>9.0535714285714288</v>
      </c>
      <c r="D61" s="2">
        <f t="shared" si="1"/>
        <v>33.137341737183668</v>
      </c>
      <c r="E61" s="2">
        <f t="shared" si="2"/>
        <v>0</v>
      </c>
    </row>
    <row r="62" spans="1:5" x14ac:dyDescent="0.25">
      <c r="A62" s="9" t="s">
        <v>54</v>
      </c>
      <c r="B62" s="10">
        <v>5</v>
      </c>
      <c r="C62" s="2">
        <f t="shared" si="0"/>
        <v>9.0535714285714288</v>
      </c>
      <c r="D62" s="2">
        <f t="shared" si="1"/>
        <v>33.137341737183668</v>
      </c>
      <c r="E62" s="2">
        <f t="shared" si="2"/>
        <v>0</v>
      </c>
    </row>
    <row r="63" spans="1:5" x14ac:dyDescent="0.25">
      <c r="A63" s="9" t="s">
        <v>55</v>
      </c>
      <c r="B63" s="10">
        <v>7</v>
      </c>
      <c r="C63" s="2">
        <f t="shared" si="0"/>
        <v>9.0535714285714288</v>
      </c>
      <c r="D63" s="2">
        <f t="shared" si="1"/>
        <v>33.137341737183668</v>
      </c>
      <c r="E63" s="2">
        <f t="shared" si="2"/>
        <v>0</v>
      </c>
    </row>
    <row r="64" spans="1:5" x14ac:dyDescent="0.25">
      <c r="A64" s="9" t="s">
        <v>56</v>
      </c>
      <c r="B64" s="10">
        <v>8</v>
      </c>
      <c r="C64" s="2">
        <f t="shared" si="0"/>
        <v>9.0535714285714288</v>
      </c>
      <c r="D64" s="2">
        <f t="shared" si="1"/>
        <v>33.137341737183668</v>
      </c>
      <c r="E64" s="2">
        <f t="shared" si="2"/>
        <v>0</v>
      </c>
    </row>
    <row r="65" spans="1:5" x14ac:dyDescent="0.25">
      <c r="A65" s="9" t="s">
        <v>57</v>
      </c>
      <c r="B65" s="10">
        <v>7</v>
      </c>
      <c r="C65" s="2">
        <f t="shared" si="0"/>
        <v>9.0535714285714288</v>
      </c>
      <c r="D65" s="2">
        <f t="shared" si="1"/>
        <v>33.137341737183668</v>
      </c>
      <c r="E65" s="2">
        <f t="shared" si="2"/>
        <v>0</v>
      </c>
    </row>
    <row r="66" spans="1:5" x14ac:dyDescent="0.25">
      <c r="A66" s="9" t="s">
        <v>58</v>
      </c>
      <c r="B66" s="10">
        <v>19</v>
      </c>
      <c r="C66" s="2">
        <f t="shared" si="0"/>
        <v>9.0535714285714288</v>
      </c>
      <c r="D66" s="2">
        <f t="shared" si="1"/>
        <v>33.137341737183668</v>
      </c>
      <c r="E66" s="2">
        <f t="shared" si="2"/>
        <v>0</v>
      </c>
    </row>
    <row r="67" spans="1:5" x14ac:dyDescent="0.25">
      <c r="A67" s="9" t="s">
        <v>59</v>
      </c>
      <c r="B67" s="10">
        <v>20</v>
      </c>
      <c r="C67" s="2">
        <f t="shared" si="0"/>
        <v>9.0535714285714288</v>
      </c>
      <c r="D67" s="2">
        <f t="shared" si="1"/>
        <v>33.137341737183668</v>
      </c>
      <c r="E67" s="2">
        <f t="shared" si="2"/>
        <v>0</v>
      </c>
    </row>
    <row r="68" spans="1:5" x14ac:dyDescent="0.25">
      <c r="A68" s="9" t="s">
        <v>60</v>
      </c>
      <c r="B68" s="10">
        <v>1</v>
      </c>
      <c r="C68" s="2">
        <f t="shared" si="0"/>
        <v>9.0535714285714288</v>
      </c>
      <c r="D68" s="2">
        <f t="shared" si="1"/>
        <v>33.137341737183668</v>
      </c>
      <c r="E68" s="2">
        <f t="shared" si="2"/>
        <v>0</v>
      </c>
    </row>
    <row r="69" spans="1:5" x14ac:dyDescent="0.25">
      <c r="A69" s="9" t="s">
        <v>115</v>
      </c>
      <c r="B69" s="10">
        <v>0</v>
      </c>
      <c r="C69" s="2">
        <f>$B$135</f>
        <v>9.0535714285714288</v>
      </c>
      <c r="D69" s="2">
        <f>$D$135</f>
        <v>33.137341737183668</v>
      </c>
      <c r="E69" s="2">
        <f>$F$135</f>
        <v>0</v>
      </c>
    </row>
    <row r="70" spans="1:5" x14ac:dyDescent="0.25">
      <c r="A70" s="9" t="s">
        <v>61</v>
      </c>
      <c r="B70" s="10">
        <v>6</v>
      </c>
      <c r="C70" s="2">
        <f t="shared" si="0"/>
        <v>9.0535714285714288</v>
      </c>
      <c r="D70" s="2">
        <f t="shared" si="1"/>
        <v>33.137341737183668</v>
      </c>
      <c r="E70" s="2">
        <f t="shared" si="2"/>
        <v>0</v>
      </c>
    </row>
    <row r="71" spans="1:5" x14ac:dyDescent="0.25">
      <c r="A71" s="9" t="s">
        <v>62</v>
      </c>
      <c r="B71" s="10">
        <v>3</v>
      </c>
      <c r="C71" s="2">
        <f t="shared" si="0"/>
        <v>9.0535714285714288</v>
      </c>
      <c r="D71" s="2">
        <f t="shared" si="1"/>
        <v>33.137341737183668</v>
      </c>
      <c r="E71" s="2">
        <f t="shared" si="2"/>
        <v>0</v>
      </c>
    </row>
    <row r="72" spans="1:5" x14ac:dyDescent="0.25">
      <c r="A72" s="9" t="s">
        <v>63</v>
      </c>
      <c r="B72" s="10">
        <v>12</v>
      </c>
      <c r="C72" s="2">
        <f t="shared" si="0"/>
        <v>9.0535714285714288</v>
      </c>
      <c r="D72" s="2">
        <f t="shared" si="1"/>
        <v>33.137341737183668</v>
      </c>
      <c r="E72" s="2">
        <f t="shared" si="2"/>
        <v>0</v>
      </c>
    </row>
    <row r="73" spans="1:5" x14ac:dyDescent="0.25">
      <c r="A73" s="9" t="s">
        <v>64</v>
      </c>
      <c r="B73" s="10">
        <v>14</v>
      </c>
      <c r="C73" s="2">
        <f t="shared" si="0"/>
        <v>9.0535714285714288</v>
      </c>
      <c r="D73" s="2">
        <f t="shared" si="1"/>
        <v>33.137341737183668</v>
      </c>
      <c r="E73" s="2">
        <f t="shared" si="2"/>
        <v>0</v>
      </c>
    </row>
    <row r="74" spans="1:5" x14ac:dyDescent="0.25">
      <c r="A74" s="9" t="s">
        <v>65</v>
      </c>
      <c r="B74" s="10">
        <v>8</v>
      </c>
      <c r="C74" s="2">
        <f t="shared" si="0"/>
        <v>9.0535714285714288</v>
      </c>
      <c r="D74" s="2">
        <f t="shared" si="1"/>
        <v>33.137341737183668</v>
      </c>
      <c r="E74" s="2">
        <f t="shared" si="2"/>
        <v>0</v>
      </c>
    </row>
    <row r="75" spans="1:5" x14ac:dyDescent="0.25">
      <c r="A75" s="9" t="s">
        <v>66</v>
      </c>
      <c r="B75" s="10">
        <v>1</v>
      </c>
      <c r="C75" s="2">
        <f t="shared" si="0"/>
        <v>9.0535714285714288</v>
      </c>
      <c r="D75" s="2">
        <f t="shared" si="1"/>
        <v>33.137341737183668</v>
      </c>
      <c r="E75" s="2">
        <f t="shared" si="2"/>
        <v>0</v>
      </c>
    </row>
    <row r="76" spans="1:5" x14ac:dyDescent="0.25">
      <c r="A76" s="9" t="s">
        <v>67</v>
      </c>
      <c r="B76" s="10">
        <v>5</v>
      </c>
      <c r="C76" s="2">
        <f t="shared" ref="C76:C109" si="3">$B$135</f>
        <v>9.0535714285714288</v>
      </c>
      <c r="D76" s="2">
        <f t="shared" ref="D76:D109" si="4">$D$135</f>
        <v>33.137341737183668</v>
      </c>
      <c r="E76" s="2">
        <f t="shared" ref="E76:E109" si="5">$F$135</f>
        <v>0</v>
      </c>
    </row>
    <row r="77" spans="1:5" x14ac:dyDescent="0.25">
      <c r="A77" s="9" t="s">
        <v>116</v>
      </c>
      <c r="B77" s="10">
        <v>0</v>
      </c>
      <c r="C77" s="2">
        <f>$B$135</f>
        <v>9.0535714285714288</v>
      </c>
      <c r="D77" s="2">
        <f>$D$135</f>
        <v>33.137341737183668</v>
      </c>
      <c r="E77" s="2">
        <f>$F$135</f>
        <v>0</v>
      </c>
    </row>
    <row r="78" spans="1:5" x14ac:dyDescent="0.25">
      <c r="A78" s="9" t="s">
        <v>68</v>
      </c>
      <c r="B78" s="10">
        <v>3</v>
      </c>
      <c r="C78" s="2">
        <f t="shared" si="3"/>
        <v>9.0535714285714288</v>
      </c>
      <c r="D78" s="2">
        <f t="shared" si="4"/>
        <v>33.137341737183668</v>
      </c>
      <c r="E78" s="2">
        <f t="shared" si="5"/>
        <v>0</v>
      </c>
    </row>
    <row r="79" spans="1:5" x14ac:dyDescent="0.25">
      <c r="A79" s="9" t="s">
        <v>69</v>
      </c>
      <c r="B79" s="10">
        <v>22</v>
      </c>
      <c r="C79" s="2">
        <f t="shared" si="3"/>
        <v>9.0535714285714288</v>
      </c>
      <c r="D79" s="2">
        <f t="shared" si="4"/>
        <v>33.137341737183668</v>
      </c>
      <c r="E79" s="2">
        <f t="shared" si="5"/>
        <v>0</v>
      </c>
    </row>
    <row r="80" spans="1:5" x14ac:dyDescent="0.25">
      <c r="A80" s="9" t="s">
        <v>70</v>
      </c>
      <c r="B80" s="10">
        <v>11</v>
      </c>
      <c r="C80" s="2">
        <f t="shared" si="3"/>
        <v>9.0535714285714288</v>
      </c>
      <c r="D80" s="2">
        <f t="shared" si="4"/>
        <v>33.137341737183668</v>
      </c>
      <c r="E80" s="2">
        <f t="shared" si="5"/>
        <v>0</v>
      </c>
    </row>
    <row r="81" spans="1:5" x14ac:dyDescent="0.25">
      <c r="A81" s="9" t="s">
        <v>71</v>
      </c>
      <c r="B81" s="10">
        <v>6</v>
      </c>
      <c r="C81" s="2">
        <f t="shared" si="3"/>
        <v>9.0535714285714288</v>
      </c>
      <c r="D81" s="2">
        <f t="shared" si="4"/>
        <v>33.137341737183668</v>
      </c>
      <c r="E81" s="2">
        <f t="shared" si="5"/>
        <v>0</v>
      </c>
    </row>
    <row r="82" spans="1:5" x14ac:dyDescent="0.25">
      <c r="A82" s="9" t="s">
        <v>72</v>
      </c>
      <c r="B82" s="10">
        <v>14</v>
      </c>
      <c r="C82" s="2">
        <f t="shared" si="3"/>
        <v>9.0535714285714288</v>
      </c>
      <c r="D82" s="2">
        <f t="shared" si="4"/>
        <v>33.137341737183668</v>
      </c>
      <c r="E82" s="2">
        <f t="shared" si="5"/>
        <v>0</v>
      </c>
    </row>
    <row r="83" spans="1:5" x14ac:dyDescent="0.25">
      <c r="A83" s="9" t="s">
        <v>73</v>
      </c>
      <c r="B83" s="10">
        <v>10</v>
      </c>
      <c r="C83" s="2">
        <f t="shared" si="3"/>
        <v>9.0535714285714288</v>
      </c>
      <c r="D83" s="2">
        <f t="shared" si="4"/>
        <v>33.137341737183668</v>
      </c>
      <c r="E83" s="2">
        <f t="shared" si="5"/>
        <v>0</v>
      </c>
    </row>
    <row r="84" spans="1:5" x14ac:dyDescent="0.25">
      <c r="A84" s="9" t="s">
        <v>74</v>
      </c>
      <c r="B84" s="10">
        <v>18</v>
      </c>
      <c r="C84" s="2">
        <f t="shared" si="3"/>
        <v>9.0535714285714288</v>
      </c>
      <c r="D84" s="2">
        <f t="shared" si="4"/>
        <v>33.137341737183668</v>
      </c>
      <c r="E84" s="2">
        <f t="shared" si="5"/>
        <v>0</v>
      </c>
    </row>
    <row r="85" spans="1:5" x14ac:dyDescent="0.25">
      <c r="A85" s="9" t="s">
        <v>75</v>
      </c>
      <c r="B85" s="10">
        <v>10</v>
      </c>
      <c r="C85" s="2">
        <f t="shared" si="3"/>
        <v>9.0535714285714288</v>
      </c>
      <c r="D85" s="2">
        <f t="shared" si="4"/>
        <v>33.137341737183668</v>
      </c>
      <c r="E85" s="2">
        <f t="shared" si="5"/>
        <v>0</v>
      </c>
    </row>
    <row r="86" spans="1:5" x14ac:dyDescent="0.25">
      <c r="A86" s="9" t="s">
        <v>76</v>
      </c>
      <c r="B86" s="10">
        <v>14</v>
      </c>
      <c r="C86" s="2">
        <f t="shared" si="3"/>
        <v>9.0535714285714288</v>
      </c>
      <c r="D86" s="2">
        <f t="shared" si="4"/>
        <v>33.137341737183668</v>
      </c>
      <c r="E86" s="2">
        <f t="shared" si="5"/>
        <v>0</v>
      </c>
    </row>
    <row r="87" spans="1:5" x14ac:dyDescent="0.25">
      <c r="A87" s="9" t="s">
        <v>77</v>
      </c>
      <c r="B87" s="10">
        <v>3</v>
      </c>
      <c r="C87" s="2">
        <f t="shared" si="3"/>
        <v>9.0535714285714288</v>
      </c>
      <c r="D87" s="2">
        <f t="shared" si="4"/>
        <v>33.137341737183668</v>
      </c>
      <c r="E87" s="2">
        <f t="shared" si="5"/>
        <v>0</v>
      </c>
    </row>
    <row r="88" spans="1:5" x14ac:dyDescent="0.25">
      <c r="A88" s="9" t="s">
        <v>78</v>
      </c>
      <c r="B88" s="10">
        <v>18</v>
      </c>
      <c r="C88" s="2">
        <f t="shared" si="3"/>
        <v>9.0535714285714288</v>
      </c>
      <c r="D88" s="2">
        <f t="shared" si="4"/>
        <v>33.137341737183668</v>
      </c>
      <c r="E88" s="2">
        <f t="shared" si="5"/>
        <v>0</v>
      </c>
    </row>
    <row r="89" spans="1:5" x14ac:dyDescent="0.25">
      <c r="A89" s="9" t="s">
        <v>79</v>
      </c>
      <c r="B89" s="10">
        <v>22</v>
      </c>
      <c r="C89" s="2">
        <f t="shared" si="3"/>
        <v>9.0535714285714288</v>
      </c>
      <c r="D89" s="2">
        <f t="shared" si="4"/>
        <v>33.137341737183668</v>
      </c>
      <c r="E89" s="2">
        <f t="shared" si="5"/>
        <v>0</v>
      </c>
    </row>
    <row r="90" spans="1:5" x14ac:dyDescent="0.25">
      <c r="A90" s="9" t="s">
        <v>80</v>
      </c>
      <c r="B90" s="10">
        <v>10</v>
      </c>
      <c r="C90" s="2">
        <f t="shared" si="3"/>
        <v>9.0535714285714288</v>
      </c>
      <c r="D90" s="2">
        <f t="shared" si="4"/>
        <v>33.137341737183668</v>
      </c>
      <c r="E90" s="2">
        <f t="shared" si="5"/>
        <v>0</v>
      </c>
    </row>
    <row r="91" spans="1:5" x14ac:dyDescent="0.25">
      <c r="A91" s="9" t="s">
        <v>117</v>
      </c>
      <c r="B91" s="10">
        <v>0</v>
      </c>
      <c r="C91" s="2">
        <f>$B$135</f>
        <v>9.0535714285714288</v>
      </c>
      <c r="D91" s="2">
        <f>$D$135</f>
        <v>33.137341737183668</v>
      </c>
      <c r="E91" s="2">
        <f>$F$135</f>
        <v>0</v>
      </c>
    </row>
    <row r="92" spans="1:5" x14ac:dyDescent="0.25">
      <c r="A92" s="9" t="s">
        <v>81</v>
      </c>
      <c r="B92" s="10">
        <v>3</v>
      </c>
      <c r="C92" s="2">
        <f t="shared" si="3"/>
        <v>9.0535714285714288</v>
      </c>
      <c r="D92" s="2">
        <f t="shared" si="4"/>
        <v>33.137341737183668</v>
      </c>
      <c r="E92" s="2">
        <f t="shared" si="5"/>
        <v>0</v>
      </c>
    </row>
    <row r="93" spans="1:5" x14ac:dyDescent="0.25">
      <c r="A93" s="9" t="s">
        <v>82</v>
      </c>
      <c r="B93" s="10">
        <v>11</v>
      </c>
      <c r="C93" s="2">
        <f t="shared" si="3"/>
        <v>9.0535714285714288</v>
      </c>
      <c r="D93" s="2">
        <f t="shared" si="4"/>
        <v>33.137341737183668</v>
      </c>
      <c r="E93" s="2">
        <f t="shared" si="5"/>
        <v>0</v>
      </c>
    </row>
    <row r="94" spans="1:5" x14ac:dyDescent="0.25">
      <c r="A94" s="9" t="s">
        <v>83</v>
      </c>
      <c r="B94" s="10">
        <v>5</v>
      </c>
      <c r="C94" s="2">
        <f t="shared" si="3"/>
        <v>9.0535714285714288</v>
      </c>
      <c r="D94" s="2">
        <f t="shared" si="4"/>
        <v>33.137341737183668</v>
      </c>
      <c r="E94" s="2">
        <f t="shared" si="5"/>
        <v>0</v>
      </c>
    </row>
    <row r="95" spans="1:5" x14ac:dyDescent="0.25">
      <c r="A95" s="9" t="s">
        <v>84</v>
      </c>
      <c r="B95" s="10">
        <v>8</v>
      </c>
      <c r="C95" s="2">
        <f t="shared" si="3"/>
        <v>9.0535714285714288</v>
      </c>
      <c r="D95" s="2">
        <f t="shared" si="4"/>
        <v>33.137341737183668</v>
      </c>
      <c r="E95" s="2">
        <f t="shared" si="5"/>
        <v>0</v>
      </c>
    </row>
    <row r="96" spans="1:5" x14ac:dyDescent="0.25">
      <c r="A96" s="9" t="s">
        <v>85</v>
      </c>
      <c r="B96" s="10">
        <v>7</v>
      </c>
      <c r="C96" s="2">
        <f t="shared" si="3"/>
        <v>9.0535714285714288</v>
      </c>
      <c r="D96" s="2">
        <f t="shared" si="4"/>
        <v>33.137341737183668</v>
      </c>
      <c r="E96" s="2">
        <f t="shared" si="5"/>
        <v>0</v>
      </c>
    </row>
    <row r="97" spans="1:5" x14ac:dyDescent="0.25">
      <c r="A97" s="9" t="s">
        <v>86</v>
      </c>
      <c r="B97" s="10">
        <v>1</v>
      </c>
      <c r="C97" s="2">
        <f t="shared" si="3"/>
        <v>9.0535714285714288</v>
      </c>
      <c r="D97" s="2">
        <f t="shared" si="4"/>
        <v>33.137341737183668</v>
      </c>
      <c r="E97" s="2">
        <f t="shared" si="5"/>
        <v>0</v>
      </c>
    </row>
    <row r="98" spans="1:5" x14ac:dyDescent="0.25">
      <c r="A98" s="9" t="s">
        <v>87</v>
      </c>
      <c r="B98" s="10">
        <v>12</v>
      </c>
      <c r="C98" s="2">
        <f t="shared" si="3"/>
        <v>9.0535714285714288</v>
      </c>
      <c r="D98" s="2">
        <f t="shared" si="4"/>
        <v>33.137341737183668</v>
      </c>
      <c r="E98" s="2">
        <f t="shared" si="5"/>
        <v>0</v>
      </c>
    </row>
    <row r="99" spans="1:5" x14ac:dyDescent="0.25">
      <c r="A99" s="9" t="s">
        <v>88</v>
      </c>
      <c r="B99" s="10">
        <v>13</v>
      </c>
      <c r="C99" s="2">
        <f t="shared" si="3"/>
        <v>9.0535714285714288</v>
      </c>
      <c r="D99" s="2">
        <f t="shared" si="4"/>
        <v>33.137341737183668</v>
      </c>
      <c r="E99" s="2">
        <f t="shared" si="5"/>
        <v>0</v>
      </c>
    </row>
    <row r="100" spans="1:5" x14ac:dyDescent="0.25">
      <c r="A100" s="9" t="s">
        <v>89</v>
      </c>
      <c r="B100" s="10">
        <v>5</v>
      </c>
      <c r="C100" s="2">
        <f t="shared" si="3"/>
        <v>9.0535714285714288</v>
      </c>
      <c r="D100" s="2">
        <f t="shared" si="4"/>
        <v>33.137341737183668</v>
      </c>
      <c r="E100" s="2">
        <f t="shared" si="5"/>
        <v>0</v>
      </c>
    </row>
    <row r="101" spans="1:5" x14ac:dyDescent="0.25">
      <c r="A101" s="9" t="s">
        <v>90</v>
      </c>
      <c r="B101" s="10">
        <v>15</v>
      </c>
      <c r="C101" s="2">
        <f t="shared" si="3"/>
        <v>9.0535714285714288</v>
      </c>
      <c r="D101" s="2">
        <f t="shared" si="4"/>
        <v>33.137341737183668</v>
      </c>
      <c r="E101" s="2">
        <f t="shared" si="5"/>
        <v>0</v>
      </c>
    </row>
    <row r="102" spans="1:5" x14ac:dyDescent="0.25">
      <c r="A102" s="9" t="s">
        <v>91</v>
      </c>
      <c r="B102" s="10">
        <v>4</v>
      </c>
      <c r="C102" s="2">
        <f t="shared" si="3"/>
        <v>9.0535714285714288</v>
      </c>
      <c r="D102" s="2">
        <f t="shared" si="4"/>
        <v>33.137341737183668</v>
      </c>
      <c r="E102" s="2">
        <f t="shared" si="5"/>
        <v>0</v>
      </c>
    </row>
    <row r="103" spans="1:5" x14ac:dyDescent="0.25">
      <c r="A103" s="9" t="s">
        <v>92</v>
      </c>
      <c r="B103" s="10">
        <v>11</v>
      </c>
      <c r="C103" s="2">
        <f t="shared" si="3"/>
        <v>9.0535714285714288</v>
      </c>
      <c r="D103" s="2">
        <f t="shared" si="4"/>
        <v>33.137341737183668</v>
      </c>
      <c r="E103" s="2">
        <f t="shared" si="5"/>
        <v>0</v>
      </c>
    </row>
    <row r="104" spans="1:5" x14ac:dyDescent="0.25">
      <c r="A104" s="9" t="s">
        <v>93</v>
      </c>
      <c r="B104" s="10">
        <v>6</v>
      </c>
      <c r="C104" s="2">
        <f t="shared" si="3"/>
        <v>9.0535714285714288</v>
      </c>
      <c r="D104" s="2">
        <f t="shared" si="4"/>
        <v>33.137341737183668</v>
      </c>
      <c r="E104" s="2">
        <f t="shared" si="5"/>
        <v>0</v>
      </c>
    </row>
    <row r="105" spans="1:5" x14ac:dyDescent="0.25">
      <c r="A105" s="9" t="s">
        <v>94</v>
      </c>
      <c r="B105" s="10">
        <v>14</v>
      </c>
      <c r="C105" s="2">
        <f t="shared" si="3"/>
        <v>9.0535714285714288</v>
      </c>
      <c r="D105" s="2">
        <f t="shared" si="4"/>
        <v>33.137341737183668</v>
      </c>
      <c r="E105" s="2">
        <f t="shared" si="5"/>
        <v>0</v>
      </c>
    </row>
    <row r="106" spans="1:5" x14ac:dyDescent="0.25">
      <c r="A106" s="9" t="s">
        <v>95</v>
      </c>
      <c r="B106" s="10">
        <v>9</v>
      </c>
      <c r="C106" s="2">
        <f t="shared" si="3"/>
        <v>9.0535714285714288</v>
      </c>
      <c r="D106" s="2">
        <f t="shared" si="4"/>
        <v>33.137341737183668</v>
      </c>
      <c r="E106" s="2">
        <f t="shared" si="5"/>
        <v>0</v>
      </c>
    </row>
    <row r="107" spans="1:5" x14ac:dyDescent="0.25">
      <c r="A107" s="9" t="s">
        <v>96</v>
      </c>
      <c r="B107" s="10">
        <v>7</v>
      </c>
      <c r="C107" s="2">
        <f t="shared" si="3"/>
        <v>9.0535714285714288</v>
      </c>
      <c r="D107" s="2">
        <f t="shared" si="4"/>
        <v>33.137341737183668</v>
      </c>
      <c r="E107" s="2">
        <f t="shared" si="5"/>
        <v>0</v>
      </c>
    </row>
    <row r="108" spans="1:5" x14ac:dyDescent="0.25">
      <c r="A108" s="9" t="s">
        <v>97</v>
      </c>
      <c r="B108" s="10">
        <v>11</v>
      </c>
      <c r="C108" s="2">
        <f t="shared" si="3"/>
        <v>9.0535714285714288</v>
      </c>
      <c r="D108" s="2">
        <f t="shared" si="4"/>
        <v>33.137341737183668</v>
      </c>
      <c r="E108" s="2">
        <f t="shared" si="5"/>
        <v>0</v>
      </c>
    </row>
    <row r="109" spans="1:5" x14ac:dyDescent="0.25">
      <c r="A109" s="9" t="s">
        <v>98</v>
      </c>
      <c r="B109" s="10">
        <v>9</v>
      </c>
      <c r="C109" s="2">
        <f t="shared" si="3"/>
        <v>9.0535714285714288</v>
      </c>
      <c r="D109" s="2">
        <f t="shared" si="4"/>
        <v>33.137341737183668</v>
      </c>
      <c r="E109" s="2">
        <f t="shared" si="5"/>
        <v>0</v>
      </c>
    </row>
    <row r="110" spans="1:5" x14ac:dyDescent="0.25">
      <c r="A110" s="9" t="s">
        <v>99</v>
      </c>
      <c r="B110" s="10">
        <v>5</v>
      </c>
      <c r="C110" s="2">
        <f t="shared" ref="C110:C122" si="6">$B$135</f>
        <v>9.0535714285714288</v>
      </c>
      <c r="D110" s="2">
        <f t="shared" ref="D110:D122" si="7">$D$135</f>
        <v>33.137341737183668</v>
      </c>
      <c r="E110" s="2">
        <f t="shared" ref="E110:E122" si="8">$F$135</f>
        <v>0</v>
      </c>
    </row>
    <row r="111" spans="1:5" x14ac:dyDescent="0.25">
      <c r="A111" s="9" t="s">
        <v>119</v>
      </c>
      <c r="B111" s="10">
        <v>14</v>
      </c>
      <c r="C111" s="2">
        <f t="shared" si="6"/>
        <v>9.0535714285714288</v>
      </c>
      <c r="D111" s="2">
        <f t="shared" si="7"/>
        <v>33.137341737183668</v>
      </c>
      <c r="E111" s="2">
        <f t="shared" si="8"/>
        <v>0</v>
      </c>
    </row>
    <row r="112" spans="1:5" x14ac:dyDescent="0.25">
      <c r="A112" s="9" t="s">
        <v>120</v>
      </c>
      <c r="B112" s="10">
        <v>19</v>
      </c>
      <c r="C112" s="2">
        <f t="shared" si="6"/>
        <v>9.0535714285714288</v>
      </c>
      <c r="D112" s="2">
        <f t="shared" si="7"/>
        <v>33.137341737183668</v>
      </c>
      <c r="E112" s="2">
        <f t="shared" si="8"/>
        <v>0</v>
      </c>
    </row>
    <row r="113" spans="1:5" x14ac:dyDescent="0.25">
      <c r="A113" s="9" t="s">
        <v>121</v>
      </c>
      <c r="B113" s="10">
        <v>15</v>
      </c>
      <c r="C113" s="2">
        <f t="shared" si="6"/>
        <v>9.0535714285714288</v>
      </c>
      <c r="D113" s="2">
        <f t="shared" si="7"/>
        <v>33.137341737183668</v>
      </c>
      <c r="E113" s="2">
        <f t="shared" si="8"/>
        <v>0</v>
      </c>
    </row>
    <row r="114" spans="1:5" x14ac:dyDescent="0.25">
      <c r="A114" s="2"/>
      <c r="B114" s="2"/>
      <c r="C114" s="2"/>
      <c r="D114" s="2"/>
      <c r="E114" s="2"/>
    </row>
    <row r="115" spans="1:5" x14ac:dyDescent="0.25">
      <c r="A115" s="2"/>
      <c r="B115" s="2"/>
      <c r="C115" s="2"/>
      <c r="D115" s="2"/>
      <c r="E115" s="2"/>
    </row>
    <row r="116" spans="1:5" x14ac:dyDescent="0.25">
      <c r="A116" s="2"/>
      <c r="B116" s="2"/>
      <c r="C116" s="2"/>
      <c r="D116" s="2"/>
      <c r="E116" s="2"/>
    </row>
    <row r="117" spans="1:5" x14ac:dyDescent="0.25">
      <c r="A117" s="2"/>
      <c r="B117" s="2"/>
      <c r="C117" s="2"/>
      <c r="D117" s="2"/>
      <c r="E117" s="2"/>
    </row>
    <row r="118" spans="1:5" x14ac:dyDescent="0.25">
      <c r="A118" s="2"/>
      <c r="B118" s="2"/>
      <c r="C118" s="2"/>
      <c r="D118" s="2"/>
      <c r="E118" s="2"/>
    </row>
    <row r="119" spans="1:5" x14ac:dyDescent="0.25">
      <c r="A119" s="2"/>
      <c r="B119" s="2"/>
      <c r="C119" s="2"/>
      <c r="D119" s="2"/>
      <c r="E119" s="2"/>
    </row>
    <row r="120" spans="1:5" x14ac:dyDescent="0.25">
      <c r="A120" s="2"/>
      <c r="B120" s="2"/>
      <c r="C120" s="2"/>
      <c r="D120" s="2"/>
      <c r="E120" s="2"/>
    </row>
    <row r="121" spans="1:5" x14ac:dyDescent="0.25">
      <c r="A121" s="2"/>
      <c r="B121" s="2"/>
      <c r="C121" s="2"/>
      <c r="D121" s="2"/>
      <c r="E121" s="2"/>
    </row>
    <row r="122" spans="1:5" x14ac:dyDescent="0.25">
      <c r="A122" s="1"/>
      <c r="B122" s="1"/>
      <c r="C122" s="2"/>
      <c r="D122" s="2"/>
      <c r="E122" s="2"/>
    </row>
    <row r="123" spans="1:5" x14ac:dyDescent="0.25">
      <c r="A123" s="1"/>
      <c r="B123" s="1"/>
      <c r="D123" s="2"/>
      <c r="E123" s="2"/>
    </row>
    <row r="124" spans="1:5" x14ac:dyDescent="0.25">
      <c r="A124" s="1"/>
      <c r="B124" s="1"/>
      <c r="D124" s="2"/>
      <c r="E124" s="2"/>
    </row>
    <row r="125" spans="1:5" x14ac:dyDescent="0.25">
      <c r="A125" s="1"/>
      <c r="B125" s="1"/>
    </row>
    <row r="128" spans="1:5" x14ac:dyDescent="0.25">
      <c r="A128" s="1"/>
      <c r="B128" s="1"/>
    </row>
    <row r="129" spans="1:6" x14ac:dyDescent="0.25">
      <c r="A129" s="1"/>
      <c r="B129" s="1"/>
    </row>
    <row r="133" spans="1:6" ht="15.75" thickBot="1" x14ac:dyDescent="0.3"/>
    <row r="134" spans="1:6" x14ac:dyDescent="0.25">
      <c r="A134" s="3" t="s">
        <v>118</v>
      </c>
      <c r="B134" s="5" t="s">
        <v>100</v>
      </c>
      <c r="C134" s="5" t="s">
        <v>101</v>
      </c>
      <c r="D134" s="5" t="s">
        <v>102</v>
      </c>
      <c r="E134" s="5" t="s">
        <v>104</v>
      </c>
      <c r="F134" s="6" t="s">
        <v>103</v>
      </c>
    </row>
    <row r="135" spans="1:6" ht="15.75" thickBot="1" x14ac:dyDescent="0.3">
      <c r="A135" s="4">
        <f>SUM(Tabella1['# Fixed Bugs])</f>
        <v>1014</v>
      </c>
      <c r="B135" s="7">
        <f>AVERAGE(B2:B113)</f>
        <v>9.0535714285714288</v>
      </c>
      <c r="C135" s="7">
        <f>STDEVA(B2:B113)</f>
        <v>8.0279234362040786</v>
      </c>
      <c r="D135" s="7">
        <f>SUM(B135,3*C135)</f>
        <v>33.137341737183668</v>
      </c>
      <c r="E135" s="7">
        <f>SUM(B135,-3*C135)</f>
        <v>-15.030198880040809</v>
      </c>
      <c r="F135" s="8">
        <v>0</v>
      </c>
    </row>
  </sheetData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1</vt:i4>
      </vt:variant>
    </vt:vector>
  </HeadingPairs>
  <TitlesOfParts>
    <vt:vector size="2" baseType="lpstr">
      <vt:lpstr>Data</vt:lpstr>
      <vt:lpstr>Process Control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Dell'Orco</dc:creator>
  <cp:lastModifiedBy>Danilo Dell'Orco</cp:lastModifiedBy>
  <dcterms:created xsi:type="dcterms:W3CDTF">2015-06-05T18:19:34Z</dcterms:created>
  <dcterms:modified xsi:type="dcterms:W3CDTF">2021-07-10T16:01:43Z</dcterms:modified>
</cp:coreProperties>
</file>