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45A57CE7-0939-4C6F-A11F-D63319A0E421}" xr6:coauthVersionLast="47" xr6:coauthVersionMax="47" xr10:uidLastSave="{00000000-0000-0000-0000-000000000000}"/>
  <bookViews>
    <workbookView xWindow="13488" yWindow="24" windowWidth="9348" windowHeight="12936" firstSheet="3" activeTab="5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ART!$B$1:$J$4659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449" i="2" l="1"/>
  <c r="H4441" i="2"/>
  <c r="H4453" i="2"/>
  <c r="H4421" i="2"/>
  <c r="H4436" i="2"/>
  <c r="H4425" i="2"/>
  <c r="H4420" i="2"/>
  <c r="J561" i="3"/>
  <c r="E562" i="3"/>
  <c r="J562" i="3"/>
  <c r="H4468" i="2"/>
  <c r="H2352" i="2"/>
  <c r="H4419" i="2"/>
  <c r="H2351" i="2"/>
  <c r="H2347" i="2"/>
  <c r="H4447" i="2"/>
  <c r="H4410" i="2"/>
  <c r="H4401" i="2"/>
  <c r="H4486" i="2"/>
  <c r="E4290" i="1"/>
  <c r="F4290" i="1"/>
  <c r="G4290" i="1"/>
  <c r="H4290" i="1"/>
  <c r="I4290" i="1"/>
  <c r="E4291" i="1"/>
  <c r="F4291" i="1"/>
  <c r="G4291" i="1"/>
  <c r="H4291" i="1"/>
  <c r="I4291" i="1"/>
  <c r="E4292" i="1"/>
  <c r="F4292" i="1"/>
  <c r="G4292" i="1"/>
  <c r="H4292" i="1"/>
  <c r="I4292" i="1"/>
  <c r="E4293" i="1"/>
  <c r="F4293" i="1"/>
  <c r="G4293" i="1"/>
  <c r="H4293" i="1"/>
  <c r="I4293" i="1"/>
  <c r="E4294" i="1"/>
  <c r="F4294" i="1"/>
  <c r="G4294" i="1"/>
  <c r="H4294" i="1"/>
  <c r="I4294" i="1"/>
  <c r="E4295" i="1"/>
  <c r="F4295" i="1"/>
  <c r="G4295" i="1"/>
  <c r="H4295" i="1"/>
  <c r="I4295" i="1"/>
  <c r="E4296" i="1"/>
  <c r="F4296" i="1"/>
  <c r="G4296" i="1"/>
  <c r="H4296" i="1"/>
  <c r="I4296" i="1"/>
  <c r="E4297" i="1"/>
  <c r="F4297" i="1"/>
  <c r="G4297" i="1"/>
  <c r="H4297" i="1"/>
  <c r="I4297" i="1"/>
  <c r="E4298" i="1"/>
  <c r="F4298" i="1"/>
  <c r="G4298" i="1"/>
  <c r="H4298" i="1"/>
  <c r="I4298" i="1"/>
  <c r="E4299" i="1"/>
  <c r="F4299" i="1"/>
  <c r="G4299" i="1"/>
  <c r="H4299" i="1"/>
  <c r="I4299" i="1"/>
  <c r="E4300" i="1"/>
  <c r="F4300" i="1"/>
  <c r="G4300" i="1"/>
  <c r="H4300" i="1"/>
  <c r="I4300" i="1"/>
  <c r="E4301" i="1"/>
  <c r="F4301" i="1"/>
  <c r="G4301" i="1"/>
  <c r="H4301" i="1"/>
  <c r="I4301" i="1"/>
  <c r="E4302" i="1"/>
  <c r="F4302" i="1"/>
  <c r="G4302" i="1"/>
  <c r="H4302" i="1"/>
  <c r="I4302" i="1"/>
  <c r="E4303" i="1"/>
  <c r="F4303" i="1"/>
  <c r="G4303" i="1"/>
  <c r="H4303" i="1"/>
  <c r="I4303" i="1"/>
  <c r="E4304" i="1"/>
  <c r="F4304" i="1"/>
  <c r="G4304" i="1"/>
  <c r="H4304" i="1"/>
  <c r="I4304" i="1"/>
  <c r="E4305" i="1"/>
  <c r="F4305" i="1"/>
  <c r="G4305" i="1"/>
  <c r="H4305" i="1"/>
  <c r="I4305" i="1"/>
  <c r="E4306" i="1"/>
  <c r="F4306" i="1"/>
  <c r="G4306" i="1"/>
  <c r="H4306" i="1"/>
  <c r="I4306" i="1"/>
  <c r="E4307" i="1"/>
  <c r="F4307" i="1"/>
  <c r="G4307" i="1"/>
  <c r="H4307" i="1"/>
  <c r="I4307" i="1"/>
  <c r="E4308" i="1"/>
  <c r="F4308" i="1"/>
  <c r="G4308" i="1"/>
  <c r="H4308" i="1"/>
  <c r="I4308" i="1"/>
  <c r="E4309" i="1"/>
  <c r="F4309" i="1"/>
  <c r="G4309" i="1"/>
  <c r="H4309" i="1"/>
  <c r="I4309" i="1"/>
  <c r="E4310" i="1"/>
  <c r="F4310" i="1"/>
  <c r="G4310" i="1"/>
  <c r="H4310" i="1"/>
  <c r="I4310" i="1"/>
  <c r="E4311" i="1"/>
  <c r="F4311" i="1"/>
  <c r="G4311" i="1"/>
  <c r="H4311" i="1"/>
  <c r="I4311" i="1"/>
  <c r="E4312" i="1"/>
  <c r="F4312" i="1"/>
  <c r="G4312" i="1"/>
  <c r="H4312" i="1"/>
  <c r="I4312" i="1"/>
  <c r="E4313" i="1"/>
  <c r="F4313" i="1"/>
  <c r="G4313" i="1"/>
  <c r="H4313" i="1"/>
  <c r="I4313" i="1"/>
  <c r="E4314" i="1"/>
  <c r="F4314" i="1"/>
  <c r="G4314" i="1"/>
  <c r="H4314" i="1"/>
  <c r="I4314" i="1"/>
  <c r="E4315" i="1"/>
  <c r="F4315" i="1"/>
  <c r="G4315" i="1"/>
  <c r="H4315" i="1"/>
  <c r="I4315" i="1"/>
  <c r="E4316" i="1"/>
  <c r="F4316" i="1"/>
  <c r="G4316" i="1"/>
  <c r="H4316" i="1"/>
  <c r="I4316" i="1"/>
  <c r="E4317" i="1"/>
  <c r="F4317" i="1"/>
  <c r="G4317" i="1"/>
  <c r="H4317" i="1"/>
  <c r="I4317" i="1"/>
  <c r="E4318" i="1"/>
  <c r="F4318" i="1"/>
  <c r="G4318" i="1"/>
  <c r="H4318" i="1"/>
  <c r="I4318" i="1"/>
  <c r="E4319" i="1"/>
  <c r="F4319" i="1"/>
  <c r="G4319" i="1"/>
  <c r="H4319" i="1"/>
  <c r="I4319" i="1"/>
  <c r="E4320" i="1"/>
  <c r="F4320" i="1"/>
  <c r="G4320" i="1"/>
  <c r="H4320" i="1"/>
  <c r="I4320" i="1"/>
  <c r="E4321" i="1"/>
  <c r="F4321" i="1"/>
  <c r="G4321" i="1"/>
  <c r="H4321" i="1"/>
  <c r="I4321" i="1"/>
  <c r="E4322" i="1"/>
  <c r="F4322" i="1"/>
  <c r="G4322" i="1"/>
  <c r="H4322" i="1"/>
  <c r="I4322" i="1"/>
  <c r="E4323" i="1"/>
  <c r="F4323" i="1"/>
  <c r="G4323" i="1"/>
  <c r="H4323" i="1"/>
  <c r="I4323" i="1"/>
  <c r="E4324" i="1"/>
  <c r="F4324" i="1"/>
  <c r="G4324" i="1"/>
  <c r="H4324" i="1"/>
  <c r="I4324" i="1"/>
  <c r="E4325" i="1"/>
  <c r="F4325" i="1"/>
  <c r="G4325" i="1"/>
  <c r="H4325" i="1"/>
  <c r="I4325" i="1"/>
  <c r="E4326" i="1"/>
  <c r="F4326" i="1"/>
  <c r="G4326" i="1"/>
  <c r="H4326" i="1"/>
  <c r="I4326" i="1"/>
  <c r="E4327" i="1"/>
  <c r="F4327" i="1"/>
  <c r="G4327" i="1"/>
  <c r="H4327" i="1"/>
  <c r="I4327" i="1"/>
  <c r="E4328" i="1"/>
  <c r="F4328" i="1"/>
  <c r="G4328" i="1"/>
  <c r="H4328" i="1"/>
  <c r="I4328" i="1"/>
  <c r="E4329" i="1"/>
  <c r="F4329" i="1"/>
  <c r="G4329" i="1"/>
  <c r="H4329" i="1"/>
  <c r="I4329" i="1"/>
  <c r="E4330" i="1"/>
  <c r="F4330" i="1"/>
  <c r="G4330" i="1"/>
  <c r="H4330" i="1"/>
  <c r="I4330" i="1"/>
  <c r="E4331" i="1"/>
  <c r="F4331" i="1"/>
  <c r="G4331" i="1"/>
  <c r="H4331" i="1"/>
  <c r="I4331" i="1"/>
  <c r="E4332" i="1"/>
  <c r="F4332" i="1"/>
  <c r="G4332" i="1"/>
  <c r="H4332" i="1"/>
  <c r="I4332" i="1"/>
  <c r="E4333" i="1"/>
  <c r="F4333" i="1"/>
  <c r="G4333" i="1"/>
  <c r="H4333" i="1"/>
  <c r="I4333" i="1"/>
  <c r="E4334" i="1"/>
  <c r="F4334" i="1"/>
  <c r="G4334" i="1"/>
  <c r="H4334" i="1"/>
  <c r="I4334" i="1"/>
  <c r="E4335" i="1"/>
  <c r="F4335" i="1"/>
  <c r="G4335" i="1"/>
  <c r="H4335" i="1"/>
  <c r="I4335" i="1"/>
  <c r="E4336" i="1"/>
  <c r="F4336" i="1"/>
  <c r="G4336" i="1"/>
  <c r="H4336" i="1"/>
  <c r="I4336" i="1"/>
  <c r="E4337" i="1"/>
  <c r="F4337" i="1"/>
  <c r="G4337" i="1"/>
  <c r="H4337" i="1"/>
  <c r="I4337" i="1"/>
  <c r="E4338" i="1"/>
  <c r="F4338" i="1"/>
  <c r="G4338" i="1"/>
  <c r="H4338" i="1"/>
  <c r="I4338" i="1"/>
  <c r="E4339" i="1"/>
  <c r="F4339" i="1"/>
  <c r="G4339" i="1"/>
  <c r="H4339" i="1"/>
  <c r="I4339" i="1"/>
  <c r="E4340" i="1"/>
  <c r="F4340" i="1"/>
  <c r="G4340" i="1"/>
  <c r="H4340" i="1"/>
  <c r="I4340" i="1"/>
  <c r="E4341" i="1"/>
  <c r="F4341" i="1"/>
  <c r="G4341" i="1"/>
  <c r="H4341" i="1"/>
  <c r="I4341" i="1"/>
  <c r="E4342" i="1"/>
  <c r="F4342" i="1"/>
  <c r="G4342" i="1"/>
  <c r="H4342" i="1"/>
  <c r="I4342" i="1"/>
  <c r="E4343" i="1"/>
  <c r="F4343" i="1"/>
  <c r="G4343" i="1"/>
  <c r="H4343" i="1"/>
  <c r="I4343" i="1"/>
  <c r="E4344" i="1"/>
  <c r="F4344" i="1"/>
  <c r="G4344" i="1"/>
  <c r="H4344" i="1"/>
  <c r="I4344" i="1"/>
  <c r="E4345" i="1"/>
  <c r="F4345" i="1"/>
  <c r="G4345" i="1"/>
  <c r="H4345" i="1"/>
  <c r="I4345" i="1"/>
  <c r="E4346" i="1"/>
  <c r="F4346" i="1"/>
  <c r="G4346" i="1"/>
  <c r="H4346" i="1"/>
  <c r="I4346" i="1"/>
  <c r="E4347" i="1"/>
  <c r="F4347" i="1"/>
  <c r="G4347" i="1"/>
  <c r="H4347" i="1"/>
  <c r="I4347" i="1"/>
  <c r="E4348" i="1"/>
  <c r="F4348" i="1"/>
  <c r="G4348" i="1"/>
  <c r="H4348" i="1"/>
  <c r="I4348" i="1"/>
  <c r="E4349" i="1"/>
  <c r="F4349" i="1"/>
  <c r="G4349" i="1"/>
  <c r="H4349" i="1"/>
  <c r="I4349" i="1"/>
  <c r="E4350" i="1"/>
  <c r="F4350" i="1"/>
  <c r="G4350" i="1"/>
  <c r="H4350" i="1"/>
  <c r="I4350" i="1"/>
  <c r="E4351" i="1"/>
  <c r="F4351" i="1"/>
  <c r="G4351" i="1"/>
  <c r="H4351" i="1"/>
  <c r="I4351" i="1"/>
  <c r="E4352" i="1"/>
  <c r="F4352" i="1"/>
  <c r="G4352" i="1"/>
  <c r="H4352" i="1"/>
  <c r="I4352" i="1"/>
  <c r="E4353" i="1"/>
  <c r="F4353" i="1"/>
  <c r="G4353" i="1"/>
  <c r="H4353" i="1"/>
  <c r="I4353" i="1"/>
  <c r="E4354" i="1"/>
  <c r="F4354" i="1"/>
  <c r="G4354" i="1"/>
  <c r="H4354" i="1"/>
  <c r="I4354" i="1"/>
  <c r="E4355" i="1"/>
  <c r="F4355" i="1"/>
  <c r="G4355" i="1"/>
  <c r="H4355" i="1"/>
  <c r="I4355" i="1"/>
  <c r="E4356" i="1"/>
  <c r="F4356" i="1"/>
  <c r="G4356" i="1"/>
  <c r="H4356" i="1"/>
  <c r="I4356" i="1"/>
  <c r="E4357" i="1"/>
  <c r="F4357" i="1"/>
  <c r="G4357" i="1"/>
  <c r="H4357" i="1"/>
  <c r="I4357" i="1"/>
  <c r="E4358" i="1"/>
  <c r="F4358" i="1"/>
  <c r="G4358" i="1"/>
  <c r="H4358" i="1"/>
  <c r="I4358" i="1"/>
  <c r="E4359" i="1"/>
  <c r="F4359" i="1"/>
  <c r="G4359" i="1"/>
  <c r="H4359" i="1"/>
  <c r="I4359" i="1"/>
  <c r="E4360" i="1"/>
  <c r="F4360" i="1"/>
  <c r="G4360" i="1"/>
  <c r="H4360" i="1"/>
  <c r="I4360" i="1"/>
  <c r="E4361" i="1"/>
  <c r="F4361" i="1"/>
  <c r="G4361" i="1"/>
  <c r="H4361" i="1"/>
  <c r="I4361" i="1"/>
  <c r="E4362" i="1"/>
  <c r="F4362" i="1"/>
  <c r="G4362" i="1"/>
  <c r="H4362" i="1"/>
  <c r="I4362" i="1"/>
  <c r="E4363" i="1"/>
  <c r="F4363" i="1"/>
  <c r="G4363" i="1"/>
  <c r="H4363" i="1"/>
  <c r="I4363" i="1"/>
  <c r="E4364" i="1"/>
  <c r="F4364" i="1"/>
  <c r="G4364" i="1"/>
  <c r="H4364" i="1"/>
  <c r="I4364" i="1"/>
  <c r="E4365" i="1"/>
  <c r="F4365" i="1"/>
  <c r="G4365" i="1"/>
  <c r="H4365" i="1"/>
  <c r="I4365" i="1"/>
  <c r="E4366" i="1"/>
  <c r="F4366" i="1"/>
  <c r="G4366" i="1"/>
  <c r="H4366" i="1"/>
  <c r="I4366" i="1"/>
  <c r="E4367" i="1"/>
  <c r="F4367" i="1"/>
  <c r="G4367" i="1"/>
  <c r="H4367" i="1"/>
  <c r="I4367" i="1"/>
  <c r="E4368" i="1"/>
  <c r="F4368" i="1"/>
  <c r="G4368" i="1"/>
  <c r="H4368" i="1"/>
  <c r="I4368" i="1"/>
  <c r="E4369" i="1"/>
  <c r="F4369" i="1"/>
  <c r="G4369" i="1"/>
  <c r="H4369" i="1"/>
  <c r="I4369" i="1"/>
  <c r="E4370" i="1"/>
  <c r="F4370" i="1"/>
  <c r="G4370" i="1"/>
  <c r="H4370" i="1"/>
  <c r="I4370" i="1"/>
  <c r="E4371" i="1"/>
  <c r="F4371" i="1"/>
  <c r="G4371" i="1"/>
  <c r="H4371" i="1"/>
  <c r="I4371" i="1"/>
  <c r="E4372" i="1"/>
  <c r="F4372" i="1"/>
  <c r="G4372" i="1"/>
  <c r="H4372" i="1"/>
  <c r="I4372" i="1"/>
  <c r="E4373" i="1"/>
  <c r="F4373" i="1"/>
  <c r="G4373" i="1"/>
  <c r="H4373" i="1"/>
  <c r="I4373" i="1"/>
  <c r="E4374" i="1"/>
  <c r="F4374" i="1"/>
  <c r="G4374" i="1"/>
  <c r="H4374" i="1"/>
  <c r="I4374" i="1"/>
  <c r="E4375" i="1"/>
  <c r="F4375" i="1"/>
  <c r="G4375" i="1"/>
  <c r="H4375" i="1"/>
  <c r="I4375" i="1"/>
  <c r="E4376" i="1"/>
  <c r="F4376" i="1"/>
  <c r="G4376" i="1"/>
  <c r="H4376" i="1"/>
  <c r="I4376" i="1"/>
  <c r="E4377" i="1"/>
  <c r="F4377" i="1"/>
  <c r="G4377" i="1"/>
  <c r="H4377" i="1"/>
  <c r="I4377" i="1"/>
  <c r="E4378" i="1"/>
  <c r="F4378" i="1"/>
  <c r="G4378" i="1"/>
  <c r="H4378" i="1"/>
  <c r="I4378" i="1"/>
  <c r="E4379" i="1"/>
  <c r="F4379" i="1"/>
  <c r="G4379" i="1"/>
  <c r="H4379" i="1"/>
  <c r="I4379" i="1"/>
  <c r="E4380" i="1"/>
  <c r="F4380" i="1"/>
  <c r="G4380" i="1"/>
  <c r="H4380" i="1"/>
  <c r="I4380" i="1"/>
  <c r="E4381" i="1"/>
  <c r="F4381" i="1"/>
  <c r="G4381" i="1"/>
  <c r="H4381" i="1"/>
  <c r="I4381" i="1"/>
  <c r="E4382" i="1"/>
  <c r="F4382" i="1"/>
  <c r="G4382" i="1"/>
  <c r="H4382" i="1"/>
  <c r="I4382" i="1"/>
  <c r="E4383" i="1"/>
  <c r="F4383" i="1"/>
  <c r="G4383" i="1"/>
  <c r="H4383" i="1"/>
  <c r="I4383" i="1"/>
  <c r="E4384" i="1"/>
  <c r="F4384" i="1"/>
  <c r="G4384" i="1"/>
  <c r="H4384" i="1"/>
  <c r="I4384" i="1"/>
  <c r="E4385" i="1"/>
  <c r="F4385" i="1"/>
  <c r="G4385" i="1"/>
  <c r="H4385" i="1"/>
  <c r="I4385" i="1"/>
  <c r="E4386" i="1"/>
  <c r="F4386" i="1"/>
  <c r="G4386" i="1"/>
  <c r="H4386" i="1"/>
  <c r="I4386" i="1"/>
  <c r="E4387" i="1"/>
  <c r="F4387" i="1"/>
  <c r="G4387" i="1"/>
  <c r="H4387" i="1"/>
  <c r="I4387" i="1"/>
  <c r="E4388" i="1"/>
  <c r="F4388" i="1"/>
  <c r="G4388" i="1"/>
  <c r="H4388" i="1"/>
  <c r="I4388" i="1"/>
  <c r="E4389" i="1"/>
  <c r="F4389" i="1"/>
  <c r="G4389" i="1"/>
  <c r="H4389" i="1"/>
  <c r="I4389" i="1"/>
  <c r="E4390" i="1"/>
  <c r="F4390" i="1"/>
  <c r="G4390" i="1"/>
  <c r="H4390" i="1"/>
  <c r="I4390" i="1"/>
  <c r="E4391" i="1"/>
  <c r="F4391" i="1"/>
  <c r="G4391" i="1"/>
  <c r="H4391" i="1"/>
  <c r="I4391" i="1"/>
  <c r="E4392" i="1"/>
  <c r="F4392" i="1"/>
  <c r="G4392" i="1"/>
  <c r="H4392" i="1"/>
  <c r="I4392" i="1"/>
  <c r="E4393" i="1"/>
  <c r="F4393" i="1"/>
  <c r="G4393" i="1"/>
  <c r="H4393" i="1"/>
  <c r="I4393" i="1"/>
  <c r="E4394" i="1"/>
  <c r="F4394" i="1"/>
  <c r="G4394" i="1"/>
  <c r="H4394" i="1"/>
  <c r="I4394" i="1"/>
  <c r="E4395" i="1"/>
  <c r="F4395" i="1"/>
  <c r="G4395" i="1"/>
  <c r="H4395" i="1"/>
  <c r="I4395" i="1"/>
  <c r="E4396" i="1"/>
  <c r="F4396" i="1"/>
  <c r="G4396" i="1"/>
  <c r="H4396" i="1"/>
  <c r="I4396" i="1"/>
  <c r="E4397" i="1"/>
  <c r="F4397" i="1"/>
  <c r="G4397" i="1"/>
  <c r="H4397" i="1"/>
  <c r="I4397" i="1"/>
  <c r="E4398" i="1"/>
  <c r="F4398" i="1"/>
  <c r="G4398" i="1"/>
  <c r="H4398" i="1"/>
  <c r="I4398" i="1"/>
  <c r="E4399" i="1"/>
  <c r="F4399" i="1"/>
  <c r="G4399" i="1"/>
  <c r="H4399" i="1"/>
  <c r="I4399" i="1"/>
  <c r="E4400" i="1"/>
  <c r="F4400" i="1"/>
  <c r="G4400" i="1"/>
  <c r="H4400" i="1"/>
  <c r="I4400" i="1"/>
  <c r="E4401" i="1"/>
  <c r="F4401" i="1"/>
  <c r="G4401" i="1"/>
  <c r="H4401" i="1"/>
  <c r="I4401" i="1"/>
  <c r="E4402" i="1"/>
  <c r="F4402" i="1"/>
  <c r="G4402" i="1"/>
  <c r="H4402" i="1"/>
  <c r="I4402" i="1"/>
  <c r="E4403" i="1"/>
  <c r="F4403" i="1"/>
  <c r="G4403" i="1"/>
  <c r="H4403" i="1"/>
  <c r="I4403" i="1"/>
  <c r="E4404" i="1"/>
  <c r="F4404" i="1"/>
  <c r="G4404" i="1"/>
  <c r="H4404" i="1"/>
  <c r="I4404" i="1"/>
  <c r="E4405" i="1"/>
  <c r="F4405" i="1"/>
  <c r="G4405" i="1"/>
  <c r="H4405" i="1"/>
  <c r="I4405" i="1"/>
  <c r="E4406" i="1"/>
  <c r="F4406" i="1"/>
  <c r="G4406" i="1"/>
  <c r="H4406" i="1"/>
  <c r="I4406" i="1"/>
  <c r="E4407" i="1"/>
  <c r="F4407" i="1"/>
  <c r="G4407" i="1"/>
  <c r="H4407" i="1"/>
  <c r="I4407" i="1"/>
  <c r="E4408" i="1"/>
  <c r="F4408" i="1"/>
  <c r="G4408" i="1"/>
  <c r="H4408" i="1"/>
  <c r="I4408" i="1"/>
  <c r="E4409" i="1"/>
  <c r="F4409" i="1"/>
  <c r="G4409" i="1"/>
  <c r="H4409" i="1"/>
  <c r="I4409" i="1"/>
  <c r="E4410" i="1"/>
  <c r="F4410" i="1"/>
  <c r="G4410" i="1"/>
  <c r="H4410" i="1"/>
  <c r="I4410" i="1"/>
  <c r="E4411" i="1"/>
  <c r="F4411" i="1"/>
  <c r="G4411" i="1"/>
  <c r="H4411" i="1"/>
  <c r="I4411" i="1"/>
  <c r="E4412" i="1"/>
  <c r="F4412" i="1"/>
  <c r="G4412" i="1"/>
  <c r="H4412" i="1"/>
  <c r="I4412" i="1"/>
  <c r="E4413" i="1"/>
  <c r="F4413" i="1"/>
  <c r="G4413" i="1"/>
  <c r="H4413" i="1"/>
  <c r="I4413" i="1"/>
  <c r="E4414" i="1"/>
  <c r="F4414" i="1"/>
  <c r="G4414" i="1"/>
  <c r="H4414" i="1"/>
  <c r="I4414" i="1"/>
  <c r="E4415" i="1"/>
  <c r="F4415" i="1"/>
  <c r="G4415" i="1"/>
  <c r="H4415" i="1"/>
  <c r="I4415" i="1"/>
  <c r="E4416" i="1"/>
  <c r="F4416" i="1"/>
  <c r="G4416" i="1"/>
  <c r="H4416" i="1"/>
  <c r="I4416" i="1"/>
  <c r="E4417" i="1"/>
  <c r="F4417" i="1"/>
  <c r="G4417" i="1"/>
  <c r="H4417" i="1"/>
  <c r="I4417" i="1"/>
  <c r="E4418" i="1"/>
  <c r="F4418" i="1"/>
  <c r="G4418" i="1"/>
  <c r="H4418" i="1"/>
  <c r="I4418" i="1"/>
  <c r="E4419" i="1"/>
  <c r="F4419" i="1"/>
  <c r="G4419" i="1"/>
  <c r="H4419" i="1"/>
  <c r="I4419" i="1"/>
  <c r="E4420" i="1"/>
  <c r="F4420" i="1"/>
  <c r="G4420" i="1"/>
  <c r="H4420" i="1"/>
  <c r="I4420" i="1"/>
  <c r="E4421" i="1"/>
  <c r="F4421" i="1"/>
  <c r="G4421" i="1"/>
  <c r="H4421" i="1"/>
  <c r="I4421" i="1"/>
  <c r="E4422" i="1"/>
  <c r="F4422" i="1"/>
  <c r="G4422" i="1"/>
  <c r="H4422" i="1"/>
  <c r="I4422" i="1"/>
  <c r="E4423" i="1"/>
  <c r="F4423" i="1"/>
  <c r="G4423" i="1"/>
  <c r="H4423" i="1"/>
  <c r="I4423" i="1"/>
  <c r="E4424" i="1"/>
  <c r="F4424" i="1"/>
  <c r="G4424" i="1"/>
  <c r="H4424" i="1"/>
  <c r="I4424" i="1"/>
  <c r="E4425" i="1"/>
  <c r="F4425" i="1"/>
  <c r="G4425" i="1"/>
  <c r="H4425" i="1"/>
  <c r="I4425" i="1"/>
  <c r="E4426" i="1"/>
  <c r="F4426" i="1"/>
  <c r="G4426" i="1"/>
  <c r="H4426" i="1"/>
  <c r="I4426" i="1"/>
  <c r="E4427" i="1"/>
  <c r="F4427" i="1"/>
  <c r="G4427" i="1"/>
  <c r="H4427" i="1"/>
  <c r="I4427" i="1"/>
  <c r="E4428" i="1"/>
  <c r="F4428" i="1"/>
  <c r="G4428" i="1"/>
  <c r="H4428" i="1"/>
  <c r="I4428" i="1"/>
  <c r="E4429" i="1"/>
  <c r="F4429" i="1"/>
  <c r="G4429" i="1"/>
  <c r="H4429" i="1"/>
  <c r="I4429" i="1"/>
  <c r="E4430" i="1"/>
  <c r="F4430" i="1"/>
  <c r="G4430" i="1"/>
  <c r="H4430" i="1"/>
  <c r="I4430" i="1"/>
  <c r="E4431" i="1"/>
  <c r="F4431" i="1"/>
  <c r="G4431" i="1"/>
  <c r="H4431" i="1"/>
  <c r="I4431" i="1"/>
  <c r="E4432" i="1"/>
  <c r="F4432" i="1"/>
  <c r="G4432" i="1"/>
  <c r="H4432" i="1"/>
  <c r="I4432" i="1"/>
  <c r="E4433" i="1"/>
  <c r="F4433" i="1"/>
  <c r="G4433" i="1"/>
  <c r="H4433" i="1"/>
  <c r="I4433" i="1"/>
  <c r="E4434" i="1"/>
  <c r="F4434" i="1"/>
  <c r="G4434" i="1"/>
  <c r="H4434" i="1"/>
  <c r="I4434" i="1"/>
  <c r="E4435" i="1"/>
  <c r="F4435" i="1"/>
  <c r="G4435" i="1"/>
  <c r="H4435" i="1"/>
  <c r="I4435" i="1"/>
  <c r="E4436" i="1"/>
  <c r="F4436" i="1"/>
  <c r="G4436" i="1"/>
  <c r="H4436" i="1"/>
  <c r="I4436" i="1"/>
  <c r="E4437" i="1"/>
  <c r="F4437" i="1"/>
  <c r="G4437" i="1"/>
  <c r="H4437" i="1"/>
  <c r="I4437" i="1"/>
  <c r="E4438" i="1"/>
  <c r="F4438" i="1"/>
  <c r="G4438" i="1"/>
  <c r="H4438" i="1"/>
  <c r="I4438" i="1"/>
  <c r="E4439" i="1"/>
  <c r="F4439" i="1"/>
  <c r="G4439" i="1"/>
  <c r="H4439" i="1"/>
  <c r="I4439" i="1"/>
  <c r="E4440" i="1"/>
  <c r="F4440" i="1"/>
  <c r="G4440" i="1"/>
  <c r="H4440" i="1"/>
  <c r="I4440" i="1"/>
  <c r="E4441" i="1"/>
  <c r="F4441" i="1"/>
  <c r="G4441" i="1"/>
  <c r="H4441" i="1"/>
  <c r="I4441" i="1"/>
  <c r="E4442" i="1"/>
  <c r="F4442" i="1"/>
  <c r="G4442" i="1"/>
  <c r="H4442" i="1"/>
  <c r="I4442" i="1"/>
  <c r="E4443" i="1"/>
  <c r="F4443" i="1"/>
  <c r="G4443" i="1"/>
  <c r="H4443" i="1"/>
  <c r="I4443" i="1"/>
  <c r="E4444" i="1"/>
  <c r="F4444" i="1"/>
  <c r="G4444" i="1"/>
  <c r="H4444" i="1"/>
  <c r="I4444" i="1"/>
  <c r="E4445" i="1"/>
  <c r="F4445" i="1"/>
  <c r="G4445" i="1"/>
  <c r="H4445" i="1"/>
  <c r="I4445" i="1"/>
  <c r="E4446" i="1"/>
  <c r="F4446" i="1"/>
  <c r="G4446" i="1"/>
  <c r="H4446" i="1"/>
  <c r="I4446" i="1"/>
  <c r="E4447" i="1"/>
  <c r="F4447" i="1"/>
  <c r="G4447" i="1"/>
  <c r="H4447" i="1"/>
  <c r="I4447" i="1"/>
  <c r="E4448" i="1"/>
  <c r="F4448" i="1"/>
  <c r="G4448" i="1"/>
  <c r="H4448" i="1"/>
  <c r="I4448" i="1"/>
  <c r="E4449" i="1"/>
  <c r="F4449" i="1"/>
  <c r="G4449" i="1"/>
  <c r="H4449" i="1"/>
  <c r="I4449" i="1"/>
  <c r="E4450" i="1"/>
  <c r="F4450" i="1"/>
  <c r="G4450" i="1"/>
  <c r="H4450" i="1"/>
  <c r="I4450" i="1"/>
  <c r="E4451" i="1"/>
  <c r="F4451" i="1"/>
  <c r="G4451" i="1"/>
  <c r="H4451" i="1"/>
  <c r="I4451" i="1"/>
  <c r="E4452" i="1"/>
  <c r="F4452" i="1"/>
  <c r="G4452" i="1"/>
  <c r="H4452" i="1"/>
  <c r="I4452" i="1"/>
  <c r="E4453" i="1"/>
  <c r="F4453" i="1"/>
  <c r="G4453" i="1"/>
  <c r="H4453" i="1"/>
  <c r="I4453" i="1"/>
  <c r="E4454" i="1"/>
  <c r="F4454" i="1"/>
  <c r="G4454" i="1"/>
  <c r="H4454" i="1"/>
  <c r="I4454" i="1"/>
  <c r="E4455" i="1"/>
  <c r="F4455" i="1"/>
  <c r="G4455" i="1"/>
  <c r="H4455" i="1"/>
  <c r="I4455" i="1"/>
  <c r="E4456" i="1"/>
  <c r="F4456" i="1"/>
  <c r="G4456" i="1"/>
  <c r="H4456" i="1"/>
  <c r="I4456" i="1"/>
  <c r="E4457" i="1"/>
  <c r="F4457" i="1"/>
  <c r="G4457" i="1"/>
  <c r="H4457" i="1"/>
  <c r="I4457" i="1"/>
  <c r="E4458" i="1"/>
  <c r="F4458" i="1"/>
  <c r="G4458" i="1"/>
  <c r="H4458" i="1"/>
  <c r="I4458" i="1"/>
  <c r="E4459" i="1"/>
  <c r="F4459" i="1"/>
  <c r="G4459" i="1"/>
  <c r="H4459" i="1"/>
  <c r="I4459" i="1"/>
  <c r="E4460" i="1"/>
  <c r="F4460" i="1"/>
  <c r="G4460" i="1"/>
  <c r="H4460" i="1"/>
  <c r="I4460" i="1"/>
  <c r="E4461" i="1"/>
  <c r="F4461" i="1"/>
  <c r="G4461" i="1"/>
  <c r="H4461" i="1"/>
  <c r="I4461" i="1"/>
  <c r="E4462" i="1"/>
  <c r="F4462" i="1"/>
  <c r="G4462" i="1"/>
  <c r="H4462" i="1"/>
  <c r="I4462" i="1"/>
  <c r="E4463" i="1"/>
  <c r="F4463" i="1"/>
  <c r="G4463" i="1"/>
  <c r="H4463" i="1"/>
  <c r="I4463" i="1"/>
  <c r="E4464" i="1"/>
  <c r="F4464" i="1"/>
  <c r="G4464" i="1"/>
  <c r="H4464" i="1"/>
  <c r="I4464" i="1"/>
  <c r="E4465" i="1"/>
  <c r="F4465" i="1"/>
  <c r="G4465" i="1"/>
  <c r="H4465" i="1"/>
  <c r="I4465" i="1"/>
  <c r="E4466" i="1"/>
  <c r="F4466" i="1"/>
  <c r="G4466" i="1"/>
  <c r="H4466" i="1"/>
  <c r="I4466" i="1"/>
  <c r="E4467" i="1"/>
  <c r="F4467" i="1"/>
  <c r="G4467" i="1"/>
  <c r="H4467" i="1"/>
  <c r="I4467" i="1"/>
  <c r="E4468" i="1"/>
  <c r="F4468" i="1"/>
  <c r="G4468" i="1"/>
  <c r="H4468" i="1"/>
  <c r="I4468" i="1"/>
  <c r="E4469" i="1"/>
  <c r="F4469" i="1"/>
  <c r="G4469" i="1"/>
  <c r="H4469" i="1"/>
  <c r="I4469" i="1"/>
  <c r="E4470" i="1"/>
  <c r="F4470" i="1"/>
  <c r="G4470" i="1"/>
  <c r="H4470" i="1"/>
  <c r="I4470" i="1"/>
  <c r="E4471" i="1"/>
  <c r="F4471" i="1"/>
  <c r="G4471" i="1"/>
  <c r="H4471" i="1"/>
  <c r="I4471" i="1"/>
  <c r="E4472" i="1"/>
  <c r="F4472" i="1"/>
  <c r="G4472" i="1"/>
  <c r="H4472" i="1"/>
  <c r="I4472" i="1"/>
  <c r="E4473" i="1"/>
  <c r="F4473" i="1"/>
  <c r="G4473" i="1"/>
  <c r="H4473" i="1"/>
  <c r="I4473" i="1"/>
  <c r="E4474" i="1"/>
  <c r="F4474" i="1"/>
  <c r="G4474" i="1"/>
  <c r="H4474" i="1"/>
  <c r="I4474" i="1"/>
  <c r="E4475" i="1"/>
  <c r="F4475" i="1"/>
  <c r="G4475" i="1"/>
  <c r="H4475" i="1"/>
  <c r="I4475" i="1"/>
  <c r="E4476" i="1"/>
  <c r="F4476" i="1"/>
  <c r="G4476" i="1"/>
  <c r="H4476" i="1"/>
  <c r="I4476" i="1"/>
  <c r="E4477" i="1"/>
  <c r="F4477" i="1"/>
  <c r="G4477" i="1"/>
  <c r="H4477" i="1"/>
  <c r="I4477" i="1"/>
  <c r="E4478" i="1"/>
  <c r="F4478" i="1"/>
  <c r="G4478" i="1"/>
  <c r="H4478" i="1"/>
  <c r="I4478" i="1"/>
  <c r="E4479" i="1"/>
  <c r="F4479" i="1"/>
  <c r="G4479" i="1"/>
  <c r="H4479" i="1"/>
  <c r="I4479" i="1"/>
  <c r="E4480" i="1"/>
  <c r="F4480" i="1"/>
  <c r="G4480" i="1"/>
  <c r="H4480" i="1"/>
  <c r="I4480" i="1"/>
  <c r="E4481" i="1"/>
  <c r="F4481" i="1"/>
  <c r="G4481" i="1"/>
  <c r="H4481" i="1"/>
  <c r="I4481" i="1"/>
  <c r="E4482" i="1"/>
  <c r="F4482" i="1"/>
  <c r="G4482" i="1"/>
  <c r="H4482" i="1"/>
  <c r="I4482" i="1"/>
  <c r="E4483" i="1"/>
  <c r="F4483" i="1"/>
  <c r="G4483" i="1"/>
  <c r="H4483" i="1"/>
  <c r="I4483" i="1"/>
  <c r="E4484" i="1"/>
  <c r="F4484" i="1"/>
  <c r="G4484" i="1"/>
  <c r="H4484" i="1"/>
  <c r="I4484" i="1"/>
  <c r="E4485" i="1"/>
  <c r="F4485" i="1"/>
  <c r="G4485" i="1"/>
  <c r="H4485" i="1"/>
  <c r="I4485" i="1"/>
  <c r="E4486" i="1"/>
  <c r="F4486" i="1"/>
  <c r="G4486" i="1"/>
  <c r="H4486" i="1"/>
  <c r="I4486" i="1"/>
  <c r="E4487" i="1"/>
  <c r="F4487" i="1"/>
  <c r="G4487" i="1"/>
  <c r="H4487" i="1"/>
  <c r="I4487" i="1"/>
  <c r="E4488" i="1"/>
  <c r="F4488" i="1"/>
  <c r="G4488" i="1"/>
  <c r="H4488" i="1"/>
  <c r="I4488" i="1"/>
  <c r="E4489" i="1"/>
  <c r="F4489" i="1"/>
  <c r="G4489" i="1"/>
  <c r="H4489" i="1"/>
  <c r="I4489" i="1"/>
  <c r="E4490" i="1"/>
  <c r="F4490" i="1"/>
  <c r="G4490" i="1"/>
  <c r="H4490" i="1"/>
  <c r="I4490" i="1"/>
  <c r="E4491" i="1"/>
  <c r="F4491" i="1"/>
  <c r="G4491" i="1"/>
  <c r="H4491" i="1"/>
  <c r="I4491" i="1"/>
  <c r="E4492" i="1"/>
  <c r="F4492" i="1"/>
  <c r="G4492" i="1"/>
  <c r="H4492" i="1"/>
  <c r="I4492" i="1"/>
  <c r="E4493" i="1"/>
  <c r="F4493" i="1"/>
  <c r="G4493" i="1"/>
  <c r="H4493" i="1"/>
  <c r="I4493" i="1"/>
  <c r="E4494" i="1"/>
  <c r="F4494" i="1"/>
  <c r="G4494" i="1"/>
  <c r="H4494" i="1"/>
  <c r="I4494" i="1"/>
  <c r="E4495" i="1"/>
  <c r="F4495" i="1"/>
  <c r="G4495" i="1"/>
  <c r="H4495" i="1"/>
  <c r="I4495" i="1"/>
  <c r="E4496" i="1"/>
  <c r="F4496" i="1"/>
  <c r="G4496" i="1"/>
  <c r="H4496" i="1"/>
  <c r="I4496" i="1"/>
  <c r="E4497" i="1"/>
  <c r="F4497" i="1"/>
  <c r="G4497" i="1"/>
  <c r="H4497" i="1"/>
  <c r="I4497" i="1"/>
  <c r="E4498" i="1"/>
  <c r="F4498" i="1"/>
  <c r="G4498" i="1"/>
  <c r="H4498" i="1"/>
  <c r="I4498" i="1"/>
  <c r="E4499" i="1"/>
  <c r="F4499" i="1"/>
  <c r="G4499" i="1"/>
  <c r="H4499" i="1"/>
  <c r="I4499" i="1"/>
  <c r="E4500" i="1"/>
  <c r="F4500" i="1"/>
  <c r="G4500" i="1"/>
  <c r="H4500" i="1"/>
  <c r="I4500" i="1"/>
  <c r="E4501" i="1"/>
  <c r="F4501" i="1"/>
  <c r="G4501" i="1"/>
  <c r="H4501" i="1"/>
  <c r="I4501" i="1"/>
  <c r="E4502" i="1"/>
  <c r="F4502" i="1"/>
  <c r="G4502" i="1"/>
  <c r="H4502" i="1"/>
  <c r="I4502" i="1"/>
  <c r="E4503" i="1"/>
  <c r="F4503" i="1"/>
  <c r="G4503" i="1"/>
  <c r="H4503" i="1"/>
  <c r="I4503" i="1"/>
  <c r="E4504" i="1"/>
  <c r="F4504" i="1"/>
  <c r="G4504" i="1"/>
  <c r="H4504" i="1"/>
  <c r="I4504" i="1"/>
  <c r="E4505" i="1"/>
  <c r="F4505" i="1"/>
  <c r="G4505" i="1"/>
  <c r="H4505" i="1"/>
  <c r="I4505" i="1"/>
  <c r="E4506" i="1"/>
  <c r="F4506" i="1"/>
  <c r="G4506" i="1"/>
  <c r="H4506" i="1"/>
  <c r="I4506" i="1"/>
  <c r="E4507" i="1"/>
  <c r="F4507" i="1"/>
  <c r="G4507" i="1"/>
  <c r="H4507" i="1"/>
  <c r="I4507" i="1"/>
  <c r="E4508" i="1"/>
  <c r="F4508" i="1"/>
  <c r="G4508" i="1"/>
  <c r="H4508" i="1"/>
  <c r="I4508" i="1"/>
  <c r="E4509" i="1"/>
  <c r="F4509" i="1"/>
  <c r="G4509" i="1"/>
  <c r="H4509" i="1"/>
  <c r="I4509" i="1"/>
  <c r="E4510" i="1"/>
  <c r="F4510" i="1"/>
  <c r="G4510" i="1"/>
  <c r="H4510" i="1"/>
  <c r="I4510" i="1"/>
  <c r="E4511" i="1"/>
  <c r="F4511" i="1"/>
  <c r="G4511" i="1"/>
  <c r="H4511" i="1"/>
  <c r="I4511" i="1"/>
  <c r="E4512" i="1"/>
  <c r="F4512" i="1"/>
  <c r="G4512" i="1"/>
  <c r="H4512" i="1"/>
  <c r="I4512" i="1"/>
  <c r="E4513" i="1"/>
  <c r="F4513" i="1"/>
  <c r="G4513" i="1"/>
  <c r="H4513" i="1"/>
  <c r="I4513" i="1"/>
  <c r="E4514" i="1"/>
  <c r="F4514" i="1"/>
  <c r="G4514" i="1"/>
  <c r="H4514" i="1"/>
  <c r="I4514" i="1"/>
  <c r="E4515" i="1"/>
  <c r="F4515" i="1"/>
  <c r="G4515" i="1"/>
  <c r="H4515" i="1"/>
  <c r="I4515" i="1"/>
  <c r="E4516" i="1"/>
  <c r="F4516" i="1"/>
  <c r="G4516" i="1"/>
  <c r="H4516" i="1"/>
  <c r="I4516" i="1"/>
  <c r="E4517" i="1"/>
  <c r="F4517" i="1"/>
  <c r="G4517" i="1"/>
  <c r="H4517" i="1"/>
  <c r="I4517" i="1"/>
  <c r="E4518" i="1"/>
  <c r="F4518" i="1"/>
  <c r="G4518" i="1"/>
  <c r="H4518" i="1"/>
  <c r="I4518" i="1"/>
  <c r="E4519" i="1"/>
  <c r="F4519" i="1"/>
  <c r="G4519" i="1"/>
  <c r="H4519" i="1"/>
  <c r="I4519" i="1"/>
  <c r="E4520" i="1"/>
  <c r="F4520" i="1"/>
  <c r="G4520" i="1"/>
  <c r="H4520" i="1"/>
  <c r="I4520" i="1"/>
  <c r="E4521" i="1"/>
  <c r="F4521" i="1"/>
  <c r="G4521" i="1"/>
  <c r="H4521" i="1"/>
  <c r="I4521" i="1"/>
  <c r="E4522" i="1"/>
  <c r="F4522" i="1"/>
  <c r="G4522" i="1"/>
  <c r="H4522" i="1"/>
  <c r="I4522" i="1"/>
  <c r="E4523" i="1"/>
  <c r="F4523" i="1"/>
  <c r="G4523" i="1"/>
  <c r="H4523" i="1"/>
  <c r="I4523" i="1"/>
  <c r="E4524" i="1"/>
  <c r="F4524" i="1"/>
  <c r="G4524" i="1"/>
  <c r="H4524" i="1"/>
  <c r="I4524" i="1"/>
  <c r="E4525" i="1"/>
  <c r="F4525" i="1"/>
  <c r="G4525" i="1"/>
  <c r="H4525" i="1"/>
  <c r="I4525" i="1"/>
  <c r="E4526" i="1"/>
  <c r="F4526" i="1"/>
  <c r="G4526" i="1"/>
  <c r="H4526" i="1"/>
  <c r="I4526" i="1"/>
  <c r="E4527" i="1"/>
  <c r="F4527" i="1"/>
  <c r="G4527" i="1"/>
  <c r="H4527" i="1"/>
  <c r="I4527" i="1"/>
  <c r="E4528" i="1"/>
  <c r="F4528" i="1"/>
  <c r="G4528" i="1"/>
  <c r="H4528" i="1"/>
  <c r="I4528" i="1"/>
  <c r="E4529" i="1"/>
  <c r="F4529" i="1"/>
  <c r="G4529" i="1"/>
  <c r="H4529" i="1"/>
  <c r="I4529" i="1"/>
  <c r="E4530" i="1"/>
  <c r="F4530" i="1"/>
  <c r="G4530" i="1"/>
  <c r="H4530" i="1"/>
  <c r="I4530" i="1"/>
  <c r="E4531" i="1"/>
  <c r="F4531" i="1"/>
  <c r="G4531" i="1"/>
  <c r="H4531" i="1"/>
  <c r="I4531" i="1"/>
  <c r="E4532" i="1"/>
  <c r="F4532" i="1"/>
  <c r="G4532" i="1"/>
  <c r="H4532" i="1"/>
  <c r="I4532" i="1"/>
  <c r="E4533" i="1"/>
  <c r="F4533" i="1"/>
  <c r="G4533" i="1"/>
  <c r="H4533" i="1"/>
  <c r="I4533" i="1"/>
  <c r="E4534" i="1"/>
  <c r="F4534" i="1"/>
  <c r="G4534" i="1"/>
  <c r="H4534" i="1"/>
  <c r="I4534" i="1"/>
  <c r="E4535" i="1"/>
  <c r="F4535" i="1"/>
  <c r="G4535" i="1"/>
  <c r="H4535" i="1"/>
  <c r="I4535" i="1"/>
  <c r="E4536" i="1"/>
  <c r="F4536" i="1"/>
  <c r="G4536" i="1"/>
  <c r="H4536" i="1"/>
  <c r="I4536" i="1"/>
  <c r="E4537" i="1"/>
  <c r="F4537" i="1"/>
  <c r="G4537" i="1"/>
  <c r="H4537" i="1"/>
  <c r="I4537" i="1"/>
  <c r="E4538" i="1"/>
  <c r="F4538" i="1"/>
  <c r="G4538" i="1"/>
  <c r="H4538" i="1"/>
  <c r="I4538" i="1"/>
  <c r="E4539" i="1"/>
  <c r="F4539" i="1"/>
  <c r="G4539" i="1"/>
  <c r="H4539" i="1"/>
  <c r="I4539" i="1"/>
  <c r="E4540" i="1"/>
  <c r="F4540" i="1"/>
  <c r="G4540" i="1"/>
  <c r="H4540" i="1"/>
  <c r="I4540" i="1"/>
  <c r="E4541" i="1"/>
  <c r="F4541" i="1"/>
  <c r="G4541" i="1"/>
  <c r="H4541" i="1"/>
  <c r="I4541" i="1"/>
  <c r="E4542" i="1"/>
  <c r="F4542" i="1"/>
  <c r="G4542" i="1"/>
  <c r="H4542" i="1"/>
  <c r="I4542" i="1"/>
  <c r="E4543" i="1"/>
  <c r="F4543" i="1"/>
  <c r="G4543" i="1"/>
  <c r="H4543" i="1"/>
  <c r="I4543" i="1"/>
  <c r="E4544" i="1"/>
  <c r="F4544" i="1"/>
  <c r="G4544" i="1"/>
  <c r="H4544" i="1"/>
  <c r="I4544" i="1"/>
  <c r="E4545" i="1"/>
  <c r="F4545" i="1"/>
  <c r="G4545" i="1"/>
  <c r="H4545" i="1"/>
  <c r="I4545" i="1"/>
  <c r="E4546" i="1"/>
  <c r="F4546" i="1"/>
  <c r="G4546" i="1"/>
  <c r="H4546" i="1"/>
  <c r="I4546" i="1"/>
  <c r="E4547" i="1"/>
  <c r="F4547" i="1"/>
  <c r="G4547" i="1"/>
  <c r="H4547" i="1"/>
  <c r="I4547" i="1"/>
  <c r="E4548" i="1"/>
  <c r="F4548" i="1"/>
  <c r="G4548" i="1"/>
  <c r="H4548" i="1"/>
  <c r="I4548" i="1"/>
  <c r="E4549" i="1"/>
  <c r="F4549" i="1"/>
  <c r="G4549" i="1"/>
  <c r="H4549" i="1"/>
  <c r="I4549" i="1"/>
  <c r="E4550" i="1"/>
  <c r="F4550" i="1"/>
  <c r="G4550" i="1"/>
  <c r="H4550" i="1"/>
  <c r="I4550" i="1"/>
  <c r="E4551" i="1"/>
  <c r="F4551" i="1"/>
  <c r="G4551" i="1"/>
  <c r="H4551" i="1"/>
  <c r="I4551" i="1"/>
  <c r="E4552" i="1"/>
  <c r="F4552" i="1"/>
  <c r="G4552" i="1"/>
  <c r="H4552" i="1"/>
  <c r="I4552" i="1"/>
  <c r="E4553" i="1"/>
  <c r="F4553" i="1"/>
  <c r="G4553" i="1"/>
  <c r="H4553" i="1"/>
  <c r="I4553" i="1"/>
  <c r="E4554" i="1"/>
  <c r="F4554" i="1"/>
  <c r="G4554" i="1"/>
  <c r="H4554" i="1"/>
  <c r="I4554" i="1"/>
  <c r="E4555" i="1"/>
  <c r="F4555" i="1"/>
  <c r="G4555" i="1"/>
  <c r="H4555" i="1"/>
  <c r="I4555" i="1"/>
  <c r="E4556" i="1"/>
  <c r="F4556" i="1"/>
  <c r="G4556" i="1"/>
  <c r="H4556" i="1"/>
  <c r="I4556" i="1"/>
  <c r="E4557" i="1"/>
  <c r="F4557" i="1"/>
  <c r="G4557" i="1"/>
  <c r="H4557" i="1"/>
  <c r="I4557" i="1"/>
  <c r="E4558" i="1"/>
  <c r="F4558" i="1"/>
  <c r="G4558" i="1"/>
  <c r="H4558" i="1"/>
  <c r="I4558" i="1"/>
  <c r="E4559" i="1"/>
  <c r="F4559" i="1"/>
  <c r="G4559" i="1"/>
  <c r="H4559" i="1"/>
  <c r="I4559" i="1"/>
  <c r="E4560" i="1"/>
  <c r="F4560" i="1"/>
  <c r="G4560" i="1"/>
  <c r="H4560" i="1"/>
  <c r="I4560" i="1"/>
  <c r="E4561" i="1"/>
  <c r="F4561" i="1"/>
  <c r="G4561" i="1"/>
  <c r="H4561" i="1"/>
  <c r="I4561" i="1"/>
  <c r="E4562" i="1"/>
  <c r="F4562" i="1"/>
  <c r="G4562" i="1"/>
  <c r="H4562" i="1"/>
  <c r="I4562" i="1"/>
  <c r="E4563" i="1"/>
  <c r="F4563" i="1"/>
  <c r="G4563" i="1"/>
  <c r="H4563" i="1"/>
  <c r="I4563" i="1"/>
  <c r="E4564" i="1"/>
  <c r="F4564" i="1"/>
  <c r="G4564" i="1"/>
  <c r="H4564" i="1"/>
  <c r="I4564" i="1"/>
  <c r="E4565" i="1"/>
  <c r="F4565" i="1"/>
  <c r="G4565" i="1"/>
  <c r="H4565" i="1"/>
  <c r="I4565" i="1"/>
  <c r="E4566" i="1"/>
  <c r="F4566" i="1"/>
  <c r="G4566" i="1"/>
  <c r="H4566" i="1"/>
  <c r="I4566" i="1"/>
  <c r="E4567" i="1"/>
  <c r="F4567" i="1"/>
  <c r="G4567" i="1"/>
  <c r="H4567" i="1"/>
  <c r="I4567" i="1"/>
  <c r="E4568" i="1"/>
  <c r="F4568" i="1"/>
  <c r="G4568" i="1"/>
  <c r="H4568" i="1"/>
  <c r="I4568" i="1"/>
  <c r="E4569" i="1"/>
  <c r="F4569" i="1"/>
  <c r="G4569" i="1"/>
  <c r="H4569" i="1"/>
  <c r="I4569" i="1"/>
  <c r="E4570" i="1"/>
  <c r="F4570" i="1"/>
  <c r="G4570" i="1"/>
  <c r="H4570" i="1"/>
  <c r="I4570" i="1"/>
  <c r="E4571" i="1"/>
  <c r="F4571" i="1"/>
  <c r="G4571" i="1"/>
  <c r="H4571" i="1"/>
  <c r="I4571" i="1"/>
  <c r="E4572" i="1"/>
  <c r="F4572" i="1"/>
  <c r="G4572" i="1"/>
  <c r="H4572" i="1"/>
  <c r="I4572" i="1"/>
  <c r="E4573" i="1"/>
  <c r="F4573" i="1"/>
  <c r="G4573" i="1"/>
  <c r="H4573" i="1"/>
  <c r="I4573" i="1"/>
  <c r="E4574" i="1"/>
  <c r="F4574" i="1"/>
  <c r="G4574" i="1"/>
  <c r="H4574" i="1"/>
  <c r="I4574" i="1"/>
  <c r="E4575" i="1"/>
  <c r="F4575" i="1"/>
  <c r="G4575" i="1"/>
  <c r="H4575" i="1"/>
  <c r="I4575" i="1"/>
  <c r="E4576" i="1"/>
  <c r="F4576" i="1"/>
  <c r="G4576" i="1"/>
  <c r="H4576" i="1"/>
  <c r="I4576" i="1"/>
  <c r="E4577" i="1"/>
  <c r="F4577" i="1"/>
  <c r="G4577" i="1"/>
  <c r="H4577" i="1"/>
  <c r="I4577" i="1"/>
  <c r="E4578" i="1"/>
  <c r="F4578" i="1"/>
  <c r="G4578" i="1"/>
  <c r="H4578" i="1"/>
  <c r="I4578" i="1"/>
  <c r="E4579" i="1"/>
  <c r="F4579" i="1"/>
  <c r="G4579" i="1"/>
  <c r="H4579" i="1"/>
  <c r="I4579" i="1"/>
  <c r="E4580" i="1"/>
  <c r="F4580" i="1"/>
  <c r="G4580" i="1"/>
  <c r="H4580" i="1"/>
  <c r="I4580" i="1"/>
  <c r="E4581" i="1"/>
  <c r="F4581" i="1"/>
  <c r="G4581" i="1"/>
  <c r="H4581" i="1"/>
  <c r="I4581" i="1"/>
  <c r="E4582" i="1"/>
  <c r="F4582" i="1"/>
  <c r="G4582" i="1"/>
  <c r="H4582" i="1"/>
  <c r="I4582" i="1"/>
  <c r="E4583" i="1"/>
  <c r="F4583" i="1"/>
  <c r="G4583" i="1"/>
  <c r="H4583" i="1"/>
  <c r="I4583" i="1"/>
  <c r="E4584" i="1"/>
  <c r="F4584" i="1"/>
  <c r="G4584" i="1"/>
  <c r="H4584" i="1"/>
  <c r="I4584" i="1"/>
  <c r="E4585" i="1"/>
  <c r="F4585" i="1"/>
  <c r="G4585" i="1"/>
  <c r="H4585" i="1"/>
  <c r="I4585" i="1"/>
  <c r="E4586" i="1"/>
  <c r="F4586" i="1"/>
  <c r="G4586" i="1"/>
  <c r="H4586" i="1"/>
  <c r="I4586" i="1"/>
  <c r="E4587" i="1"/>
  <c r="F4587" i="1"/>
  <c r="G4587" i="1"/>
  <c r="H4587" i="1"/>
  <c r="I4587" i="1"/>
  <c r="E4588" i="1"/>
  <c r="F4588" i="1"/>
  <c r="G4588" i="1"/>
  <c r="H4588" i="1"/>
  <c r="I4588" i="1"/>
  <c r="E4589" i="1"/>
  <c r="F4589" i="1"/>
  <c r="G4589" i="1"/>
  <c r="H4589" i="1"/>
  <c r="I4589" i="1"/>
  <c r="E4590" i="1"/>
  <c r="F4590" i="1"/>
  <c r="G4590" i="1"/>
  <c r="H4590" i="1"/>
  <c r="I4590" i="1"/>
  <c r="E4591" i="1"/>
  <c r="F4591" i="1"/>
  <c r="G4591" i="1"/>
  <c r="H4591" i="1"/>
  <c r="I4591" i="1"/>
  <c r="E4592" i="1"/>
  <c r="F4592" i="1"/>
  <c r="G4592" i="1"/>
  <c r="H4592" i="1"/>
  <c r="I4592" i="1"/>
  <c r="E4593" i="1"/>
  <c r="F4593" i="1"/>
  <c r="G4593" i="1"/>
  <c r="H4593" i="1"/>
  <c r="I4593" i="1"/>
  <c r="E4594" i="1"/>
  <c r="F4594" i="1"/>
  <c r="G4594" i="1"/>
  <c r="H4594" i="1"/>
  <c r="I4594" i="1"/>
  <c r="E4595" i="1"/>
  <c r="F4595" i="1"/>
  <c r="G4595" i="1"/>
  <c r="H4595" i="1"/>
  <c r="I4595" i="1"/>
  <c r="E4596" i="1"/>
  <c r="F4596" i="1"/>
  <c r="G4596" i="1"/>
  <c r="H4596" i="1"/>
  <c r="I4596" i="1"/>
  <c r="E4597" i="1"/>
  <c r="F4597" i="1"/>
  <c r="G4597" i="1"/>
  <c r="H4597" i="1"/>
  <c r="I4597" i="1"/>
  <c r="E4598" i="1"/>
  <c r="F4598" i="1"/>
  <c r="G4598" i="1"/>
  <c r="H4598" i="1"/>
  <c r="I4598" i="1"/>
  <c r="E4599" i="1"/>
  <c r="F4599" i="1"/>
  <c r="G4599" i="1"/>
  <c r="H4599" i="1"/>
  <c r="I4599" i="1"/>
  <c r="E4600" i="1"/>
  <c r="F4600" i="1"/>
  <c r="G4600" i="1"/>
  <c r="H4600" i="1"/>
  <c r="I4600" i="1"/>
  <c r="E4601" i="1"/>
  <c r="F4601" i="1"/>
  <c r="G4601" i="1"/>
  <c r="H4601" i="1"/>
  <c r="I4601" i="1"/>
  <c r="E4602" i="1"/>
  <c r="F4602" i="1"/>
  <c r="G4602" i="1"/>
  <c r="H4602" i="1"/>
  <c r="I4602" i="1"/>
  <c r="E4603" i="1"/>
  <c r="F4603" i="1"/>
  <c r="G4603" i="1"/>
  <c r="H4603" i="1"/>
  <c r="I4603" i="1"/>
  <c r="E4604" i="1"/>
  <c r="F4604" i="1"/>
  <c r="G4604" i="1"/>
  <c r="H4604" i="1"/>
  <c r="I4604" i="1"/>
  <c r="E4605" i="1"/>
  <c r="F4605" i="1"/>
  <c r="G4605" i="1"/>
  <c r="H4605" i="1"/>
  <c r="I4605" i="1"/>
  <c r="E4606" i="1"/>
  <c r="F4606" i="1"/>
  <c r="G4606" i="1"/>
  <c r="H4606" i="1"/>
  <c r="I4606" i="1"/>
  <c r="E4607" i="1"/>
  <c r="F4607" i="1"/>
  <c r="G4607" i="1"/>
  <c r="H4607" i="1"/>
  <c r="I4607" i="1"/>
  <c r="E4608" i="1"/>
  <c r="F4608" i="1"/>
  <c r="G4608" i="1"/>
  <c r="H4608" i="1"/>
  <c r="I4608" i="1"/>
  <c r="E4609" i="1"/>
  <c r="F4609" i="1"/>
  <c r="G4609" i="1"/>
  <c r="H4609" i="1"/>
  <c r="I4609" i="1"/>
  <c r="E4610" i="1"/>
  <c r="F4610" i="1"/>
  <c r="G4610" i="1"/>
  <c r="H4610" i="1"/>
  <c r="I4610" i="1"/>
  <c r="E4611" i="1"/>
  <c r="F4611" i="1"/>
  <c r="G4611" i="1"/>
  <c r="H4611" i="1"/>
  <c r="I4611" i="1"/>
  <c r="E4612" i="1"/>
  <c r="F4612" i="1"/>
  <c r="G4612" i="1"/>
  <c r="H4612" i="1"/>
  <c r="I4612" i="1"/>
  <c r="E4613" i="1"/>
  <c r="F4613" i="1"/>
  <c r="G4613" i="1"/>
  <c r="H4613" i="1"/>
  <c r="I4613" i="1"/>
  <c r="E4614" i="1"/>
  <c r="F4614" i="1"/>
  <c r="G4614" i="1"/>
  <c r="H4614" i="1"/>
  <c r="I4614" i="1"/>
  <c r="E4615" i="1"/>
  <c r="F4615" i="1"/>
  <c r="G4615" i="1"/>
  <c r="H4615" i="1"/>
  <c r="I4615" i="1"/>
  <c r="E4616" i="1"/>
  <c r="F4616" i="1"/>
  <c r="G4616" i="1"/>
  <c r="H4616" i="1"/>
  <c r="I4616" i="1"/>
  <c r="E4617" i="1"/>
  <c r="F4617" i="1"/>
  <c r="G4617" i="1"/>
  <c r="H4617" i="1"/>
  <c r="I4617" i="1"/>
  <c r="E4618" i="1"/>
  <c r="F4618" i="1"/>
  <c r="G4618" i="1"/>
  <c r="H4618" i="1"/>
  <c r="I4618" i="1"/>
  <c r="E4619" i="1"/>
  <c r="F4619" i="1"/>
  <c r="G4619" i="1"/>
  <c r="H4619" i="1"/>
  <c r="I4619" i="1"/>
  <c r="E4620" i="1"/>
  <c r="F4620" i="1"/>
  <c r="G4620" i="1"/>
  <c r="H4620" i="1"/>
  <c r="I4620" i="1"/>
  <c r="E4621" i="1"/>
  <c r="F4621" i="1"/>
  <c r="G4621" i="1"/>
  <c r="H4621" i="1"/>
  <c r="I4621" i="1"/>
  <c r="E4622" i="1"/>
  <c r="F4622" i="1"/>
  <c r="G4622" i="1"/>
  <c r="H4622" i="1"/>
  <c r="I4622" i="1"/>
  <c r="E4623" i="1"/>
  <c r="F4623" i="1"/>
  <c r="G4623" i="1"/>
  <c r="H4623" i="1"/>
  <c r="I4623" i="1"/>
  <c r="E4624" i="1"/>
  <c r="F4624" i="1"/>
  <c r="G4624" i="1"/>
  <c r="H4624" i="1"/>
  <c r="I4624" i="1"/>
  <c r="E4625" i="1"/>
  <c r="F4625" i="1"/>
  <c r="G4625" i="1"/>
  <c r="H4625" i="1"/>
  <c r="I4625" i="1"/>
  <c r="E4626" i="1"/>
  <c r="F4626" i="1"/>
  <c r="G4626" i="1"/>
  <c r="H4626" i="1"/>
  <c r="I4626" i="1"/>
  <c r="E4627" i="1"/>
  <c r="F4627" i="1"/>
  <c r="G4627" i="1"/>
  <c r="H4627" i="1"/>
  <c r="I4627" i="1"/>
  <c r="E4628" i="1"/>
  <c r="F4628" i="1"/>
  <c r="G4628" i="1"/>
  <c r="H4628" i="1"/>
  <c r="I4628" i="1"/>
  <c r="E4629" i="1"/>
  <c r="F4629" i="1"/>
  <c r="G4629" i="1"/>
  <c r="H4629" i="1"/>
  <c r="I4629" i="1"/>
  <c r="E4630" i="1"/>
  <c r="F4630" i="1"/>
  <c r="G4630" i="1"/>
  <c r="H4630" i="1"/>
  <c r="I4630" i="1"/>
  <c r="E4631" i="1"/>
  <c r="F4631" i="1"/>
  <c r="G4631" i="1"/>
  <c r="H4631" i="1"/>
  <c r="I4631" i="1"/>
  <c r="E4632" i="1"/>
  <c r="F4632" i="1"/>
  <c r="G4632" i="1"/>
  <c r="H4632" i="1"/>
  <c r="I4632" i="1"/>
  <c r="E4633" i="1"/>
  <c r="F4633" i="1"/>
  <c r="G4633" i="1"/>
  <c r="H4633" i="1"/>
  <c r="I4633" i="1"/>
  <c r="E4634" i="1"/>
  <c r="F4634" i="1"/>
  <c r="G4634" i="1"/>
  <c r="H4634" i="1"/>
  <c r="I4634" i="1"/>
  <c r="E4635" i="1"/>
  <c r="F4635" i="1"/>
  <c r="G4635" i="1"/>
  <c r="H4635" i="1"/>
  <c r="I4635" i="1"/>
  <c r="E4636" i="1"/>
  <c r="F4636" i="1"/>
  <c r="G4636" i="1"/>
  <c r="H4636" i="1"/>
  <c r="I4636" i="1"/>
  <c r="E4637" i="1"/>
  <c r="F4637" i="1"/>
  <c r="G4637" i="1"/>
  <c r="H4637" i="1"/>
  <c r="I4637" i="1"/>
  <c r="E4638" i="1"/>
  <c r="F4638" i="1"/>
  <c r="G4638" i="1"/>
  <c r="H4638" i="1"/>
  <c r="I4638" i="1"/>
  <c r="E4639" i="1"/>
  <c r="F4639" i="1"/>
  <c r="G4639" i="1"/>
  <c r="H4639" i="1"/>
  <c r="I4639" i="1"/>
  <c r="E4640" i="1"/>
  <c r="F4640" i="1"/>
  <c r="G4640" i="1"/>
  <c r="H4640" i="1"/>
  <c r="I4640" i="1"/>
  <c r="E4641" i="1"/>
  <c r="F4641" i="1"/>
  <c r="G4641" i="1"/>
  <c r="H4641" i="1"/>
  <c r="I4641" i="1"/>
  <c r="E4642" i="1"/>
  <c r="F4642" i="1"/>
  <c r="G4642" i="1"/>
  <c r="H4642" i="1"/>
  <c r="I4642" i="1"/>
  <c r="E4643" i="1"/>
  <c r="F4643" i="1"/>
  <c r="G4643" i="1"/>
  <c r="H4643" i="1"/>
  <c r="I4643" i="1"/>
  <c r="E4644" i="1"/>
  <c r="F4644" i="1"/>
  <c r="G4644" i="1"/>
  <c r="H4644" i="1"/>
  <c r="I4644" i="1"/>
  <c r="E4645" i="1"/>
  <c r="F4645" i="1"/>
  <c r="G4645" i="1"/>
  <c r="H4645" i="1"/>
  <c r="I4645" i="1"/>
  <c r="E4646" i="1"/>
  <c r="F4646" i="1"/>
  <c r="G4646" i="1"/>
  <c r="H4646" i="1"/>
  <c r="I4646" i="1"/>
  <c r="E4647" i="1"/>
  <c r="F4647" i="1"/>
  <c r="G4647" i="1"/>
  <c r="H4647" i="1"/>
  <c r="I4647" i="1"/>
  <c r="E4648" i="1"/>
  <c r="F4648" i="1"/>
  <c r="G4648" i="1"/>
  <c r="H4648" i="1"/>
  <c r="I4648" i="1"/>
  <c r="E4649" i="1"/>
  <c r="F4649" i="1"/>
  <c r="G4649" i="1"/>
  <c r="H4649" i="1"/>
  <c r="I4649" i="1"/>
  <c r="E4650" i="1"/>
  <c r="F4650" i="1"/>
  <c r="G4650" i="1"/>
  <c r="H4650" i="1"/>
  <c r="I4650" i="1"/>
  <c r="E4651" i="1"/>
  <c r="F4651" i="1"/>
  <c r="G4651" i="1"/>
  <c r="H4651" i="1"/>
  <c r="I4651" i="1"/>
  <c r="E4652" i="1"/>
  <c r="F4652" i="1"/>
  <c r="G4652" i="1"/>
  <c r="H4652" i="1"/>
  <c r="I4652" i="1"/>
  <c r="E4653" i="1"/>
  <c r="F4653" i="1"/>
  <c r="G4653" i="1"/>
  <c r="H4653" i="1"/>
  <c r="I4653" i="1"/>
  <c r="E4654" i="1"/>
  <c r="F4654" i="1"/>
  <c r="G4654" i="1"/>
  <c r="H4654" i="1"/>
  <c r="I4654" i="1"/>
  <c r="E4655" i="1"/>
  <c r="F4655" i="1"/>
  <c r="G4655" i="1"/>
  <c r="H4655" i="1"/>
  <c r="I4655" i="1"/>
  <c r="E4656" i="1"/>
  <c r="F4656" i="1"/>
  <c r="G4656" i="1"/>
  <c r="H4656" i="1"/>
  <c r="I4656" i="1"/>
  <c r="E4657" i="1"/>
  <c r="F4657" i="1"/>
  <c r="G4657" i="1"/>
  <c r="H4657" i="1"/>
  <c r="I4657" i="1"/>
  <c r="E4658" i="1"/>
  <c r="F4658" i="1"/>
  <c r="G4658" i="1"/>
  <c r="H4658" i="1"/>
  <c r="I4658" i="1"/>
  <c r="E4659" i="1"/>
  <c r="F4659" i="1"/>
  <c r="G4659" i="1"/>
  <c r="H4659" i="1"/>
  <c r="I4659" i="1"/>
  <c r="E4660" i="1"/>
  <c r="F4660" i="1"/>
  <c r="G4660" i="1"/>
  <c r="H4660" i="1"/>
  <c r="I4660" i="1"/>
  <c r="E4661" i="1"/>
  <c r="F4661" i="1"/>
  <c r="G4661" i="1"/>
  <c r="H4661" i="1"/>
  <c r="I4661" i="1"/>
  <c r="E4662" i="1"/>
  <c r="F4662" i="1"/>
  <c r="G4662" i="1"/>
  <c r="H4662" i="1"/>
  <c r="I4662" i="1"/>
  <c r="E4663" i="1"/>
  <c r="F4663" i="1"/>
  <c r="G4663" i="1"/>
  <c r="H4663" i="1"/>
  <c r="I4663" i="1"/>
  <c r="E4664" i="1"/>
  <c r="F4664" i="1"/>
  <c r="G4664" i="1"/>
  <c r="H4664" i="1"/>
  <c r="I4664" i="1"/>
  <c r="E4665" i="1"/>
  <c r="F4665" i="1"/>
  <c r="G4665" i="1"/>
  <c r="H4665" i="1"/>
  <c r="I4665" i="1"/>
  <c r="E4666" i="1"/>
  <c r="F4666" i="1"/>
  <c r="G4666" i="1"/>
  <c r="H4666" i="1"/>
  <c r="I4666" i="1"/>
  <c r="E4667" i="1"/>
  <c r="F4667" i="1"/>
  <c r="G4667" i="1"/>
  <c r="H4667" i="1"/>
  <c r="I4667" i="1"/>
  <c r="E4668" i="1"/>
  <c r="F4668" i="1"/>
  <c r="G4668" i="1"/>
  <c r="H4668" i="1"/>
  <c r="I4668" i="1"/>
  <c r="E4669" i="1"/>
  <c r="F4669" i="1"/>
  <c r="G4669" i="1"/>
  <c r="H4669" i="1"/>
  <c r="I4669" i="1"/>
  <c r="E4670" i="1"/>
  <c r="F4670" i="1"/>
  <c r="G4670" i="1"/>
  <c r="H4670" i="1"/>
  <c r="I4670" i="1"/>
  <c r="E4671" i="1"/>
  <c r="F4671" i="1"/>
  <c r="G4671" i="1"/>
  <c r="H4671" i="1"/>
  <c r="I4671" i="1"/>
  <c r="E4672" i="1"/>
  <c r="F4672" i="1"/>
  <c r="G4672" i="1"/>
  <c r="H4672" i="1"/>
  <c r="I4672" i="1"/>
  <c r="E4673" i="1"/>
  <c r="F4673" i="1"/>
  <c r="G4673" i="1"/>
  <c r="H4673" i="1"/>
  <c r="I4673" i="1"/>
  <c r="E4674" i="1"/>
  <c r="F4674" i="1"/>
  <c r="G4674" i="1"/>
  <c r="H4674" i="1"/>
  <c r="I4674" i="1"/>
  <c r="E4675" i="1"/>
  <c r="F4675" i="1"/>
  <c r="G4675" i="1"/>
  <c r="H4675" i="1"/>
  <c r="I4675" i="1"/>
  <c r="E4676" i="1"/>
  <c r="F4676" i="1"/>
  <c r="G4676" i="1"/>
  <c r="H4676" i="1"/>
  <c r="I4676" i="1"/>
  <c r="E4677" i="1"/>
  <c r="F4677" i="1"/>
  <c r="G4677" i="1"/>
  <c r="H4677" i="1"/>
  <c r="I4677" i="1"/>
  <c r="E4678" i="1"/>
  <c r="F4678" i="1"/>
  <c r="G4678" i="1"/>
  <c r="H4678" i="1"/>
  <c r="I4678" i="1"/>
  <c r="E4679" i="1"/>
  <c r="F4679" i="1"/>
  <c r="G4679" i="1"/>
  <c r="H4679" i="1"/>
  <c r="I4679" i="1"/>
  <c r="E4680" i="1"/>
  <c r="F4680" i="1"/>
  <c r="G4680" i="1"/>
  <c r="H4680" i="1"/>
  <c r="I4680" i="1"/>
  <c r="E4681" i="1"/>
  <c r="F4681" i="1"/>
  <c r="G4681" i="1"/>
  <c r="H4681" i="1"/>
  <c r="I4681" i="1"/>
  <c r="E4682" i="1"/>
  <c r="F4682" i="1"/>
  <c r="G4682" i="1"/>
  <c r="H4682" i="1"/>
  <c r="I4682" i="1"/>
  <c r="E4683" i="1"/>
  <c r="F4683" i="1"/>
  <c r="G4683" i="1"/>
  <c r="H4683" i="1"/>
  <c r="I4683" i="1"/>
  <c r="E4684" i="1"/>
  <c r="F4684" i="1"/>
  <c r="G4684" i="1"/>
  <c r="H4684" i="1"/>
  <c r="I4684" i="1"/>
  <c r="E4685" i="1"/>
  <c r="F4685" i="1"/>
  <c r="G4685" i="1"/>
  <c r="H4685" i="1"/>
  <c r="I4685" i="1"/>
  <c r="E4686" i="1"/>
  <c r="F4686" i="1"/>
  <c r="G4686" i="1"/>
  <c r="H4686" i="1"/>
  <c r="I4686" i="1"/>
  <c r="E4687" i="1"/>
  <c r="F4687" i="1"/>
  <c r="G4687" i="1"/>
  <c r="H4687" i="1"/>
  <c r="I4687" i="1"/>
  <c r="E4688" i="1"/>
  <c r="F4688" i="1"/>
  <c r="G4688" i="1"/>
  <c r="H4688" i="1"/>
  <c r="I4688" i="1"/>
  <c r="E4689" i="1"/>
  <c r="F4689" i="1"/>
  <c r="G4689" i="1"/>
  <c r="H4689" i="1"/>
  <c r="I4689" i="1"/>
  <c r="E4690" i="1"/>
  <c r="F4690" i="1"/>
  <c r="G4690" i="1"/>
  <c r="H4690" i="1"/>
  <c r="I4690" i="1"/>
  <c r="E4691" i="1"/>
  <c r="F4691" i="1"/>
  <c r="G4691" i="1"/>
  <c r="H4691" i="1"/>
  <c r="I4691" i="1"/>
  <c r="E4692" i="1"/>
  <c r="F4692" i="1"/>
  <c r="G4692" i="1"/>
  <c r="H4692" i="1"/>
  <c r="I4692" i="1"/>
  <c r="E4693" i="1"/>
  <c r="F4693" i="1"/>
  <c r="G4693" i="1"/>
  <c r="H4693" i="1"/>
  <c r="I4693" i="1"/>
  <c r="E4694" i="1"/>
  <c r="F4694" i="1"/>
  <c r="G4694" i="1"/>
  <c r="H4694" i="1"/>
  <c r="I4694" i="1"/>
  <c r="E4695" i="1"/>
  <c r="F4695" i="1"/>
  <c r="G4695" i="1"/>
  <c r="H4695" i="1"/>
  <c r="I4695" i="1"/>
  <c r="E4696" i="1"/>
  <c r="F4696" i="1"/>
  <c r="G4696" i="1"/>
  <c r="H4696" i="1"/>
  <c r="I4696" i="1"/>
  <c r="E4697" i="1"/>
  <c r="F4697" i="1"/>
  <c r="G4697" i="1"/>
  <c r="H4697" i="1"/>
  <c r="I4697" i="1"/>
  <c r="E4698" i="1"/>
  <c r="F4698" i="1"/>
  <c r="G4698" i="1"/>
  <c r="H4698" i="1"/>
  <c r="I4698" i="1"/>
  <c r="E4699" i="1"/>
  <c r="F4699" i="1"/>
  <c r="G4699" i="1"/>
  <c r="H4699" i="1"/>
  <c r="I4699" i="1"/>
  <c r="E4700" i="1"/>
  <c r="F4700" i="1"/>
  <c r="G4700" i="1"/>
  <c r="H4700" i="1"/>
  <c r="I4700" i="1"/>
  <c r="E4701" i="1"/>
  <c r="F4701" i="1"/>
  <c r="G4701" i="1"/>
  <c r="H4701" i="1"/>
  <c r="I4701" i="1"/>
  <c r="E4702" i="1"/>
  <c r="F4702" i="1"/>
  <c r="G4702" i="1"/>
  <c r="H4702" i="1"/>
  <c r="I4702" i="1"/>
  <c r="E4703" i="1"/>
  <c r="F4703" i="1"/>
  <c r="G4703" i="1"/>
  <c r="H4703" i="1"/>
  <c r="I4703" i="1"/>
  <c r="E4704" i="1"/>
  <c r="F4704" i="1"/>
  <c r="G4704" i="1"/>
  <c r="H4704" i="1"/>
  <c r="I4704" i="1"/>
  <c r="E4705" i="1"/>
  <c r="F4705" i="1"/>
  <c r="G4705" i="1"/>
  <c r="H4705" i="1"/>
  <c r="I4705" i="1"/>
  <c r="E4706" i="1"/>
  <c r="F4706" i="1"/>
  <c r="G4706" i="1"/>
  <c r="H4706" i="1"/>
  <c r="I4706" i="1"/>
  <c r="E4707" i="1"/>
  <c r="F4707" i="1"/>
  <c r="G4707" i="1"/>
  <c r="H4707" i="1"/>
  <c r="I4707" i="1"/>
  <c r="E4708" i="1"/>
  <c r="F4708" i="1"/>
  <c r="G4708" i="1"/>
  <c r="H4708" i="1"/>
  <c r="I4708" i="1"/>
  <c r="E4709" i="1"/>
  <c r="F4709" i="1"/>
  <c r="G4709" i="1"/>
  <c r="H4709" i="1"/>
  <c r="I4709" i="1"/>
  <c r="E4710" i="1"/>
  <c r="F4710" i="1"/>
  <c r="G4710" i="1"/>
  <c r="H4710" i="1"/>
  <c r="I4710" i="1"/>
  <c r="E4711" i="1"/>
  <c r="F4711" i="1"/>
  <c r="G4711" i="1"/>
  <c r="H4711" i="1"/>
  <c r="I4711" i="1"/>
  <c r="E4712" i="1"/>
  <c r="F4712" i="1"/>
  <c r="G4712" i="1"/>
  <c r="H4712" i="1"/>
  <c r="I4712" i="1"/>
  <c r="E4713" i="1"/>
  <c r="F4713" i="1"/>
  <c r="G4713" i="1"/>
  <c r="H4713" i="1"/>
  <c r="I4713" i="1"/>
  <c r="E4714" i="1"/>
  <c r="F4714" i="1"/>
  <c r="G4714" i="1"/>
  <c r="H4714" i="1"/>
  <c r="I4714" i="1"/>
  <c r="E4715" i="1"/>
  <c r="F4715" i="1"/>
  <c r="G4715" i="1"/>
  <c r="H4715" i="1"/>
  <c r="I4715" i="1"/>
  <c r="E4716" i="1"/>
  <c r="F4716" i="1"/>
  <c r="G4716" i="1"/>
  <c r="H4716" i="1"/>
  <c r="I4716" i="1"/>
  <c r="E4717" i="1"/>
  <c r="F4717" i="1"/>
  <c r="G4717" i="1"/>
  <c r="H4717" i="1"/>
  <c r="I4717" i="1"/>
  <c r="E4718" i="1"/>
  <c r="F4718" i="1"/>
  <c r="G4718" i="1"/>
  <c r="H4718" i="1"/>
  <c r="I4718" i="1"/>
  <c r="E4719" i="1"/>
  <c r="F4719" i="1"/>
  <c r="G4719" i="1"/>
  <c r="H4719" i="1"/>
  <c r="I4719" i="1"/>
  <c r="E4720" i="1"/>
  <c r="F4720" i="1"/>
  <c r="G4720" i="1"/>
  <c r="H4720" i="1"/>
  <c r="I4720" i="1"/>
  <c r="E4721" i="1"/>
  <c r="F4721" i="1"/>
  <c r="G4721" i="1"/>
  <c r="H4721" i="1"/>
  <c r="I4721" i="1"/>
  <c r="E4722" i="1"/>
  <c r="F4722" i="1"/>
  <c r="G4722" i="1"/>
  <c r="H4722" i="1"/>
  <c r="I4722" i="1"/>
  <c r="E4723" i="1"/>
  <c r="F4723" i="1"/>
  <c r="G4723" i="1"/>
  <c r="H4723" i="1"/>
  <c r="I4723" i="1"/>
  <c r="E4724" i="1"/>
  <c r="F4724" i="1"/>
  <c r="G4724" i="1"/>
  <c r="H4724" i="1"/>
  <c r="I4724" i="1"/>
  <c r="E4725" i="1"/>
  <c r="F4725" i="1"/>
  <c r="G4725" i="1"/>
  <c r="H4725" i="1"/>
  <c r="I4725" i="1"/>
  <c r="E4726" i="1"/>
  <c r="F4726" i="1"/>
  <c r="G4726" i="1"/>
  <c r="H4726" i="1"/>
  <c r="I4726" i="1"/>
  <c r="E4727" i="1"/>
  <c r="F4727" i="1"/>
  <c r="G4727" i="1"/>
  <c r="H4727" i="1"/>
  <c r="I4727" i="1"/>
  <c r="E4728" i="1"/>
  <c r="F4728" i="1"/>
  <c r="G4728" i="1"/>
  <c r="H4728" i="1"/>
  <c r="I4728" i="1"/>
  <c r="E4729" i="1"/>
  <c r="F4729" i="1"/>
  <c r="G4729" i="1"/>
  <c r="H4729" i="1"/>
  <c r="I4729" i="1"/>
  <c r="E4730" i="1"/>
  <c r="F4730" i="1"/>
  <c r="G4730" i="1"/>
  <c r="H4730" i="1"/>
  <c r="I4730" i="1"/>
  <c r="E4731" i="1"/>
  <c r="F4731" i="1"/>
  <c r="G4731" i="1"/>
  <c r="H4731" i="1"/>
  <c r="I4731" i="1"/>
  <c r="E4732" i="1"/>
  <c r="F4732" i="1"/>
  <c r="G4732" i="1"/>
  <c r="H4732" i="1"/>
  <c r="I4732" i="1"/>
  <c r="E4733" i="1"/>
  <c r="F4733" i="1"/>
  <c r="G4733" i="1"/>
  <c r="H4733" i="1"/>
  <c r="I4733" i="1"/>
  <c r="E4734" i="1"/>
  <c r="F4734" i="1"/>
  <c r="G4734" i="1"/>
  <c r="H4734" i="1"/>
  <c r="I4734" i="1"/>
  <c r="E4735" i="1"/>
  <c r="F4735" i="1"/>
  <c r="G4735" i="1"/>
  <c r="H4735" i="1"/>
  <c r="I4735" i="1"/>
  <c r="E4736" i="1"/>
  <c r="F4736" i="1"/>
  <c r="G4736" i="1"/>
  <c r="H4736" i="1"/>
  <c r="I4736" i="1"/>
  <c r="E4737" i="1"/>
  <c r="F4737" i="1"/>
  <c r="G4737" i="1"/>
  <c r="H4737" i="1"/>
  <c r="I4737" i="1"/>
  <c r="E4738" i="1"/>
  <c r="F4738" i="1"/>
  <c r="G4738" i="1"/>
  <c r="H4738" i="1"/>
  <c r="I4738" i="1"/>
  <c r="E4739" i="1"/>
  <c r="F4739" i="1"/>
  <c r="G4739" i="1"/>
  <c r="H4739" i="1"/>
  <c r="I4739" i="1"/>
  <c r="E4740" i="1"/>
  <c r="F4740" i="1"/>
  <c r="G4740" i="1"/>
  <c r="H4740" i="1"/>
  <c r="I4740" i="1"/>
  <c r="E4741" i="1"/>
  <c r="F4741" i="1"/>
  <c r="G4741" i="1"/>
  <c r="H4741" i="1"/>
  <c r="I4741" i="1"/>
  <c r="E4742" i="1"/>
  <c r="F4742" i="1"/>
  <c r="G4742" i="1"/>
  <c r="H4742" i="1"/>
  <c r="I4742" i="1"/>
  <c r="E4743" i="1"/>
  <c r="F4743" i="1"/>
  <c r="G4743" i="1"/>
  <c r="H4743" i="1"/>
  <c r="I4743" i="1"/>
  <c r="E4744" i="1"/>
  <c r="F4744" i="1"/>
  <c r="G4744" i="1"/>
  <c r="H4744" i="1"/>
  <c r="I4744" i="1"/>
  <c r="E4745" i="1"/>
  <c r="F4745" i="1"/>
  <c r="G4745" i="1"/>
  <c r="H4745" i="1"/>
  <c r="I4745" i="1"/>
  <c r="E4746" i="1"/>
  <c r="F4746" i="1"/>
  <c r="G4746" i="1"/>
  <c r="H4746" i="1"/>
  <c r="I4746" i="1"/>
  <c r="E4747" i="1"/>
  <c r="F4747" i="1"/>
  <c r="G4747" i="1"/>
  <c r="H4747" i="1"/>
  <c r="I4747" i="1"/>
  <c r="E4748" i="1"/>
  <c r="F4748" i="1"/>
  <c r="G4748" i="1"/>
  <c r="H4748" i="1"/>
  <c r="I4748" i="1"/>
  <c r="E4749" i="1"/>
  <c r="F4749" i="1"/>
  <c r="G4749" i="1"/>
  <c r="H4749" i="1"/>
  <c r="I4749" i="1"/>
  <c r="E4750" i="1"/>
  <c r="F4750" i="1"/>
  <c r="G4750" i="1"/>
  <c r="H4750" i="1"/>
  <c r="I4750" i="1"/>
  <c r="E4751" i="1"/>
  <c r="F4751" i="1"/>
  <c r="G4751" i="1"/>
  <c r="H4751" i="1"/>
  <c r="I4751" i="1"/>
  <c r="E4752" i="1"/>
  <c r="F4752" i="1"/>
  <c r="G4752" i="1"/>
  <c r="H4752" i="1"/>
  <c r="I4752" i="1"/>
  <c r="E4753" i="1"/>
  <c r="F4753" i="1"/>
  <c r="G4753" i="1"/>
  <c r="H4753" i="1"/>
  <c r="I4753" i="1"/>
  <c r="E4754" i="1"/>
  <c r="F4754" i="1"/>
  <c r="G4754" i="1"/>
  <c r="H4754" i="1"/>
  <c r="I4754" i="1"/>
  <c r="E4755" i="1"/>
  <c r="F4755" i="1"/>
  <c r="G4755" i="1"/>
  <c r="H4755" i="1"/>
  <c r="I4755" i="1"/>
  <c r="E4756" i="1"/>
  <c r="F4756" i="1"/>
  <c r="G4756" i="1"/>
  <c r="H4756" i="1"/>
  <c r="I4756" i="1"/>
  <c r="E4757" i="1"/>
  <c r="F4757" i="1"/>
  <c r="G4757" i="1"/>
  <c r="H4757" i="1"/>
  <c r="I4757" i="1"/>
  <c r="E4758" i="1"/>
  <c r="F4758" i="1"/>
  <c r="G4758" i="1"/>
  <c r="H4758" i="1"/>
  <c r="I4758" i="1"/>
  <c r="E4759" i="1"/>
  <c r="F4759" i="1"/>
  <c r="G4759" i="1"/>
  <c r="H4759" i="1"/>
  <c r="I4759" i="1"/>
  <c r="E4760" i="1"/>
  <c r="F4760" i="1"/>
  <c r="G4760" i="1"/>
  <c r="H4760" i="1"/>
  <c r="I4760" i="1"/>
  <c r="E4761" i="1"/>
  <c r="F4761" i="1"/>
  <c r="G4761" i="1"/>
  <c r="H4761" i="1"/>
  <c r="I4761" i="1"/>
  <c r="E4762" i="1"/>
  <c r="F4762" i="1"/>
  <c r="G4762" i="1"/>
  <c r="H4762" i="1"/>
  <c r="I4762" i="1"/>
  <c r="E4763" i="1"/>
  <c r="F4763" i="1"/>
  <c r="G4763" i="1"/>
  <c r="H4763" i="1"/>
  <c r="I4763" i="1"/>
  <c r="E4764" i="1"/>
  <c r="F4764" i="1"/>
  <c r="G4764" i="1"/>
  <c r="H4764" i="1"/>
  <c r="I4764" i="1"/>
  <c r="E4765" i="1"/>
  <c r="F4765" i="1"/>
  <c r="G4765" i="1"/>
  <c r="H4765" i="1"/>
  <c r="I4765" i="1"/>
  <c r="E4766" i="1"/>
  <c r="F4766" i="1"/>
  <c r="G4766" i="1"/>
  <c r="H4766" i="1"/>
  <c r="I4766" i="1"/>
  <c r="E4767" i="1"/>
  <c r="F4767" i="1"/>
  <c r="G4767" i="1"/>
  <c r="H4767" i="1"/>
  <c r="I4767" i="1"/>
  <c r="E4768" i="1"/>
  <c r="F4768" i="1"/>
  <c r="G4768" i="1"/>
  <c r="H4768" i="1"/>
  <c r="I4768" i="1"/>
  <c r="E4769" i="1"/>
  <c r="F4769" i="1"/>
  <c r="G4769" i="1"/>
  <c r="H4769" i="1"/>
  <c r="I4769" i="1"/>
  <c r="E4770" i="1"/>
  <c r="F4770" i="1"/>
  <c r="G4770" i="1"/>
  <c r="H4770" i="1"/>
  <c r="I4770" i="1"/>
  <c r="E4771" i="1"/>
  <c r="F4771" i="1"/>
  <c r="G4771" i="1"/>
  <c r="H4771" i="1"/>
  <c r="I4771" i="1"/>
  <c r="E4772" i="1"/>
  <c r="F4772" i="1"/>
  <c r="G4772" i="1"/>
  <c r="H4772" i="1"/>
  <c r="I4772" i="1"/>
  <c r="E4773" i="1"/>
  <c r="F4773" i="1"/>
  <c r="G4773" i="1"/>
  <c r="H4773" i="1"/>
  <c r="I4773" i="1"/>
  <c r="E4774" i="1"/>
  <c r="F4774" i="1"/>
  <c r="G4774" i="1"/>
  <c r="H4774" i="1"/>
  <c r="I4774" i="1"/>
  <c r="E4775" i="1"/>
  <c r="F4775" i="1"/>
  <c r="G4775" i="1"/>
  <c r="H4775" i="1"/>
  <c r="I4775" i="1"/>
  <c r="E4776" i="1"/>
  <c r="F4776" i="1"/>
  <c r="G4776" i="1"/>
  <c r="H4776" i="1"/>
  <c r="I4776" i="1"/>
  <c r="E4777" i="1"/>
  <c r="F4777" i="1"/>
  <c r="G4777" i="1"/>
  <c r="H4777" i="1"/>
  <c r="I4777" i="1"/>
  <c r="E4778" i="1"/>
  <c r="F4778" i="1"/>
  <c r="G4778" i="1"/>
  <c r="H4778" i="1"/>
  <c r="I4778" i="1"/>
  <c r="E4779" i="1"/>
  <c r="F4779" i="1"/>
  <c r="G4779" i="1"/>
  <c r="H4779" i="1"/>
  <c r="I4779" i="1"/>
  <c r="E4780" i="1"/>
  <c r="F4780" i="1"/>
  <c r="G4780" i="1"/>
  <c r="H4780" i="1"/>
  <c r="I4780" i="1"/>
  <c r="E4781" i="1"/>
  <c r="F4781" i="1"/>
  <c r="G4781" i="1"/>
  <c r="H4781" i="1"/>
  <c r="I4781" i="1"/>
  <c r="E4782" i="1"/>
  <c r="F4782" i="1"/>
  <c r="G4782" i="1"/>
  <c r="H4782" i="1"/>
  <c r="I4782" i="1"/>
  <c r="E4783" i="1"/>
  <c r="F4783" i="1"/>
  <c r="G4783" i="1"/>
  <c r="H4783" i="1"/>
  <c r="I4783" i="1"/>
  <c r="E4784" i="1"/>
  <c r="F4784" i="1"/>
  <c r="G4784" i="1"/>
  <c r="H4784" i="1"/>
  <c r="I4784" i="1"/>
  <c r="E4785" i="1"/>
  <c r="F4785" i="1"/>
  <c r="G4785" i="1"/>
  <c r="H4785" i="1"/>
  <c r="I4785" i="1"/>
  <c r="E4786" i="1"/>
  <c r="F4786" i="1"/>
  <c r="G4786" i="1"/>
  <c r="H4786" i="1"/>
  <c r="I4786" i="1"/>
  <c r="E4787" i="1"/>
  <c r="F4787" i="1"/>
  <c r="G4787" i="1"/>
  <c r="H4787" i="1"/>
  <c r="I4787" i="1"/>
  <c r="E4788" i="1"/>
  <c r="F4788" i="1"/>
  <c r="G4788" i="1"/>
  <c r="H4788" i="1"/>
  <c r="I4788" i="1"/>
  <c r="E4789" i="1"/>
  <c r="F4789" i="1"/>
  <c r="G4789" i="1"/>
  <c r="H4789" i="1"/>
  <c r="I4789" i="1"/>
  <c r="E4790" i="1"/>
  <c r="F4790" i="1"/>
  <c r="G4790" i="1"/>
  <c r="H4790" i="1"/>
  <c r="I4790" i="1"/>
  <c r="E4791" i="1"/>
  <c r="F4791" i="1"/>
  <c r="G4791" i="1"/>
  <c r="H4791" i="1"/>
  <c r="I4791" i="1"/>
  <c r="E4792" i="1"/>
  <c r="F4792" i="1"/>
  <c r="G4792" i="1"/>
  <c r="H4792" i="1"/>
  <c r="I4792" i="1"/>
  <c r="E4793" i="1"/>
  <c r="F4793" i="1"/>
  <c r="G4793" i="1"/>
  <c r="H4793" i="1"/>
  <c r="I4793" i="1"/>
  <c r="E4794" i="1"/>
  <c r="F4794" i="1"/>
  <c r="G4794" i="1"/>
  <c r="H4794" i="1"/>
  <c r="I4794" i="1"/>
  <c r="E4795" i="1"/>
  <c r="F4795" i="1"/>
  <c r="G4795" i="1"/>
  <c r="H4795" i="1"/>
  <c r="I4795" i="1"/>
  <c r="E4796" i="1"/>
  <c r="F4796" i="1"/>
  <c r="G4796" i="1"/>
  <c r="H4796" i="1"/>
  <c r="I4796" i="1"/>
  <c r="E4797" i="1"/>
  <c r="F4797" i="1"/>
  <c r="G4797" i="1"/>
  <c r="H4797" i="1"/>
  <c r="I4797" i="1"/>
  <c r="E4798" i="1"/>
  <c r="F4798" i="1"/>
  <c r="G4798" i="1"/>
  <c r="H4798" i="1"/>
  <c r="I4798" i="1"/>
  <c r="E4799" i="1"/>
  <c r="F4799" i="1"/>
  <c r="G4799" i="1"/>
  <c r="H4799" i="1"/>
  <c r="I4799" i="1"/>
  <c r="E4800" i="1"/>
  <c r="F4800" i="1"/>
  <c r="G4800" i="1"/>
  <c r="H4800" i="1"/>
  <c r="I4800" i="1"/>
  <c r="E4801" i="1"/>
  <c r="F4801" i="1"/>
  <c r="G4801" i="1"/>
  <c r="H4801" i="1"/>
  <c r="I4801" i="1"/>
  <c r="E4802" i="1"/>
  <c r="F4802" i="1"/>
  <c r="G4802" i="1"/>
  <c r="H4802" i="1"/>
  <c r="I4802" i="1"/>
  <c r="E4803" i="1"/>
  <c r="F4803" i="1"/>
  <c r="G4803" i="1"/>
  <c r="H4803" i="1"/>
  <c r="I4803" i="1"/>
  <c r="E4804" i="1"/>
  <c r="F4804" i="1"/>
  <c r="G4804" i="1"/>
  <c r="H4804" i="1"/>
  <c r="I4804" i="1"/>
  <c r="E4805" i="1"/>
  <c r="F4805" i="1"/>
  <c r="G4805" i="1"/>
  <c r="H4805" i="1"/>
  <c r="I4805" i="1"/>
  <c r="E4806" i="1"/>
  <c r="F4806" i="1"/>
  <c r="G4806" i="1"/>
  <c r="H4806" i="1"/>
  <c r="I4806" i="1"/>
  <c r="E4807" i="1"/>
  <c r="F4807" i="1"/>
  <c r="G4807" i="1"/>
  <c r="H4807" i="1"/>
  <c r="I4807" i="1"/>
  <c r="E4808" i="1"/>
  <c r="F4808" i="1"/>
  <c r="G4808" i="1"/>
  <c r="H4808" i="1"/>
  <c r="I4808" i="1"/>
  <c r="E4809" i="1"/>
  <c r="F4809" i="1"/>
  <c r="G4809" i="1"/>
  <c r="H4809" i="1"/>
  <c r="I4809" i="1"/>
  <c r="E4810" i="1"/>
  <c r="F4810" i="1"/>
  <c r="G4810" i="1"/>
  <c r="H4810" i="1"/>
  <c r="I4810" i="1"/>
  <c r="E4811" i="1"/>
  <c r="F4811" i="1"/>
  <c r="G4811" i="1"/>
  <c r="H4811" i="1"/>
  <c r="I4811" i="1"/>
  <c r="E4812" i="1"/>
  <c r="F4812" i="1"/>
  <c r="G4812" i="1"/>
  <c r="H4812" i="1"/>
  <c r="I4812" i="1"/>
  <c r="E4813" i="1"/>
  <c r="F4813" i="1"/>
  <c r="G4813" i="1"/>
  <c r="H4813" i="1"/>
  <c r="I4813" i="1"/>
  <c r="E4814" i="1"/>
  <c r="F4814" i="1"/>
  <c r="G4814" i="1"/>
  <c r="H4814" i="1"/>
  <c r="I4814" i="1"/>
  <c r="E4815" i="1"/>
  <c r="F4815" i="1"/>
  <c r="G4815" i="1"/>
  <c r="H4815" i="1"/>
  <c r="I4815" i="1"/>
  <c r="E4816" i="1"/>
  <c r="F4816" i="1"/>
  <c r="G4816" i="1"/>
  <c r="H4816" i="1"/>
  <c r="I4816" i="1"/>
  <c r="E4817" i="1"/>
  <c r="F4817" i="1"/>
  <c r="G4817" i="1"/>
  <c r="H4817" i="1"/>
  <c r="I4817" i="1"/>
  <c r="E4818" i="1"/>
  <c r="F4818" i="1"/>
  <c r="G4818" i="1"/>
  <c r="H4818" i="1"/>
  <c r="I4818" i="1"/>
  <c r="E4819" i="1"/>
  <c r="F4819" i="1"/>
  <c r="G4819" i="1"/>
  <c r="H4819" i="1"/>
  <c r="I4819" i="1"/>
  <c r="E4820" i="1"/>
  <c r="F4820" i="1"/>
  <c r="G4820" i="1"/>
  <c r="H4820" i="1"/>
  <c r="I4820" i="1"/>
  <c r="E4821" i="1"/>
  <c r="F4821" i="1"/>
  <c r="G4821" i="1"/>
  <c r="H4821" i="1"/>
  <c r="I4821" i="1"/>
  <c r="E4822" i="1"/>
  <c r="F4822" i="1"/>
  <c r="G4822" i="1"/>
  <c r="H4822" i="1"/>
  <c r="I4822" i="1"/>
  <c r="E4823" i="1"/>
  <c r="F4823" i="1"/>
  <c r="G4823" i="1"/>
  <c r="H4823" i="1"/>
  <c r="I4823" i="1"/>
  <c r="E4824" i="1"/>
  <c r="F4824" i="1"/>
  <c r="G4824" i="1"/>
  <c r="H4824" i="1"/>
  <c r="I4824" i="1"/>
  <c r="E4825" i="1"/>
  <c r="F4825" i="1"/>
  <c r="G4825" i="1"/>
  <c r="H4825" i="1"/>
  <c r="I4825" i="1"/>
  <c r="E4826" i="1"/>
  <c r="F4826" i="1"/>
  <c r="G4826" i="1"/>
  <c r="H4826" i="1"/>
  <c r="I4826" i="1"/>
  <c r="E4827" i="1"/>
  <c r="F4827" i="1"/>
  <c r="G4827" i="1"/>
  <c r="H4827" i="1"/>
  <c r="I4827" i="1"/>
  <c r="E4828" i="1"/>
  <c r="F4828" i="1"/>
  <c r="G4828" i="1"/>
  <c r="H4828" i="1"/>
  <c r="I4828" i="1"/>
  <c r="E4829" i="1"/>
  <c r="F4829" i="1"/>
  <c r="G4829" i="1"/>
  <c r="H4829" i="1"/>
  <c r="I4829" i="1"/>
  <c r="E4830" i="1"/>
  <c r="F4830" i="1"/>
  <c r="G4830" i="1"/>
  <c r="H4830" i="1"/>
  <c r="I4830" i="1"/>
  <c r="E4831" i="1"/>
  <c r="F4831" i="1"/>
  <c r="G4831" i="1"/>
  <c r="H4831" i="1"/>
  <c r="I4831" i="1"/>
  <c r="E4832" i="1"/>
  <c r="F4832" i="1"/>
  <c r="G4832" i="1"/>
  <c r="H4832" i="1"/>
  <c r="I4832" i="1"/>
  <c r="E4833" i="1"/>
  <c r="F4833" i="1"/>
  <c r="G4833" i="1"/>
  <c r="H4833" i="1"/>
  <c r="I4833" i="1"/>
  <c r="E4834" i="1"/>
  <c r="F4834" i="1"/>
  <c r="G4834" i="1"/>
  <c r="H4834" i="1"/>
  <c r="I4834" i="1"/>
  <c r="E4835" i="1"/>
  <c r="F4835" i="1"/>
  <c r="G4835" i="1"/>
  <c r="H4835" i="1"/>
  <c r="I4835" i="1"/>
  <c r="E4836" i="1"/>
  <c r="F4836" i="1"/>
  <c r="G4836" i="1"/>
  <c r="H4836" i="1"/>
  <c r="I4836" i="1"/>
  <c r="E4837" i="1"/>
  <c r="F4837" i="1"/>
  <c r="G4837" i="1"/>
  <c r="H4837" i="1"/>
  <c r="I4837" i="1"/>
  <c r="E4838" i="1"/>
  <c r="F4838" i="1"/>
  <c r="G4838" i="1"/>
  <c r="H4838" i="1"/>
  <c r="I4838" i="1"/>
  <c r="E4839" i="1"/>
  <c r="F4839" i="1"/>
  <c r="G4839" i="1"/>
  <c r="H4839" i="1"/>
  <c r="I4839" i="1"/>
  <c r="E4840" i="1"/>
  <c r="F4840" i="1"/>
  <c r="G4840" i="1"/>
  <c r="H4840" i="1"/>
  <c r="I4840" i="1"/>
  <c r="E4841" i="1"/>
  <c r="F4841" i="1"/>
  <c r="G4841" i="1"/>
  <c r="H4841" i="1"/>
  <c r="I4841" i="1"/>
  <c r="E4842" i="1"/>
  <c r="F4842" i="1"/>
  <c r="G4842" i="1"/>
  <c r="H4842" i="1"/>
  <c r="I4842" i="1"/>
  <c r="E4843" i="1"/>
  <c r="F4843" i="1"/>
  <c r="G4843" i="1"/>
  <c r="H4843" i="1"/>
  <c r="I4843" i="1"/>
  <c r="E4844" i="1"/>
  <c r="F4844" i="1"/>
  <c r="G4844" i="1"/>
  <c r="H4844" i="1"/>
  <c r="I4844" i="1"/>
  <c r="E4845" i="1"/>
  <c r="F4845" i="1"/>
  <c r="G4845" i="1"/>
  <c r="H4845" i="1"/>
  <c r="I4845" i="1"/>
  <c r="E4846" i="1"/>
  <c r="F4846" i="1"/>
  <c r="G4846" i="1"/>
  <c r="H4846" i="1"/>
  <c r="I4846" i="1"/>
  <c r="E4847" i="1"/>
  <c r="F4847" i="1"/>
  <c r="G4847" i="1"/>
  <c r="H4847" i="1"/>
  <c r="I4847" i="1"/>
  <c r="E4848" i="1"/>
  <c r="F4848" i="1"/>
  <c r="G4848" i="1"/>
  <c r="H4848" i="1"/>
  <c r="I4848" i="1"/>
  <c r="E4849" i="1"/>
  <c r="F4849" i="1"/>
  <c r="G4849" i="1"/>
  <c r="H4849" i="1"/>
  <c r="I4849" i="1"/>
  <c r="E4850" i="1"/>
  <c r="F4850" i="1"/>
  <c r="G4850" i="1"/>
  <c r="H4850" i="1"/>
  <c r="I4850" i="1"/>
  <c r="E4851" i="1"/>
  <c r="F4851" i="1"/>
  <c r="G4851" i="1"/>
  <c r="H4851" i="1"/>
  <c r="I4851" i="1"/>
  <c r="E4852" i="1"/>
  <c r="F4852" i="1"/>
  <c r="G4852" i="1"/>
  <c r="H4852" i="1"/>
  <c r="I4852" i="1"/>
  <c r="E4853" i="1"/>
  <c r="F4853" i="1"/>
  <c r="G4853" i="1"/>
  <c r="H4853" i="1"/>
  <c r="I4853" i="1"/>
  <c r="E4854" i="1"/>
  <c r="F4854" i="1"/>
  <c r="G4854" i="1"/>
  <c r="H4854" i="1"/>
  <c r="I4854" i="1"/>
  <c r="E4855" i="1"/>
  <c r="F4855" i="1"/>
  <c r="G4855" i="1"/>
  <c r="H4855" i="1"/>
  <c r="I4855" i="1"/>
  <c r="E4856" i="1"/>
  <c r="F4856" i="1"/>
  <c r="G4856" i="1"/>
  <c r="H4856" i="1"/>
  <c r="I4856" i="1"/>
  <c r="E4857" i="1"/>
  <c r="F4857" i="1"/>
  <c r="G4857" i="1"/>
  <c r="H4857" i="1"/>
  <c r="I4857" i="1"/>
  <c r="E4858" i="1"/>
  <c r="F4858" i="1"/>
  <c r="G4858" i="1"/>
  <c r="H4858" i="1"/>
  <c r="I4858" i="1"/>
  <c r="E4859" i="1"/>
  <c r="F4859" i="1"/>
  <c r="G4859" i="1"/>
  <c r="H4859" i="1"/>
  <c r="I4859" i="1"/>
  <c r="E4860" i="1"/>
  <c r="F4860" i="1"/>
  <c r="G4860" i="1"/>
  <c r="H4860" i="1"/>
  <c r="I4860" i="1"/>
  <c r="E4861" i="1"/>
  <c r="F4861" i="1"/>
  <c r="G4861" i="1"/>
  <c r="H4861" i="1"/>
  <c r="I4861" i="1"/>
  <c r="E4862" i="1"/>
  <c r="F4862" i="1"/>
  <c r="G4862" i="1"/>
  <c r="H4862" i="1"/>
  <c r="I4862" i="1"/>
  <c r="E4863" i="1"/>
  <c r="F4863" i="1"/>
  <c r="G4863" i="1"/>
  <c r="H4863" i="1"/>
  <c r="I4863" i="1"/>
  <c r="E4864" i="1"/>
  <c r="F4864" i="1"/>
  <c r="G4864" i="1"/>
  <c r="H4864" i="1"/>
  <c r="I4864" i="1"/>
  <c r="E4865" i="1"/>
  <c r="F4865" i="1"/>
  <c r="G4865" i="1"/>
  <c r="H4865" i="1"/>
  <c r="I4865" i="1"/>
  <c r="E4866" i="1"/>
  <c r="F4866" i="1"/>
  <c r="G4866" i="1"/>
  <c r="H4866" i="1"/>
  <c r="I4866" i="1"/>
  <c r="E4867" i="1"/>
  <c r="F4867" i="1"/>
  <c r="G4867" i="1"/>
  <c r="H4867" i="1"/>
  <c r="I4867" i="1"/>
  <c r="E4868" i="1"/>
  <c r="F4868" i="1"/>
  <c r="G4868" i="1"/>
  <c r="H4868" i="1"/>
  <c r="I4868" i="1"/>
  <c r="E4869" i="1"/>
  <c r="F4869" i="1"/>
  <c r="G4869" i="1"/>
  <c r="H4869" i="1"/>
  <c r="I4869" i="1"/>
  <c r="E4870" i="1"/>
  <c r="F4870" i="1"/>
  <c r="G4870" i="1"/>
  <c r="H4870" i="1"/>
  <c r="I4870" i="1"/>
  <c r="E4871" i="1"/>
  <c r="F4871" i="1"/>
  <c r="G4871" i="1"/>
  <c r="H4871" i="1"/>
  <c r="I4871" i="1"/>
  <c r="E4872" i="1"/>
  <c r="F4872" i="1"/>
  <c r="G4872" i="1"/>
  <c r="H4872" i="1"/>
  <c r="I4872" i="1"/>
  <c r="E4873" i="1"/>
  <c r="F4873" i="1"/>
  <c r="G4873" i="1"/>
  <c r="H4873" i="1"/>
  <c r="I4873" i="1"/>
  <c r="E4874" i="1"/>
  <c r="F4874" i="1"/>
  <c r="G4874" i="1"/>
  <c r="H4874" i="1"/>
  <c r="I4874" i="1"/>
  <c r="E4875" i="1"/>
  <c r="F4875" i="1"/>
  <c r="G4875" i="1"/>
  <c r="H4875" i="1"/>
  <c r="I4875" i="1"/>
  <c r="E4876" i="1"/>
  <c r="F4876" i="1"/>
  <c r="G4876" i="1"/>
  <c r="H4876" i="1"/>
  <c r="I4876" i="1"/>
  <c r="E4877" i="1"/>
  <c r="F4877" i="1"/>
  <c r="G4877" i="1"/>
  <c r="H4877" i="1"/>
  <c r="I4877" i="1"/>
  <c r="E4878" i="1"/>
  <c r="F4878" i="1"/>
  <c r="G4878" i="1"/>
  <c r="H4878" i="1"/>
  <c r="I4878" i="1"/>
  <c r="E4879" i="1"/>
  <c r="F4879" i="1"/>
  <c r="G4879" i="1"/>
  <c r="H4879" i="1"/>
  <c r="I4879" i="1"/>
  <c r="E4880" i="1"/>
  <c r="F4880" i="1"/>
  <c r="G4880" i="1"/>
  <c r="H4880" i="1"/>
  <c r="I4880" i="1"/>
  <c r="E4881" i="1"/>
  <c r="F4881" i="1"/>
  <c r="G4881" i="1"/>
  <c r="H4881" i="1"/>
  <c r="I4881" i="1"/>
  <c r="E4882" i="1"/>
  <c r="F4882" i="1"/>
  <c r="G4882" i="1"/>
  <c r="H4882" i="1"/>
  <c r="I4882" i="1"/>
  <c r="E4883" i="1"/>
  <c r="F4883" i="1"/>
  <c r="G4883" i="1"/>
  <c r="H4883" i="1"/>
  <c r="I4883" i="1"/>
  <c r="E4884" i="1"/>
  <c r="F4884" i="1"/>
  <c r="G4884" i="1"/>
  <c r="H4884" i="1"/>
  <c r="I4884" i="1"/>
  <c r="E4885" i="1"/>
  <c r="F4885" i="1"/>
  <c r="G4885" i="1"/>
  <c r="H4885" i="1"/>
  <c r="I4885" i="1"/>
  <c r="E4886" i="1"/>
  <c r="F4886" i="1"/>
  <c r="G4886" i="1"/>
  <c r="H4886" i="1"/>
  <c r="I4886" i="1"/>
  <c r="E4887" i="1"/>
  <c r="F4887" i="1"/>
  <c r="G4887" i="1"/>
  <c r="H4887" i="1"/>
  <c r="I4887" i="1"/>
  <c r="E4888" i="1"/>
  <c r="F4888" i="1"/>
  <c r="G4888" i="1"/>
  <c r="H4888" i="1"/>
  <c r="I4888" i="1"/>
  <c r="E4889" i="1"/>
  <c r="F4889" i="1"/>
  <c r="G4889" i="1"/>
  <c r="H4889" i="1"/>
  <c r="I4889" i="1"/>
  <c r="E4890" i="1"/>
  <c r="F4890" i="1"/>
  <c r="G4890" i="1"/>
  <c r="H4890" i="1"/>
  <c r="I4890" i="1"/>
  <c r="E4891" i="1"/>
  <c r="F4891" i="1"/>
  <c r="G4891" i="1"/>
  <c r="H4891" i="1"/>
  <c r="I4891" i="1"/>
  <c r="E4892" i="1"/>
  <c r="F4892" i="1"/>
  <c r="G4892" i="1"/>
  <c r="H4892" i="1"/>
  <c r="I4892" i="1"/>
  <c r="E4893" i="1"/>
  <c r="F4893" i="1"/>
  <c r="G4893" i="1"/>
  <c r="H4893" i="1"/>
  <c r="I4893" i="1"/>
  <c r="E4894" i="1"/>
  <c r="F4894" i="1"/>
  <c r="G4894" i="1"/>
  <c r="H4894" i="1"/>
  <c r="I4894" i="1"/>
  <c r="E4895" i="1"/>
  <c r="F4895" i="1"/>
  <c r="G4895" i="1"/>
  <c r="H4895" i="1"/>
  <c r="I4895" i="1"/>
  <c r="E4896" i="1"/>
  <c r="F4896" i="1"/>
  <c r="G4896" i="1"/>
  <c r="H4896" i="1"/>
  <c r="I4896" i="1"/>
  <c r="E4897" i="1"/>
  <c r="F4897" i="1"/>
  <c r="G4897" i="1"/>
  <c r="H4897" i="1"/>
  <c r="I4897" i="1"/>
  <c r="E4898" i="1"/>
  <c r="F4898" i="1"/>
  <c r="G4898" i="1"/>
  <c r="H4898" i="1"/>
  <c r="I4898" i="1"/>
  <c r="E4899" i="1"/>
  <c r="F4899" i="1"/>
  <c r="G4899" i="1"/>
  <c r="H4899" i="1"/>
  <c r="I4899" i="1"/>
  <c r="E4900" i="1"/>
  <c r="F4900" i="1"/>
  <c r="G4900" i="1"/>
  <c r="H4900" i="1"/>
  <c r="I4900" i="1"/>
  <c r="E4901" i="1"/>
  <c r="F4901" i="1"/>
  <c r="G4901" i="1"/>
  <c r="H4901" i="1"/>
  <c r="I4901" i="1"/>
  <c r="E4902" i="1"/>
  <c r="F4902" i="1"/>
  <c r="G4902" i="1"/>
  <c r="H4902" i="1"/>
  <c r="I4902" i="1"/>
  <c r="E4903" i="1"/>
  <c r="F4903" i="1"/>
  <c r="G4903" i="1"/>
  <c r="H4903" i="1"/>
  <c r="I4903" i="1"/>
  <c r="E4904" i="1"/>
  <c r="F4904" i="1"/>
  <c r="G4904" i="1"/>
  <c r="H4904" i="1"/>
  <c r="I4904" i="1"/>
  <c r="E4905" i="1"/>
  <c r="F4905" i="1"/>
  <c r="G4905" i="1"/>
  <c r="H4905" i="1"/>
  <c r="I4905" i="1"/>
  <c r="E4906" i="1"/>
  <c r="F4906" i="1"/>
  <c r="G4906" i="1"/>
  <c r="H4906" i="1"/>
  <c r="I4906" i="1"/>
  <c r="E4907" i="1"/>
  <c r="F4907" i="1"/>
  <c r="G4907" i="1"/>
  <c r="H4907" i="1"/>
  <c r="I4907" i="1"/>
  <c r="E4908" i="1"/>
  <c r="F4908" i="1"/>
  <c r="G4908" i="1"/>
  <c r="H4908" i="1"/>
  <c r="I4908" i="1"/>
  <c r="E4909" i="1"/>
  <c r="F4909" i="1"/>
  <c r="G4909" i="1"/>
  <c r="H4909" i="1"/>
  <c r="I4909" i="1"/>
  <c r="E4910" i="1"/>
  <c r="F4910" i="1"/>
  <c r="G4910" i="1"/>
  <c r="H4910" i="1"/>
  <c r="I4910" i="1"/>
  <c r="E4911" i="1"/>
  <c r="F4911" i="1"/>
  <c r="G4911" i="1"/>
  <c r="H4911" i="1"/>
  <c r="I4911" i="1"/>
  <c r="E4912" i="1"/>
  <c r="F4912" i="1"/>
  <c r="G4912" i="1"/>
  <c r="H4912" i="1"/>
  <c r="I4912" i="1"/>
  <c r="E4913" i="1"/>
  <c r="F4913" i="1"/>
  <c r="G4913" i="1"/>
  <c r="H4913" i="1"/>
  <c r="I4913" i="1"/>
  <c r="E4914" i="1"/>
  <c r="F4914" i="1"/>
  <c r="G4914" i="1"/>
  <c r="H4914" i="1"/>
  <c r="I4914" i="1"/>
  <c r="E4915" i="1"/>
  <c r="F4915" i="1"/>
  <c r="G4915" i="1"/>
  <c r="H4915" i="1"/>
  <c r="I4915" i="1"/>
  <c r="E4916" i="1"/>
  <c r="F4916" i="1"/>
  <c r="G4916" i="1"/>
  <c r="H4916" i="1"/>
  <c r="I4916" i="1"/>
  <c r="E4917" i="1"/>
  <c r="F4917" i="1"/>
  <c r="G4917" i="1"/>
  <c r="H4917" i="1"/>
  <c r="I4917" i="1"/>
  <c r="E4918" i="1"/>
  <c r="F4918" i="1"/>
  <c r="G4918" i="1"/>
  <c r="H4918" i="1"/>
  <c r="I4918" i="1"/>
  <c r="E4919" i="1"/>
  <c r="F4919" i="1"/>
  <c r="G4919" i="1"/>
  <c r="H4919" i="1"/>
  <c r="I4919" i="1"/>
  <c r="E4920" i="1"/>
  <c r="F4920" i="1"/>
  <c r="G4920" i="1"/>
  <c r="H4920" i="1"/>
  <c r="I4920" i="1"/>
  <c r="E4921" i="1"/>
  <c r="F4921" i="1"/>
  <c r="G4921" i="1"/>
  <c r="H4921" i="1"/>
  <c r="I4921" i="1"/>
  <c r="E4922" i="1"/>
  <c r="F4922" i="1"/>
  <c r="G4922" i="1"/>
  <c r="H4922" i="1"/>
  <c r="I4922" i="1"/>
  <c r="E4923" i="1"/>
  <c r="F4923" i="1"/>
  <c r="G4923" i="1"/>
  <c r="H4923" i="1"/>
  <c r="I4923" i="1"/>
  <c r="E4924" i="1"/>
  <c r="F4924" i="1"/>
  <c r="G4924" i="1"/>
  <c r="H4924" i="1"/>
  <c r="I4924" i="1"/>
  <c r="E4925" i="1"/>
  <c r="F4925" i="1"/>
  <c r="G4925" i="1"/>
  <c r="H4925" i="1"/>
  <c r="I4925" i="1"/>
  <c r="E4926" i="1"/>
  <c r="F4926" i="1"/>
  <c r="G4926" i="1"/>
  <c r="H4926" i="1"/>
  <c r="I4926" i="1"/>
  <c r="E4927" i="1"/>
  <c r="F4927" i="1"/>
  <c r="G4927" i="1"/>
  <c r="H4927" i="1"/>
  <c r="I4927" i="1"/>
  <c r="E4928" i="1"/>
  <c r="F4928" i="1"/>
  <c r="G4928" i="1"/>
  <c r="H4928" i="1"/>
  <c r="I4928" i="1"/>
  <c r="E4929" i="1"/>
  <c r="F4929" i="1"/>
  <c r="G4929" i="1"/>
  <c r="H4929" i="1"/>
  <c r="I4929" i="1"/>
  <c r="E4930" i="1"/>
  <c r="F4930" i="1"/>
  <c r="G4930" i="1"/>
  <c r="H4930" i="1"/>
  <c r="I4930" i="1"/>
  <c r="E4931" i="1"/>
  <c r="F4931" i="1"/>
  <c r="G4931" i="1"/>
  <c r="H4931" i="1"/>
  <c r="I4931" i="1"/>
  <c r="E4932" i="1"/>
  <c r="F4932" i="1"/>
  <c r="G4932" i="1"/>
  <c r="H4932" i="1"/>
  <c r="I4932" i="1"/>
  <c r="E4933" i="1"/>
  <c r="F4933" i="1"/>
  <c r="G4933" i="1"/>
  <c r="H4933" i="1"/>
  <c r="I4933" i="1"/>
  <c r="E4934" i="1"/>
  <c r="F4934" i="1"/>
  <c r="G4934" i="1"/>
  <c r="H4934" i="1"/>
  <c r="I4934" i="1"/>
  <c r="E4935" i="1"/>
  <c r="F4935" i="1"/>
  <c r="G4935" i="1"/>
  <c r="H4935" i="1"/>
  <c r="I4935" i="1"/>
  <c r="E4936" i="1"/>
  <c r="F4936" i="1"/>
  <c r="G4936" i="1"/>
  <c r="H4936" i="1"/>
  <c r="I4936" i="1"/>
  <c r="E4937" i="1"/>
  <c r="F4937" i="1"/>
  <c r="G4937" i="1"/>
  <c r="H4937" i="1"/>
  <c r="I4937" i="1"/>
  <c r="E4938" i="1"/>
  <c r="F4938" i="1"/>
  <c r="G4938" i="1"/>
  <c r="H4938" i="1"/>
  <c r="I4938" i="1"/>
  <c r="E4939" i="1"/>
  <c r="F4939" i="1"/>
  <c r="G4939" i="1"/>
  <c r="H4939" i="1"/>
  <c r="I4939" i="1"/>
  <c r="E4940" i="1"/>
  <c r="F4940" i="1"/>
  <c r="G4940" i="1"/>
  <c r="H4940" i="1"/>
  <c r="I4940" i="1"/>
  <c r="E4941" i="1"/>
  <c r="F4941" i="1"/>
  <c r="G4941" i="1"/>
  <c r="H4941" i="1"/>
  <c r="I4941" i="1"/>
  <c r="E4942" i="1"/>
  <c r="F4942" i="1"/>
  <c r="G4942" i="1"/>
  <c r="H4942" i="1"/>
  <c r="I4942" i="1"/>
  <c r="E4943" i="1"/>
  <c r="F4943" i="1"/>
  <c r="G4943" i="1"/>
  <c r="H4943" i="1"/>
  <c r="I4943" i="1"/>
  <c r="E4944" i="1"/>
  <c r="F4944" i="1"/>
  <c r="G4944" i="1"/>
  <c r="H4944" i="1"/>
  <c r="I4944" i="1"/>
  <c r="E4945" i="1"/>
  <c r="F4945" i="1"/>
  <c r="G4945" i="1"/>
  <c r="H4945" i="1"/>
  <c r="I4945" i="1"/>
  <c r="E4946" i="1"/>
  <c r="F4946" i="1"/>
  <c r="G4946" i="1"/>
  <c r="H4946" i="1"/>
  <c r="I4946" i="1"/>
  <c r="E4947" i="1"/>
  <c r="F4947" i="1"/>
  <c r="G4947" i="1"/>
  <c r="H4947" i="1"/>
  <c r="I4947" i="1"/>
  <c r="E4948" i="1"/>
  <c r="F4948" i="1"/>
  <c r="G4948" i="1"/>
  <c r="H4948" i="1"/>
  <c r="I4948" i="1"/>
  <c r="E4949" i="1"/>
  <c r="F4949" i="1"/>
  <c r="G4949" i="1"/>
  <c r="H4949" i="1"/>
  <c r="I4949" i="1"/>
  <c r="E4950" i="1"/>
  <c r="F4950" i="1"/>
  <c r="G4950" i="1"/>
  <c r="H4950" i="1"/>
  <c r="I4950" i="1"/>
  <c r="E4951" i="1"/>
  <c r="F4951" i="1"/>
  <c r="G4951" i="1"/>
  <c r="H4951" i="1"/>
  <c r="I4951" i="1"/>
  <c r="E4952" i="1"/>
  <c r="F4952" i="1"/>
  <c r="G4952" i="1"/>
  <c r="H4952" i="1"/>
  <c r="I4952" i="1"/>
  <c r="E4953" i="1"/>
  <c r="F4953" i="1"/>
  <c r="G4953" i="1"/>
  <c r="H4953" i="1"/>
  <c r="I4953" i="1"/>
  <c r="E4954" i="1"/>
  <c r="F4954" i="1"/>
  <c r="G4954" i="1"/>
  <c r="H4954" i="1"/>
  <c r="I4954" i="1"/>
  <c r="E4955" i="1"/>
  <c r="F4955" i="1"/>
  <c r="G4955" i="1"/>
  <c r="H4955" i="1"/>
  <c r="I4955" i="1"/>
  <c r="E4956" i="1"/>
  <c r="F4956" i="1"/>
  <c r="G4956" i="1"/>
  <c r="H4956" i="1"/>
  <c r="I4956" i="1"/>
  <c r="E4957" i="1"/>
  <c r="F4957" i="1"/>
  <c r="G4957" i="1"/>
  <c r="H4957" i="1"/>
  <c r="I4957" i="1"/>
  <c r="E4958" i="1"/>
  <c r="F4958" i="1"/>
  <c r="G4958" i="1"/>
  <c r="H4958" i="1"/>
  <c r="I4958" i="1"/>
  <c r="E4959" i="1"/>
  <c r="F4959" i="1"/>
  <c r="G4959" i="1"/>
  <c r="H4959" i="1"/>
  <c r="I4959" i="1"/>
  <c r="E4960" i="1"/>
  <c r="F4960" i="1"/>
  <c r="G4960" i="1"/>
  <c r="H4960" i="1"/>
  <c r="I4960" i="1"/>
  <c r="E4961" i="1"/>
  <c r="F4961" i="1"/>
  <c r="G4961" i="1"/>
  <c r="H4961" i="1"/>
  <c r="I4961" i="1"/>
  <c r="E4962" i="1"/>
  <c r="F4962" i="1"/>
  <c r="G4962" i="1"/>
  <c r="H4962" i="1"/>
  <c r="I4962" i="1"/>
  <c r="E4963" i="1"/>
  <c r="F4963" i="1"/>
  <c r="G4963" i="1"/>
  <c r="H4963" i="1"/>
  <c r="I4963" i="1"/>
  <c r="E4964" i="1"/>
  <c r="F4964" i="1"/>
  <c r="G4964" i="1"/>
  <c r="H4964" i="1"/>
  <c r="I4964" i="1"/>
  <c r="E4965" i="1"/>
  <c r="F4965" i="1"/>
  <c r="G4965" i="1"/>
  <c r="H4965" i="1"/>
  <c r="I4965" i="1"/>
  <c r="E4966" i="1"/>
  <c r="F4966" i="1"/>
  <c r="G4966" i="1"/>
  <c r="H4966" i="1"/>
  <c r="I4966" i="1"/>
  <c r="E4967" i="1"/>
  <c r="F4967" i="1"/>
  <c r="G4967" i="1"/>
  <c r="H4967" i="1"/>
  <c r="I4967" i="1"/>
  <c r="E4968" i="1"/>
  <c r="F4968" i="1"/>
  <c r="G4968" i="1"/>
  <c r="H4968" i="1"/>
  <c r="I4968" i="1"/>
  <c r="E4969" i="1"/>
  <c r="F4969" i="1"/>
  <c r="G4969" i="1"/>
  <c r="H4969" i="1"/>
  <c r="I4969" i="1"/>
  <c r="E4970" i="1"/>
  <c r="F4970" i="1"/>
  <c r="G4970" i="1"/>
  <c r="H4970" i="1"/>
  <c r="I4970" i="1"/>
  <c r="E4971" i="1"/>
  <c r="F4971" i="1"/>
  <c r="G4971" i="1"/>
  <c r="H4971" i="1"/>
  <c r="I4971" i="1"/>
  <c r="E4972" i="1"/>
  <c r="F4972" i="1"/>
  <c r="G4972" i="1"/>
  <c r="H4972" i="1"/>
  <c r="I4972" i="1"/>
  <c r="E4973" i="1"/>
  <c r="F4973" i="1"/>
  <c r="G4973" i="1"/>
  <c r="H4973" i="1"/>
  <c r="I4973" i="1"/>
  <c r="E4974" i="1"/>
  <c r="F4974" i="1"/>
  <c r="G4974" i="1"/>
  <c r="H4974" i="1"/>
  <c r="I4974" i="1"/>
  <c r="E4975" i="1"/>
  <c r="F4975" i="1"/>
  <c r="G4975" i="1"/>
  <c r="H4975" i="1"/>
  <c r="I4975" i="1"/>
  <c r="E4976" i="1"/>
  <c r="F4976" i="1"/>
  <c r="G4976" i="1"/>
  <c r="H4976" i="1"/>
  <c r="I4976" i="1"/>
  <c r="E4977" i="1"/>
  <c r="F4977" i="1"/>
  <c r="G4977" i="1"/>
  <c r="H4977" i="1"/>
  <c r="I4977" i="1"/>
  <c r="E4978" i="1"/>
  <c r="F4978" i="1"/>
  <c r="G4978" i="1"/>
  <c r="H4978" i="1"/>
  <c r="I4978" i="1"/>
  <c r="E4979" i="1"/>
  <c r="F4979" i="1"/>
  <c r="G4979" i="1"/>
  <c r="H4979" i="1"/>
  <c r="I4979" i="1"/>
  <c r="E4980" i="1"/>
  <c r="F4980" i="1"/>
  <c r="G4980" i="1"/>
  <c r="H4980" i="1"/>
  <c r="I4980" i="1"/>
  <c r="E4981" i="1"/>
  <c r="F4981" i="1"/>
  <c r="G4981" i="1"/>
  <c r="H4981" i="1"/>
  <c r="I4981" i="1"/>
  <c r="E4982" i="1"/>
  <c r="F4982" i="1"/>
  <c r="G4982" i="1"/>
  <c r="H4982" i="1"/>
  <c r="I4982" i="1"/>
  <c r="E4983" i="1"/>
  <c r="F4983" i="1"/>
  <c r="G4983" i="1"/>
  <c r="H4983" i="1"/>
  <c r="I4983" i="1"/>
  <c r="E4984" i="1"/>
  <c r="F4984" i="1"/>
  <c r="G4984" i="1"/>
  <c r="H4984" i="1"/>
  <c r="I4984" i="1"/>
  <c r="E4985" i="1"/>
  <c r="F4985" i="1"/>
  <c r="G4985" i="1"/>
  <c r="H4985" i="1"/>
  <c r="I4985" i="1"/>
  <c r="E4986" i="1"/>
  <c r="F4986" i="1"/>
  <c r="G4986" i="1"/>
  <c r="H4986" i="1"/>
  <c r="I4986" i="1"/>
  <c r="E4987" i="1"/>
  <c r="F4987" i="1"/>
  <c r="G4987" i="1"/>
  <c r="H4987" i="1"/>
  <c r="I4987" i="1"/>
  <c r="E4988" i="1"/>
  <c r="F4988" i="1"/>
  <c r="G4988" i="1"/>
  <c r="H4988" i="1"/>
  <c r="I4988" i="1"/>
  <c r="E4989" i="1"/>
  <c r="F4989" i="1"/>
  <c r="G4989" i="1"/>
  <c r="H4989" i="1"/>
  <c r="I4989" i="1"/>
  <c r="E4990" i="1"/>
  <c r="F4990" i="1"/>
  <c r="G4990" i="1"/>
  <c r="H4990" i="1"/>
  <c r="I4990" i="1"/>
  <c r="E4991" i="1"/>
  <c r="F4991" i="1"/>
  <c r="G4991" i="1"/>
  <c r="H4991" i="1"/>
  <c r="I4991" i="1"/>
  <c r="E4992" i="1"/>
  <c r="F4992" i="1"/>
  <c r="G4992" i="1"/>
  <c r="H4992" i="1"/>
  <c r="I4992" i="1"/>
  <c r="E4993" i="1"/>
  <c r="F4993" i="1"/>
  <c r="G4993" i="1"/>
  <c r="H4993" i="1"/>
  <c r="I4993" i="1"/>
  <c r="E4994" i="1"/>
  <c r="F4994" i="1"/>
  <c r="G4994" i="1"/>
  <c r="H4994" i="1"/>
  <c r="I4994" i="1"/>
  <c r="E4995" i="1"/>
  <c r="F4995" i="1"/>
  <c r="G4995" i="1"/>
  <c r="H4995" i="1"/>
  <c r="I4995" i="1"/>
  <c r="E4996" i="1"/>
  <c r="F4996" i="1"/>
  <c r="G4996" i="1"/>
  <c r="H4996" i="1"/>
  <c r="I4996" i="1"/>
  <c r="E4997" i="1"/>
  <c r="F4997" i="1"/>
  <c r="G4997" i="1"/>
  <c r="H4997" i="1"/>
  <c r="I4997" i="1"/>
  <c r="E4998" i="1"/>
  <c r="F4998" i="1"/>
  <c r="G4998" i="1"/>
  <c r="H4998" i="1"/>
  <c r="I4998" i="1"/>
  <c r="E4999" i="1"/>
  <c r="F4999" i="1"/>
  <c r="G4999" i="1"/>
  <c r="H4999" i="1"/>
  <c r="I4999" i="1"/>
  <c r="E5000" i="1"/>
  <c r="F5000" i="1"/>
  <c r="G5000" i="1"/>
  <c r="H5000" i="1"/>
  <c r="I5000" i="1"/>
  <c r="E5001" i="1"/>
  <c r="F5001" i="1"/>
  <c r="G5001" i="1"/>
  <c r="H5001" i="1"/>
  <c r="I5001" i="1"/>
  <c r="E5002" i="1"/>
  <c r="F5002" i="1"/>
  <c r="G5002" i="1"/>
  <c r="H5002" i="1"/>
  <c r="I5002" i="1"/>
  <c r="E5003" i="1"/>
  <c r="F5003" i="1"/>
  <c r="G5003" i="1"/>
  <c r="H5003" i="1"/>
  <c r="I5003" i="1"/>
  <c r="E5004" i="1"/>
  <c r="F5004" i="1"/>
  <c r="G5004" i="1"/>
  <c r="H5004" i="1"/>
  <c r="I5004" i="1"/>
  <c r="E5005" i="1"/>
  <c r="F5005" i="1"/>
  <c r="G5005" i="1"/>
  <c r="H5005" i="1"/>
  <c r="I5005" i="1"/>
  <c r="E5006" i="1"/>
  <c r="F5006" i="1"/>
  <c r="G5006" i="1"/>
  <c r="H5006" i="1"/>
  <c r="I5006" i="1"/>
  <c r="E5007" i="1"/>
  <c r="F5007" i="1"/>
  <c r="G5007" i="1"/>
  <c r="H5007" i="1"/>
  <c r="I5007" i="1"/>
  <c r="E5008" i="1"/>
  <c r="F5008" i="1"/>
  <c r="G5008" i="1"/>
  <c r="H5008" i="1"/>
  <c r="I5008" i="1"/>
  <c r="E5009" i="1"/>
  <c r="F5009" i="1"/>
  <c r="G5009" i="1"/>
  <c r="H5009" i="1"/>
  <c r="I5009" i="1"/>
  <c r="E5010" i="1"/>
  <c r="F5010" i="1"/>
  <c r="G5010" i="1"/>
  <c r="H5010" i="1"/>
  <c r="I5010" i="1"/>
  <c r="E5011" i="1"/>
  <c r="F5011" i="1"/>
  <c r="G5011" i="1"/>
  <c r="H5011" i="1"/>
  <c r="I5011" i="1"/>
  <c r="E5012" i="1"/>
  <c r="F5012" i="1"/>
  <c r="G5012" i="1"/>
  <c r="H5012" i="1"/>
  <c r="I5012" i="1"/>
  <c r="E5013" i="1"/>
  <c r="F5013" i="1"/>
  <c r="G5013" i="1"/>
  <c r="H5013" i="1"/>
  <c r="I5013" i="1"/>
  <c r="E5014" i="1"/>
  <c r="F5014" i="1"/>
  <c r="G5014" i="1"/>
  <c r="H5014" i="1"/>
  <c r="I5014" i="1"/>
  <c r="E5015" i="1"/>
  <c r="F5015" i="1"/>
  <c r="G5015" i="1"/>
  <c r="H5015" i="1"/>
  <c r="I5015" i="1"/>
  <c r="E5016" i="1"/>
  <c r="F5016" i="1"/>
  <c r="G5016" i="1"/>
  <c r="H5016" i="1"/>
  <c r="I5016" i="1"/>
  <c r="E5017" i="1"/>
  <c r="F5017" i="1"/>
  <c r="G5017" i="1"/>
  <c r="H5017" i="1"/>
  <c r="I5017" i="1"/>
  <c r="E5018" i="1"/>
  <c r="F5018" i="1"/>
  <c r="G5018" i="1"/>
  <c r="H5018" i="1"/>
  <c r="I5018" i="1"/>
  <c r="E5019" i="1"/>
  <c r="F5019" i="1"/>
  <c r="G5019" i="1"/>
  <c r="H5019" i="1"/>
  <c r="I5019" i="1"/>
  <c r="E5020" i="1"/>
  <c r="F5020" i="1"/>
  <c r="G5020" i="1"/>
  <c r="H5020" i="1"/>
  <c r="I5020" i="1"/>
  <c r="E5021" i="1"/>
  <c r="F5021" i="1"/>
  <c r="G5021" i="1"/>
  <c r="H5021" i="1"/>
  <c r="I5021" i="1"/>
  <c r="E5022" i="1"/>
  <c r="F5022" i="1"/>
  <c r="G5022" i="1"/>
  <c r="H5022" i="1"/>
  <c r="I5022" i="1"/>
  <c r="E5023" i="1"/>
  <c r="F5023" i="1"/>
  <c r="G5023" i="1"/>
  <c r="H5023" i="1"/>
  <c r="I5023" i="1"/>
  <c r="E5024" i="1"/>
  <c r="F5024" i="1"/>
  <c r="G5024" i="1"/>
  <c r="H5024" i="1"/>
  <c r="I5024" i="1"/>
  <c r="E5025" i="1"/>
  <c r="F5025" i="1"/>
  <c r="G5025" i="1"/>
  <c r="H5025" i="1"/>
  <c r="I5025" i="1"/>
  <c r="E5026" i="1"/>
  <c r="F5026" i="1"/>
  <c r="G5026" i="1"/>
  <c r="H5026" i="1"/>
  <c r="I5026" i="1"/>
  <c r="E5027" i="1"/>
  <c r="F5027" i="1"/>
  <c r="G5027" i="1"/>
  <c r="H5027" i="1"/>
  <c r="I5027" i="1"/>
  <c r="E5028" i="1"/>
  <c r="F5028" i="1"/>
  <c r="G5028" i="1"/>
  <c r="H5028" i="1"/>
  <c r="I5028" i="1"/>
  <c r="E5029" i="1"/>
  <c r="F5029" i="1"/>
  <c r="G5029" i="1"/>
  <c r="H5029" i="1"/>
  <c r="I5029" i="1"/>
  <c r="E5030" i="1"/>
  <c r="F5030" i="1"/>
  <c r="G5030" i="1"/>
  <c r="H5030" i="1"/>
  <c r="I5030" i="1"/>
  <c r="E5031" i="1"/>
  <c r="F5031" i="1"/>
  <c r="G5031" i="1"/>
  <c r="H5031" i="1"/>
  <c r="I5031" i="1"/>
  <c r="E5032" i="1"/>
  <c r="F5032" i="1"/>
  <c r="G5032" i="1"/>
  <c r="H5032" i="1"/>
  <c r="I5032" i="1"/>
  <c r="E5033" i="1"/>
  <c r="F5033" i="1"/>
  <c r="G5033" i="1"/>
  <c r="H5033" i="1"/>
  <c r="I5033" i="1"/>
  <c r="E5034" i="1"/>
  <c r="F5034" i="1"/>
  <c r="G5034" i="1"/>
  <c r="H5034" i="1"/>
  <c r="I5034" i="1"/>
  <c r="E5035" i="1"/>
  <c r="F5035" i="1"/>
  <c r="G5035" i="1"/>
  <c r="H5035" i="1"/>
  <c r="I5035" i="1"/>
  <c r="E5036" i="1"/>
  <c r="F5036" i="1"/>
  <c r="G5036" i="1"/>
  <c r="H5036" i="1"/>
  <c r="I5036" i="1"/>
  <c r="E5037" i="1"/>
  <c r="F5037" i="1"/>
  <c r="G5037" i="1"/>
  <c r="H5037" i="1"/>
  <c r="I5037" i="1"/>
  <c r="E5038" i="1"/>
  <c r="F5038" i="1"/>
  <c r="G5038" i="1"/>
  <c r="H5038" i="1"/>
  <c r="I5038" i="1"/>
  <c r="E5039" i="1"/>
  <c r="F5039" i="1"/>
  <c r="G5039" i="1"/>
  <c r="H5039" i="1"/>
  <c r="I5039" i="1"/>
  <c r="E5040" i="1"/>
  <c r="F5040" i="1"/>
  <c r="G5040" i="1"/>
  <c r="H5040" i="1"/>
  <c r="I5040" i="1"/>
  <c r="E5041" i="1"/>
  <c r="F5041" i="1"/>
  <c r="G5041" i="1"/>
  <c r="H5041" i="1"/>
  <c r="I5041" i="1"/>
  <c r="E5042" i="1"/>
  <c r="F5042" i="1"/>
  <c r="G5042" i="1"/>
  <c r="H5042" i="1"/>
  <c r="I5042" i="1"/>
  <c r="E5043" i="1"/>
  <c r="F5043" i="1"/>
  <c r="G5043" i="1"/>
  <c r="H5043" i="1"/>
  <c r="I5043" i="1"/>
  <c r="E5044" i="1"/>
  <c r="F5044" i="1"/>
  <c r="G5044" i="1"/>
  <c r="H5044" i="1"/>
  <c r="I5044" i="1"/>
  <c r="E5045" i="1"/>
  <c r="F5045" i="1"/>
  <c r="G5045" i="1"/>
  <c r="H5045" i="1"/>
  <c r="I5045" i="1"/>
  <c r="E5046" i="1"/>
  <c r="F5046" i="1"/>
  <c r="G5046" i="1"/>
  <c r="H5046" i="1"/>
  <c r="I5046" i="1"/>
  <c r="E5047" i="1"/>
  <c r="F5047" i="1"/>
  <c r="G5047" i="1"/>
  <c r="H5047" i="1"/>
  <c r="I5047" i="1"/>
  <c r="E5048" i="1"/>
  <c r="F5048" i="1"/>
  <c r="G5048" i="1"/>
  <c r="H5048" i="1"/>
  <c r="I5048" i="1"/>
  <c r="E5049" i="1"/>
  <c r="F5049" i="1"/>
  <c r="G5049" i="1"/>
  <c r="H5049" i="1"/>
  <c r="I5049" i="1"/>
  <c r="E5050" i="1"/>
  <c r="F5050" i="1"/>
  <c r="G5050" i="1"/>
  <c r="H5050" i="1"/>
  <c r="I5050" i="1"/>
  <c r="E5051" i="1"/>
  <c r="F5051" i="1"/>
  <c r="G5051" i="1"/>
  <c r="H5051" i="1"/>
  <c r="I5051" i="1"/>
  <c r="E5052" i="1"/>
  <c r="F5052" i="1"/>
  <c r="G5052" i="1"/>
  <c r="H5052" i="1"/>
  <c r="I5052" i="1"/>
  <c r="E5053" i="1"/>
  <c r="F5053" i="1"/>
  <c r="G5053" i="1"/>
  <c r="H5053" i="1"/>
  <c r="I5053" i="1"/>
  <c r="E5054" i="1"/>
  <c r="F5054" i="1"/>
  <c r="G5054" i="1"/>
  <c r="H5054" i="1"/>
  <c r="I5054" i="1"/>
  <c r="E5055" i="1"/>
  <c r="F5055" i="1"/>
  <c r="G5055" i="1"/>
  <c r="H5055" i="1"/>
  <c r="I5055" i="1"/>
  <c r="E5056" i="1"/>
  <c r="F5056" i="1"/>
  <c r="G5056" i="1"/>
  <c r="H5056" i="1"/>
  <c r="I5056" i="1"/>
  <c r="E5057" i="1"/>
  <c r="F5057" i="1"/>
  <c r="G5057" i="1"/>
  <c r="H5057" i="1"/>
  <c r="I5057" i="1"/>
  <c r="E5058" i="1"/>
  <c r="F5058" i="1"/>
  <c r="G5058" i="1"/>
  <c r="H5058" i="1"/>
  <c r="I5058" i="1"/>
  <c r="E5059" i="1"/>
  <c r="F5059" i="1"/>
  <c r="G5059" i="1"/>
  <c r="H5059" i="1"/>
  <c r="I5059" i="1"/>
  <c r="E5060" i="1"/>
  <c r="F5060" i="1"/>
  <c r="G5060" i="1"/>
  <c r="H5060" i="1"/>
  <c r="I5060" i="1"/>
  <c r="E5061" i="1"/>
  <c r="F5061" i="1"/>
  <c r="G5061" i="1"/>
  <c r="H5061" i="1"/>
  <c r="I5061" i="1"/>
  <c r="E5062" i="1"/>
  <c r="F5062" i="1"/>
  <c r="G5062" i="1"/>
  <c r="H5062" i="1"/>
  <c r="I5062" i="1"/>
  <c r="E5063" i="1"/>
  <c r="F5063" i="1"/>
  <c r="G5063" i="1"/>
  <c r="H5063" i="1"/>
  <c r="I5063" i="1"/>
  <c r="E5064" i="1"/>
  <c r="F5064" i="1"/>
  <c r="G5064" i="1"/>
  <c r="H5064" i="1"/>
  <c r="I5064" i="1"/>
  <c r="E5065" i="1"/>
  <c r="F5065" i="1"/>
  <c r="G5065" i="1"/>
  <c r="H5065" i="1"/>
  <c r="I5065" i="1"/>
  <c r="E5066" i="1"/>
  <c r="F5066" i="1"/>
  <c r="G5066" i="1"/>
  <c r="H5066" i="1"/>
  <c r="I5066" i="1"/>
  <c r="E5067" i="1"/>
  <c r="F5067" i="1"/>
  <c r="G5067" i="1"/>
  <c r="H5067" i="1"/>
  <c r="I5067" i="1"/>
  <c r="E5068" i="1"/>
  <c r="F5068" i="1"/>
  <c r="G5068" i="1"/>
  <c r="H5068" i="1"/>
  <c r="I5068" i="1"/>
  <c r="E5069" i="1"/>
  <c r="F5069" i="1"/>
  <c r="G5069" i="1"/>
  <c r="H5069" i="1"/>
  <c r="I5069" i="1"/>
  <c r="E5070" i="1"/>
  <c r="F5070" i="1"/>
  <c r="G5070" i="1"/>
  <c r="H5070" i="1"/>
  <c r="I5070" i="1"/>
  <c r="E5071" i="1"/>
  <c r="F5071" i="1"/>
  <c r="G5071" i="1"/>
  <c r="H5071" i="1"/>
  <c r="I5071" i="1"/>
  <c r="E5072" i="1"/>
  <c r="F5072" i="1"/>
  <c r="G5072" i="1"/>
  <c r="H5072" i="1"/>
  <c r="I5072" i="1"/>
  <c r="E5073" i="1"/>
  <c r="F5073" i="1"/>
  <c r="G5073" i="1"/>
  <c r="H5073" i="1"/>
  <c r="I5073" i="1"/>
  <c r="E5074" i="1"/>
  <c r="F5074" i="1"/>
  <c r="G5074" i="1"/>
  <c r="H5074" i="1"/>
  <c r="I5074" i="1"/>
  <c r="E5075" i="1"/>
  <c r="F5075" i="1"/>
  <c r="G5075" i="1"/>
  <c r="H5075" i="1"/>
  <c r="I5075" i="1"/>
  <c r="E5076" i="1"/>
  <c r="F5076" i="1"/>
  <c r="G5076" i="1"/>
  <c r="H5076" i="1"/>
  <c r="I5076" i="1"/>
  <c r="E5077" i="1"/>
  <c r="F5077" i="1"/>
  <c r="G5077" i="1"/>
  <c r="H5077" i="1"/>
  <c r="I5077" i="1"/>
  <c r="E5078" i="1"/>
  <c r="F5078" i="1"/>
  <c r="G5078" i="1"/>
  <c r="H5078" i="1"/>
  <c r="I5078" i="1"/>
  <c r="E5079" i="1"/>
  <c r="F5079" i="1"/>
  <c r="G5079" i="1"/>
  <c r="H5079" i="1"/>
  <c r="I5079" i="1"/>
  <c r="E5080" i="1"/>
  <c r="F5080" i="1"/>
  <c r="G5080" i="1"/>
  <c r="H5080" i="1"/>
  <c r="I5080" i="1"/>
  <c r="E5081" i="1"/>
  <c r="F5081" i="1"/>
  <c r="G5081" i="1"/>
  <c r="H5081" i="1"/>
  <c r="I5081" i="1"/>
  <c r="E5082" i="1"/>
  <c r="F5082" i="1"/>
  <c r="G5082" i="1"/>
  <c r="H5082" i="1"/>
  <c r="I5082" i="1"/>
  <c r="E5083" i="1"/>
  <c r="F5083" i="1"/>
  <c r="G5083" i="1"/>
  <c r="H5083" i="1"/>
  <c r="I5083" i="1"/>
  <c r="E5084" i="1"/>
  <c r="F5084" i="1"/>
  <c r="G5084" i="1"/>
  <c r="H5084" i="1"/>
  <c r="I5084" i="1"/>
  <c r="E5085" i="1"/>
  <c r="F5085" i="1"/>
  <c r="G5085" i="1"/>
  <c r="H5085" i="1"/>
  <c r="I5085" i="1"/>
  <c r="E5086" i="1"/>
  <c r="F5086" i="1"/>
  <c r="G5086" i="1"/>
  <c r="H5086" i="1"/>
  <c r="I5086" i="1"/>
  <c r="E5087" i="1"/>
  <c r="F5087" i="1"/>
  <c r="G5087" i="1"/>
  <c r="H5087" i="1"/>
  <c r="I5087" i="1"/>
  <c r="E5088" i="1"/>
  <c r="F5088" i="1"/>
  <c r="G5088" i="1"/>
  <c r="H5088" i="1"/>
  <c r="I5088" i="1"/>
  <c r="E5089" i="1"/>
  <c r="F5089" i="1"/>
  <c r="G5089" i="1"/>
  <c r="H5089" i="1"/>
  <c r="I5089" i="1"/>
  <c r="E5090" i="1"/>
  <c r="F5090" i="1"/>
  <c r="G5090" i="1"/>
  <c r="H5090" i="1"/>
  <c r="I5090" i="1"/>
  <c r="E5091" i="1"/>
  <c r="F5091" i="1"/>
  <c r="G5091" i="1"/>
  <c r="H5091" i="1"/>
  <c r="I5091" i="1"/>
  <c r="E5092" i="1"/>
  <c r="F5092" i="1"/>
  <c r="G5092" i="1"/>
  <c r="H5092" i="1"/>
  <c r="I5092" i="1"/>
  <c r="E5093" i="1"/>
  <c r="F5093" i="1"/>
  <c r="G5093" i="1"/>
  <c r="H5093" i="1"/>
  <c r="I5093" i="1"/>
  <c r="E5094" i="1"/>
  <c r="F5094" i="1"/>
  <c r="G5094" i="1"/>
  <c r="H5094" i="1"/>
  <c r="I5094" i="1"/>
  <c r="E5095" i="1"/>
  <c r="F5095" i="1"/>
  <c r="G5095" i="1"/>
  <c r="H5095" i="1"/>
  <c r="I5095" i="1"/>
  <c r="E5096" i="1"/>
  <c r="F5096" i="1"/>
  <c r="G5096" i="1"/>
  <c r="H5096" i="1"/>
  <c r="I5096" i="1"/>
  <c r="E5097" i="1"/>
  <c r="F5097" i="1"/>
  <c r="G5097" i="1"/>
  <c r="H5097" i="1"/>
  <c r="I5097" i="1"/>
  <c r="E5098" i="1"/>
  <c r="F5098" i="1"/>
  <c r="G5098" i="1"/>
  <c r="H5098" i="1"/>
  <c r="I5098" i="1"/>
  <c r="E5099" i="1"/>
  <c r="F5099" i="1"/>
  <c r="G5099" i="1"/>
  <c r="H5099" i="1"/>
  <c r="I5099" i="1"/>
  <c r="E5100" i="1"/>
  <c r="F5100" i="1"/>
  <c r="G5100" i="1"/>
  <c r="H5100" i="1"/>
  <c r="I5100" i="1"/>
  <c r="E5101" i="1"/>
  <c r="F5101" i="1"/>
  <c r="G5101" i="1"/>
  <c r="H5101" i="1"/>
  <c r="I5101" i="1"/>
  <c r="E5102" i="1"/>
  <c r="F5102" i="1"/>
  <c r="G5102" i="1"/>
  <c r="H5102" i="1"/>
  <c r="I5102" i="1"/>
  <c r="E5103" i="1"/>
  <c r="F5103" i="1"/>
  <c r="G5103" i="1"/>
  <c r="H5103" i="1"/>
  <c r="I5103" i="1"/>
  <c r="E5104" i="1"/>
  <c r="F5104" i="1"/>
  <c r="G5104" i="1"/>
  <c r="H5104" i="1"/>
  <c r="I5104" i="1"/>
  <c r="E5105" i="1"/>
  <c r="F5105" i="1"/>
  <c r="G5105" i="1"/>
  <c r="H5105" i="1"/>
  <c r="I5105" i="1"/>
  <c r="E5106" i="1"/>
  <c r="F5106" i="1"/>
  <c r="G5106" i="1"/>
  <c r="H5106" i="1"/>
  <c r="I5106" i="1"/>
  <c r="E5107" i="1"/>
  <c r="F5107" i="1"/>
  <c r="G5107" i="1"/>
  <c r="H5107" i="1"/>
  <c r="I5107" i="1"/>
  <c r="E5108" i="1"/>
  <c r="F5108" i="1"/>
  <c r="G5108" i="1"/>
  <c r="H5108" i="1"/>
  <c r="I5108" i="1"/>
  <c r="E5109" i="1"/>
  <c r="F5109" i="1"/>
  <c r="G5109" i="1"/>
  <c r="H5109" i="1"/>
  <c r="I5109" i="1"/>
  <c r="E5110" i="1"/>
  <c r="F5110" i="1"/>
  <c r="G5110" i="1"/>
  <c r="H5110" i="1"/>
  <c r="I5110" i="1"/>
  <c r="E5111" i="1"/>
  <c r="F5111" i="1"/>
  <c r="G5111" i="1"/>
  <c r="H5111" i="1"/>
  <c r="I5111" i="1"/>
  <c r="E5112" i="1"/>
  <c r="F5112" i="1"/>
  <c r="G5112" i="1"/>
  <c r="H5112" i="1"/>
  <c r="I5112" i="1"/>
  <c r="E5113" i="1"/>
  <c r="F5113" i="1"/>
  <c r="G5113" i="1"/>
  <c r="H5113" i="1"/>
  <c r="I5113" i="1"/>
  <c r="E5114" i="1"/>
  <c r="F5114" i="1"/>
  <c r="G5114" i="1"/>
  <c r="H5114" i="1"/>
  <c r="I5114" i="1"/>
  <c r="E5115" i="1"/>
  <c r="F5115" i="1"/>
  <c r="G5115" i="1"/>
  <c r="H5115" i="1"/>
  <c r="I5115" i="1"/>
  <c r="E5116" i="1"/>
  <c r="F5116" i="1"/>
  <c r="G5116" i="1"/>
  <c r="H5116" i="1"/>
  <c r="I5116" i="1"/>
  <c r="E5117" i="1"/>
  <c r="F5117" i="1"/>
  <c r="G5117" i="1"/>
  <c r="H5117" i="1"/>
  <c r="I5117" i="1"/>
  <c r="E5118" i="1"/>
  <c r="F5118" i="1"/>
  <c r="G5118" i="1"/>
  <c r="H5118" i="1"/>
  <c r="I5118" i="1"/>
  <c r="E5119" i="1"/>
  <c r="F5119" i="1"/>
  <c r="G5119" i="1"/>
  <c r="H5119" i="1"/>
  <c r="I5119" i="1"/>
  <c r="E5120" i="1"/>
  <c r="F5120" i="1"/>
  <c r="G5120" i="1"/>
  <c r="H5120" i="1"/>
  <c r="I5120" i="1"/>
  <c r="E5121" i="1"/>
  <c r="F5121" i="1"/>
  <c r="G5121" i="1"/>
  <c r="H5121" i="1"/>
  <c r="I5121" i="1"/>
  <c r="E5122" i="1"/>
  <c r="F5122" i="1"/>
  <c r="G5122" i="1"/>
  <c r="H5122" i="1"/>
  <c r="I5122" i="1"/>
  <c r="E5123" i="1"/>
  <c r="F5123" i="1"/>
  <c r="G5123" i="1"/>
  <c r="H5123" i="1"/>
  <c r="I5123" i="1"/>
  <c r="E5124" i="1"/>
  <c r="F5124" i="1"/>
  <c r="G5124" i="1"/>
  <c r="H5124" i="1"/>
  <c r="I5124" i="1"/>
  <c r="E5125" i="1"/>
  <c r="F5125" i="1"/>
  <c r="G5125" i="1"/>
  <c r="H5125" i="1"/>
  <c r="I5125" i="1"/>
  <c r="E5126" i="1"/>
  <c r="F5126" i="1"/>
  <c r="G5126" i="1"/>
  <c r="H5126" i="1"/>
  <c r="I5126" i="1"/>
  <c r="E5127" i="1"/>
  <c r="F5127" i="1"/>
  <c r="G5127" i="1"/>
  <c r="H5127" i="1"/>
  <c r="I5127" i="1"/>
  <c r="E5128" i="1"/>
  <c r="F5128" i="1"/>
  <c r="G5128" i="1"/>
  <c r="H5128" i="1"/>
  <c r="I5128" i="1"/>
  <c r="E5129" i="1"/>
  <c r="F5129" i="1"/>
  <c r="G5129" i="1"/>
  <c r="H5129" i="1"/>
  <c r="I5129" i="1"/>
  <c r="E5130" i="1"/>
  <c r="F5130" i="1"/>
  <c r="G5130" i="1"/>
  <c r="H5130" i="1"/>
  <c r="I5130" i="1"/>
  <c r="E5131" i="1"/>
  <c r="F5131" i="1"/>
  <c r="G5131" i="1"/>
  <c r="H5131" i="1"/>
  <c r="I5131" i="1"/>
  <c r="E5132" i="1"/>
  <c r="F5132" i="1"/>
  <c r="G5132" i="1"/>
  <c r="H5132" i="1"/>
  <c r="I5132" i="1"/>
  <c r="E5133" i="1"/>
  <c r="F5133" i="1"/>
  <c r="G5133" i="1"/>
  <c r="H5133" i="1"/>
  <c r="I5133" i="1"/>
  <c r="E5134" i="1"/>
  <c r="F5134" i="1"/>
  <c r="G5134" i="1"/>
  <c r="H5134" i="1"/>
  <c r="I5134" i="1"/>
  <c r="E5135" i="1"/>
  <c r="F5135" i="1"/>
  <c r="G5135" i="1"/>
  <c r="H5135" i="1"/>
  <c r="I5135" i="1"/>
  <c r="E5136" i="1"/>
  <c r="F5136" i="1"/>
  <c r="G5136" i="1"/>
  <c r="H5136" i="1"/>
  <c r="I5136" i="1"/>
  <c r="E5137" i="1"/>
  <c r="F5137" i="1"/>
  <c r="G5137" i="1"/>
  <c r="H5137" i="1"/>
  <c r="I5137" i="1"/>
  <c r="E5138" i="1"/>
  <c r="F5138" i="1"/>
  <c r="G5138" i="1"/>
  <c r="H5138" i="1"/>
  <c r="I5138" i="1"/>
  <c r="E5139" i="1"/>
  <c r="F5139" i="1"/>
  <c r="G5139" i="1"/>
  <c r="H5139" i="1"/>
  <c r="I5139" i="1"/>
  <c r="E5140" i="1"/>
  <c r="F5140" i="1"/>
  <c r="G5140" i="1"/>
  <c r="H5140" i="1"/>
  <c r="I5140" i="1"/>
  <c r="E5141" i="1"/>
  <c r="F5141" i="1"/>
  <c r="G5141" i="1"/>
  <c r="H5141" i="1"/>
  <c r="I5141" i="1"/>
  <c r="E5142" i="1"/>
  <c r="F5142" i="1"/>
  <c r="G5142" i="1"/>
  <c r="H5142" i="1"/>
  <c r="I5142" i="1"/>
  <c r="E5143" i="1"/>
  <c r="F5143" i="1"/>
  <c r="G5143" i="1"/>
  <c r="H5143" i="1"/>
  <c r="I5143" i="1"/>
  <c r="E5144" i="1"/>
  <c r="F5144" i="1"/>
  <c r="G5144" i="1"/>
  <c r="H5144" i="1"/>
  <c r="I5144" i="1"/>
  <c r="E5145" i="1"/>
  <c r="F5145" i="1"/>
  <c r="G5145" i="1"/>
  <c r="H5145" i="1"/>
  <c r="I5145" i="1"/>
  <c r="E5146" i="1"/>
  <c r="F5146" i="1"/>
  <c r="G5146" i="1"/>
  <c r="H5146" i="1"/>
  <c r="I5146" i="1"/>
  <c r="E5147" i="1"/>
  <c r="F5147" i="1"/>
  <c r="G5147" i="1"/>
  <c r="H5147" i="1"/>
  <c r="I5147" i="1"/>
  <c r="E5148" i="1"/>
  <c r="F5148" i="1"/>
  <c r="G5148" i="1"/>
  <c r="H5148" i="1"/>
  <c r="I5148" i="1"/>
  <c r="E5149" i="1"/>
  <c r="F5149" i="1"/>
  <c r="G5149" i="1"/>
  <c r="H5149" i="1"/>
  <c r="I5149" i="1"/>
  <c r="E5150" i="1"/>
  <c r="F5150" i="1"/>
  <c r="G5150" i="1"/>
  <c r="H5150" i="1"/>
  <c r="I5150" i="1"/>
  <c r="E5151" i="1"/>
  <c r="F5151" i="1"/>
  <c r="G5151" i="1"/>
  <c r="H5151" i="1"/>
  <c r="I5151" i="1"/>
  <c r="E5152" i="1"/>
  <c r="F5152" i="1"/>
  <c r="G5152" i="1"/>
  <c r="H5152" i="1"/>
  <c r="I5152" i="1"/>
  <c r="E5153" i="1"/>
  <c r="F5153" i="1"/>
  <c r="G5153" i="1"/>
  <c r="H5153" i="1"/>
  <c r="I5153" i="1"/>
  <c r="E5154" i="1"/>
  <c r="F5154" i="1"/>
  <c r="G5154" i="1"/>
  <c r="H5154" i="1"/>
  <c r="I5154" i="1"/>
  <c r="E5155" i="1"/>
  <c r="F5155" i="1"/>
  <c r="G5155" i="1"/>
  <c r="H5155" i="1"/>
  <c r="I5155" i="1"/>
  <c r="E5156" i="1"/>
  <c r="F5156" i="1"/>
  <c r="G5156" i="1"/>
  <c r="H5156" i="1"/>
  <c r="I5156" i="1"/>
  <c r="E5157" i="1"/>
  <c r="F5157" i="1"/>
  <c r="G5157" i="1"/>
  <c r="H5157" i="1"/>
  <c r="I5157" i="1"/>
  <c r="E5158" i="1"/>
  <c r="F5158" i="1"/>
  <c r="G5158" i="1"/>
  <c r="H5158" i="1"/>
  <c r="I5158" i="1"/>
  <c r="E5159" i="1"/>
  <c r="F5159" i="1"/>
  <c r="G5159" i="1"/>
  <c r="H5159" i="1"/>
  <c r="I5159" i="1"/>
  <c r="E5160" i="1"/>
  <c r="F5160" i="1"/>
  <c r="G5160" i="1"/>
  <c r="H5160" i="1"/>
  <c r="I5160" i="1"/>
  <c r="E5161" i="1"/>
  <c r="F5161" i="1"/>
  <c r="G5161" i="1"/>
  <c r="H5161" i="1"/>
  <c r="I5161" i="1"/>
  <c r="E5162" i="1"/>
  <c r="F5162" i="1"/>
  <c r="G5162" i="1"/>
  <c r="H5162" i="1"/>
  <c r="I5162" i="1"/>
  <c r="E5163" i="1"/>
  <c r="F5163" i="1"/>
  <c r="G5163" i="1"/>
  <c r="H5163" i="1"/>
  <c r="I5163" i="1"/>
  <c r="E5164" i="1"/>
  <c r="F5164" i="1"/>
  <c r="G5164" i="1"/>
  <c r="H5164" i="1"/>
  <c r="I5164" i="1"/>
  <c r="E5165" i="1"/>
  <c r="F5165" i="1"/>
  <c r="G5165" i="1"/>
  <c r="H5165" i="1"/>
  <c r="I5165" i="1"/>
  <c r="E5166" i="1"/>
  <c r="F5166" i="1"/>
  <c r="G5166" i="1"/>
  <c r="H5166" i="1"/>
  <c r="I5166" i="1"/>
  <c r="E5167" i="1"/>
  <c r="F5167" i="1"/>
  <c r="G5167" i="1"/>
  <c r="H5167" i="1"/>
  <c r="I5167" i="1"/>
  <c r="E5168" i="1"/>
  <c r="F5168" i="1"/>
  <c r="G5168" i="1"/>
  <c r="H5168" i="1"/>
  <c r="I5168" i="1"/>
  <c r="E5169" i="1"/>
  <c r="F5169" i="1"/>
  <c r="G5169" i="1"/>
  <c r="H5169" i="1"/>
  <c r="I5169" i="1"/>
  <c r="E5170" i="1"/>
  <c r="F5170" i="1"/>
  <c r="G5170" i="1"/>
  <c r="H5170" i="1"/>
  <c r="I5170" i="1"/>
  <c r="E5171" i="1"/>
  <c r="F5171" i="1"/>
  <c r="G5171" i="1"/>
  <c r="H5171" i="1"/>
  <c r="I5171" i="1"/>
  <c r="E5172" i="1"/>
  <c r="F5172" i="1"/>
  <c r="G5172" i="1"/>
  <c r="H5172" i="1"/>
  <c r="I5172" i="1"/>
  <c r="E5173" i="1"/>
  <c r="F5173" i="1"/>
  <c r="G5173" i="1"/>
  <c r="H5173" i="1"/>
  <c r="I5173" i="1"/>
  <c r="E5174" i="1"/>
  <c r="F5174" i="1"/>
  <c r="G5174" i="1"/>
  <c r="H5174" i="1"/>
  <c r="I5174" i="1"/>
  <c r="E5175" i="1"/>
  <c r="F5175" i="1"/>
  <c r="G5175" i="1"/>
  <c r="H5175" i="1"/>
  <c r="I5175" i="1"/>
  <c r="E5176" i="1"/>
  <c r="F5176" i="1"/>
  <c r="G5176" i="1"/>
  <c r="H5176" i="1"/>
  <c r="I5176" i="1"/>
  <c r="E5177" i="1"/>
  <c r="F5177" i="1"/>
  <c r="G5177" i="1"/>
  <c r="H5177" i="1"/>
  <c r="I5177" i="1"/>
  <c r="E5178" i="1"/>
  <c r="F5178" i="1"/>
  <c r="G5178" i="1"/>
  <c r="H5178" i="1"/>
  <c r="I5178" i="1"/>
  <c r="E5179" i="1"/>
  <c r="F5179" i="1"/>
  <c r="G5179" i="1"/>
  <c r="H5179" i="1"/>
  <c r="I5179" i="1"/>
  <c r="E5180" i="1"/>
  <c r="F5180" i="1"/>
  <c r="G5180" i="1"/>
  <c r="H5180" i="1"/>
  <c r="I5180" i="1"/>
  <c r="E5181" i="1"/>
  <c r="F5181" i="1"/>
  <c r="G5181" i="1"/>
  <c r="H5181" i="1"/>
  <c r="I5181" i="1"/>
  <c r="E5182" i="1"/>
  <c r="F5182" i="1"/>
  <c r="G5182" i="1"/>
  <c r="H5182" i="1"/>
  <c r="I5182" i="1"/>
  <c r="E5183" i="1"/>
  <c r="F5183" i="1"/>
  <c r="G5183" i="1"/>
  <c r="H5183" i="1"/>
  <c r="I5183" i="1"/>
  <c r="E5184" i="1"/>
  <c r="F5184" i="1"/>
  <c r="G5184" i="1"/>
  <c r="H5184" i="1"/>
  <c r="I5184" i="1"/>
  <c r="E5185" i="1"/>
  <c r="F5185" i="1"/>
  <c r="G5185" i="1"/>
  <c r="H5185" i="1"/>
  <c r="I5185" i="1"/>
  <c r="E5186" i="1"/>
  <c r="F5186" i="1"/>
  <c r="G5186" i="1"/>
  <c r="H5186" i="1"/>
  <c r="I5186" i="1"/>
  <c r="E5187" i="1"/>
  <c r="F5187" i="1"/>
  <c r="G5187" i="1"/>
  <c r="H5187" i="1"/>
  <c r="I5187" i="1"/>
  <c r="E5188" i="1"/>
  <c r="F5188" i="1"/>
  <c r="G5188" i="1"/>
  <c r="H5188" i="1"/>
  <c r="I5188" i="1"/>
  <c r="E5189" i="1"/>
  <c r="F5189" i="1"/>
  <c r="G5189" i="1"/>
  <c r="H5189" i="1"/>
  <c r="I5189" i="1"/>
  <c r="E5190" i="1"/>
  <c r="F5190" i="1"/>
  <c r="G5190" i="1"/>
  <c r="H5190" i="1"/>
  <c r="I5190" i="1"/>
  <c r="E5191" i="1"/>
  <c r="F5191" i="1"/>
  <c r="G5191" i="1"/>
  <c r="H5191" i="1"/>
  <c r="I5191" i="1"/>
  <c r="E5192" i="1"/>
  <c r="F5192" i="1"/>
  <c r="G5192" i="1"/>
  <c r="H5192" i="1"/>
  <c r="I5192" i="1"/>
  <c r="E5193" i="1"/>
  <c r="F5193" i="1"/>
  <c r="G5193" i="1"/>
  <c r="H5193" i="1"/>
  <c r="I5193" i="1"/>
  <c r="E5194" i="1"/>
  <c r="F5194" i="1"/>
  <c r="G5194" i="1"/>
  <c r="H5194" i="1"/>
  <c r="I5194" i="1"/>
  <c r="E5195" i="1"/>
  <c r="F5195" i="1"/>
  <c r="G5195" i="1"/>
  <c r="H5195" i="1"/>
  <c r="I5195" i="1"/>
  <c r="E5196" i="1"/>
  <c r="F5196" i="1"/>
  <c r="G5196" i="1"/>
  <c r="H5196" i="1"/>
  <c r="I5196" i="1"/>
  <c r="E5197" i="1"/>
  <c r="F5197" i="1"/>
  <c r="G5197" i="1"/>
  <c r="H5197" i="1"/>
  <c r="I5197" i="1"/>
  <c r="E5198" i="1"/>
  <c r="F5198" i="1"/>
  <c r="G5198" i="1"/>
  <c r="H5198" i="1"/>
  <c r="I5198" i="1"/>
  <c r="E5199" i="1"/>
  <c r="F5199" i="1"/>
  <c r="G5199" i="1"/>
  <c r="H5199" i="1"/>
  <c r="I5199" i="1"/>
  <c r="E5200" i="1"/>
  <c r="F5200" i="1"/>
  <c r="G5200" i="1"/>
  <c r="H5200" i="1"/>
  <c r="I5200" i="1"/>
  <c r="E5201" i="1"/>
  <c r="F5201" i="1"/>
  <c r="G5201" i="1"/>
  <c r="H5201" i="1"/>
  <c r="I5201" i="1"/>
  <c r="E5202" i="1"/>
  <c r="F5202" i="1"/>
  <c r="G5202" i="1"/>
  <c r="H5202" i="1"/>
  <c r="I5202" i="1"/>
  <c r="E5203" i="1"/>
  <c r="F5203" i="1"/>
  <c r="G5203" i="1"/>
  <c r="H5203" i="1"/>
  <c r="I5203" i="1"/>
  <c r="E5204" i="1"/>
  <c r="F5204" i="1"/>
  <c r="G5204" i="1"/>
  <c r="H5204" i="1"/>
  <c r="I5204" i="1"/>
  <c r="E5205" i="1"/>
  <c r="F5205" i="1"/>
  <c r="G5205" i="1"/>
  <c r="H5205" i="1"/>
  <c r="I5205" i="1"/>
  <c r="E5206" i="1"/>
  <c r="F5206" i="1"/>
  <c r="G5206" i="1"/>
  <c r="H5206" i="1"/>
  <c r="I5206" i="1"/>
  <c r="E5207" i="1"/>
  <c r="F5207" i="1"/>
  <c r="G5207" i="1"/>
  <c r="H5207" i="1"/>
  <c r="I5207" i="1"/>
  <c r="E5208" i="1"/>
  <c r="F5208" i="1"/>
  <c r="G5208" i="1"/>
  <c r="H5208" i="1"/>
  <c r="I5208" i="1"/>
  <c r="E5209" i="1"/>
  <c r="F5209" i="1"/>
  <c r="G5209" i="1"/>
  <c r="H5209" i="1"/>
  <c r="I5209" i="1"/>
  <c r="E5210" i="1"/>
  <c r="F5210" i="1"/>
  <c r="G5210" i="1"/>
  <c r="H5210" i="1"/>
  <c r="I5210" i="1"/>
  <c r="E5211" i="1"/>
  <c r="F5211" i="1"/>
  <c r="G5211" i="1"/>
  <c r="H5211" i="1"/>
  <c r="I5211" i="1"/>
  <c r="E5212" i="1"/>
  <c r="F5212" i="1"/>
  <c r="G5212" i="1"/>
  <c r="H5212" i="1"/>
  <c r="I5212" i="1"/>
  <c r="E5213" i="1"/>
  <c r="F5213" i="1"/>
  <c r="G5213" i="1"/>
  <c r="H5213" i="1"/>
  <c r="I5213" i="1"/>
  <c r="E5214" i="1"/>
  <c r="F5214" i="1"/>
  <c r="G5214" i="1"/>
  <c r="H5214" i="1"/>
  <c r="I5214" i="1"/>
  <c r="E5215" i="1"/>
  <c r="F5215" i="1"/>
  <c r="G5215" i="1"/>
  <c r="H5215" i="1"/>
  <c r="I5215" i="1"/>
  <c r="E5216" i="1"/>
  <c r="F5216" i="1"/>
  <c r="G5216" i="1"/>
  <c r="H5216" i="1"/>
  <c r="I5216" i="1"/>
  <c r="E5217" i="1"/>
  <c r="F5217" i="1"/>
  <c r="G5217" i="1"/>
  <c r="H5217" i="1"/>
  <c r="I5217" i="1"/>
  <c r="E5218" i="1"/>
  <c r="F5218" i="1"/>
  <c r="G5218" i="1"/>
  <c r="H5218" i="1"/>
  <c r="I5218" i="1"/>
  <c r="E5219" i="1"/>
  <c r="F5219" i="1"/>
  <c r="G5219" i="1"/>
  <c r="H5219" i="1"/>
  <c r="I5219" i="1"/>
  <c r="E5220" i="1"/>
  <c r="F5220" i="1"/>
  <c r="G5220" i="1"/>
  <c r="H5220" i="1"/>
  <c r="I5220" i="1"/>
  <c r="E5221" i="1"/>
  <c r="F5221" i="1"/>
  <c r="G5221" i="1"/>
  <c r="H5221" i="1"/>
  <c r="I5221" i="1"/>
  <c r="E5222" i="1"/>
  <c r="F5222" i="1"/>
  <c r="G5222" i="1"/>
  <c r="H5222" i="1"/>
  <c r="I5222" i="1"/>
  <c r="E5223" i="1"/>
  <c r="F5223" i="1"/>
  <c r="G5223" i="1"/>
  <c r="H5223" i="1"/>
  <c r="I5223" i="1"/>
  <c r="E5224" i="1"/>
  <c r="F5224" i="1"/>
  <c r="G5224" i="1"/>
  <c r="H5224" i="1"/>
  <c r="I5224" i="1"/>
  <c r="E5225" i="1"/>
  <c r="F5225" i="1"/>
  <c r="G5225" i="1"/>
  <c r="H5225" i="1"/>
  <c r="I5225" i="1"/>
  <c r="E5226" i="1"/>
  <c r="F5226" i="1"/>
  <c r="G5226" i="1"/>
  <c r="H5226" i="1"/>
  <c r="I5226" i="1"/>
  <c r="E5227" i="1"/>
  <c r="F5227" i="1"/>
  <c r="G5227" i="1"/>
  <c r="H5227" i="1"/>
  <c r="I5227" i="1"/>
  <c r="E5228" i="1"/>
  <c r="F5228" i="1"/>
  <c r="G5228" i="1"/>
  <c r="H5228" i="1"/>
  <c r="I5228" i="1"/>
  <c r="E5229" i="1"/>
  <c r="F5229" i="1"/>
  <c r="G5229" i="1"/>
  <c r="H5229" i="1"/>
  <c r="I5229" i="1"/>
  <c r="E5230" i="1"/>
  <c r="F5230" i="1"/>
  <c r="G5230" i="1"/>
  <c r="H5230" i="1"/>
  <c r="I5230" i="1"/>
  <c r="E5231" i="1"/>
  <c r="F5231" i="1"/>
  <c r="G5231" i="1"/>
  <c r="H5231" i="1"/>
  <c r="I5231" i="1"/>
  <c r="E5232" i="1"/>
  <c r="F5232" i="1"/>
  <c r="G5232" i="1"/>
  <c r="H5232" i="1"/>
  <c r="I5232" i="1"/>
  <c r="E5233" i="1"/>
  <c r="F5233" i="1"/>
  <c r="G5233" i="1"/>
  <c r="H5233" i="1"/>
  <c r="I5233" i="1"/>
  <c r="E5234" i="1"/>
  <c r="F5234" i="1"/>
  <c r="G5234" i="1"/>
  <c r="H5234" i="1"/>
  <c r="I5234" i="1"/>
  <c r="E5235" i="1"/>
  <c r="F5235" i="1"/>
  <c r="G5235" i="1"/>
  <c r="H5235" i="1"/>
  <c r="I5235" i="1"/>
  <c r="E5236" i="1"/>
  <c r="F5236" i="1"/>
  <c r="G5236" i="1"/>
  <c r="H5236" i="1"/>
  <c r="I5236" i="1"/>
  <c r="E5237" i="1"/>
  <c r="F5237" i="1"/>
  <c r="G5237" i="1"/>
  <c r="H5237" i="1"/>
  <c r="I5237" i="1"/>
  <c r="E5238" i="1"/>
  <c r="F5238" i="1"/>
  <c r="G5238" i="1"/>
  <c r="H5238" i="1"/>
  <c r="I5238" i="1"/>
  <c r="E5239" i="1"/>
  <c r="F5239" i="1"/>
  <c r="G5239" i="1"/>
  <c r="H5239" i="1"/>
  <c r="I5239" i="1"/>
  <c r="E5240" i="1"/>
  <c r="F5240" i="1"/>
  <c r="G5240" i="1"/>
  <c r="H5240" i="1"/>
  <c r="I5240" i="1"/>
  <c r="E5241" i="1"/>
  <c r="F5241" i="1"/>
  <c r="G5241" i="1"/>
  <c r="H5241" i="1"/>
  <c r="I5241" i="1"/>
  <c r="E5242" i="1"/>
  <c r="F5242" i="1"/>
  <c r="G5242" i="1"/>
  <c r="H5242" i="1"/>
  <c r="I5242" i="1"/>
  <c r="E5243" i="1"/>
  <c r="F5243" i="1"/>
  <c r="G5243" i="1"/>
  <c r="H5243" i="1"/>
  <c r="I5243" i="1"/>
  <c r="E5244" i="1"/>
  <c r="F5244" i="1"/>
  <c r="G5244" i="1"/>
  <c r="H5244" i="1"/>
  <c r="I5244" i="1"/>
  <c r="E5245" i="1"/>
  <c r="F5245" i="1"/>
  <c r="G5245" i="1"/>
  <c r="H5245" i="1"/>
  <c r="I5245" i="1"/>
  <c r="E5246" i="1"/>
  <c r="F5246" i="1"/>
  <c r="G5246" i="1"/>
  <c r="H5246" i="1"/>
  <c r="I5246" i="1"/>
  <c r="E5247" i="1"/>
  <c r="F5247" i="1"/>
  <c r="G5247" i="1"/>
  <c r="H5247" i="1"/>
  <c r="I5247" i="1"/>
  <c r="E5248" i="1"/>
  <c r="F5248" i="1"/>
  <c r="G5248" i="1"/>
  <c r="H5248" i="1"/>
  <c r="I5248" i="1"/>
  <c r="E5249" i="1"/>
  <c r="F5249" i="1"/>
  <c r="G5249" i="1"/>
  <c r="H5249" i="1"/>
  <c r="I5249" i="1"/>
  <c r="E5250" i="1"/>
  <c r="F5250" i="1"/>
  <c r="G5250" i="1"/>
  <c r="H5250" i="1"/>
  <c r="I5250" i="1"/>
  <c r="E5251" i="1"/>
  <c r="F5251" i="1"/>
  <c r="G5251" i="1"/>
  <c r="H5251" i="1"/>
  <c r="I5251" i="1"/>
  <c r="E5252" i="1"/>
  <c r="F5252" i="1"/>
  <c r="G5252" i="1"/>
  <c r="H5252" i="1"/>
  <c r="I5252" i="1"/>
  <c r="E5253" i="1"/>
  <c r="F5253" i="1"/>
  <c r="G5253" i="1"/>
  <c r="H5253" i="1"/>
  <c r="I5253" i="1"/>
  <c r="E5254" i="1"/>
  <c r="F5254" i="1"/>
  <c r="G5254" i="1"/>
  <c r="H5254" i="1"/>
  <c r="I5254" i="1"/>
  <c r="E5255" i="1"/>
  <c r="F5255" i="1"/>
  <c r="G5255" i="1"/>
  <c r="H5255" i="1"/>
  <c r="I5255" i="1"/>
  <c r="E5256" i="1"/>
  <c r="F5256" i="1"/>
  <c r="G5256" i="1"/>
  <c r="H5256" i="1"/>
  <c r="I5256" i="1"/>
  <c r="E5257" i="1"/>
  <c r="F5257" i="1"/>
  <c r="G5257" i="1"/>
  <c r="H5257" i="1"/>
  <c r="I5257" i="1"/>
  <c r="E5258" i="1"/>
  <c r="F5258" i="1"/>
  <c r="G5258" i="1"/>
  <c r="H5258" i="1"/>
  <c r="I5258" i="1"/>
  <c r="E5259" i="1"/>
  <c r="F5259" i="1"/>
  <c r="G5259" i="1"/>
  <c r="H5259" i="1"/>
  <c r="I5259" i="1"/>
  <c r="E5260" i="1"/>
  <c r="F5260" i="1"/>
  <c r="G5260" i="1"/>
  <c r="H5260" i="1"/>
  <c r="I5260" i="1"/>
  <c r="E5261" i="1"/>
  <c r="F5261" i="1"/>
  <c r="G5261" i="1"/>
  <c r="H5261" i="1"/>
  <c r="I5261" i="1"/>
  <c r="E5262" i="1"/>
  <c r="F5262" i="1"/>
  <c r="G5262" i="1"/>
  <c r="H5262" i="1"/>
  <c r="I5262" i="1"/>
  <c r="E5263" i="1"/>
  <c r="F5263" i="1"/>
  <c r="G5263" i="1"/>
  <c r="H5263" i="1"/>
  <c r="I5263" i="1"/>
  <c r="E5264" i="1"/>
  <c r="F5264" i="1"/>
  <c r="G5264" i="1"/>
  <c r="H5264" i="1"/>
  <c r="I5264" i="1"/>
  <c r="E5265" i="1"/>
  <c r="F5265" i="1"/>
  <c r="G5265" i="1"/>
  <c r="H5265" i="1"/>
  <c r="I5265" i="1"/>
  <c r="E5266" i="1"/>
  <c r="F5266" i="1"/>
  <c r="G5266" i="1"/>
  <c r="H5266" i="1"/>
  <c r="I5266" i="1"/>
  <c r="E5267" i="1"/>
  <c r="F5267" i="1"/>
  <c r="G5267" i="1"/>
  <c r="H5267" i="1"/>
  <c r="I5267" i="1"/>
  <c r="E5268" i="1"/>
  <c r="F5268" i="1"/>
  <c r="G5268" i="1"/>
  <c r="H5268" i="1"/>
  <c r="I5268" i="1"/>
  <c r="E5269" i="1"/>
  <c r="F5269" i="1"/>
  <c r="G5269" i="1"/>
  <c r="H5269" i="1"/>
  <c r="I5269" i="1"/>
  <c r="E5270" i="1"/>
  <c r="F5270" i="1"/>
  <c r="G5270" i="1"/>
  <c r="H5270" i="1"/>
  <c r="I5270" i="1"/>
  <c r="E5271" i="1"/>
  <c r="F5271" i="1"/>
  <c r="G5271" i="1"/>
  <c r="H5271" i="1"/>
  <c r="I5271" i="1"/>
  <c r="E5272" i="1"/>
  <c r="F5272" i="1"/>
  <c r="G5272" i="1"/>
  <c r="H5272" i="1"/>
  <c r="I5272" i="1"/>
  <c r="E5273" i="1"/>
  <c r="F5273" i="1"/>
  <c r="G5273" i="1"/>
  <c r="H5273" i="1"/>
  <c r="I5273" i="1"/>
  <c r="E5274" i="1"/>
  <c r="F5274" i="1"/>
  <c r="G5274" i="1"/>
  <c r="H5274" i="1"/>
  <c r="I5274" i="1"/>
  <c r="E5275" i="1"/>
  <c r="F5275" i="1"/>
  <c r="G5275" i="1"/>
  <c r="H5275" i="1"/>
  <c r="I5275" i="1"/>
  <c r="E5276" i="1"/>
  <c r="F5276" i="1"/>
  <c r="G5276" i="1"/>
  <c r="H5276" i="1"/>
  <c r="I5276" i="1"/>
  <c r="E5277" i="1"/>
  <c r="F5277" i="1"/>
  <c r="G5277" i="1"/>
  <c r="H5277" i="1"/>
  <c r="I5277" i="1"/>
  <c r="E5278" i="1"/>
  <c r="F5278" i="1"/>
  <c r="G5278" i="1"/>
  <c r="H5278" i="1"/>
  <c r="I5278" i="1"/>
  <c r="E5279" i="1"/>
  <c r="F5279" i="1"/>
  <c r="G5279" i="1"/>
  <c r="H5279" i="1"/>
  <c r="I5279" i="1"/>
  <c r="E5280" i="1"/>
  <c r="F5280" i="1"/>
  <c r="G5280" i="1"/>
  <c r="H5280" i="1"/>
  <c r="I5280" i="1"/>
  <c r="E5281" i="1"/>
  <c r="F5281" i="1"/>
  <c r="G5281" i="1"/>
  <c r="H5281" i="1"/>
  <c r="I5281" i="1"/>
  <c r="E5282" i="1"/>
  <c r="F5282" i="1"/>
  <c r="G5282" i="1"/>
  <c r="H5282" i="1"/>
  <c r="I5282" i="1"/>
  <c r="E5283" i="1"/>
  <c r="F5283" i="1"/>
  <c r="G5283" i="1"/>
  <c r="H5283" i="1"/>
  <c r="I5283" i="1"/>
  <c r="E5284" i="1"/>
  <c r="F5284" i="1"/>
  <c r="G5284" i="1"/>
  <c r="H5284" i="1"/>
  <c r="I5284" i="1"/>
  <c r="E5285" i="1"/>
  <c r="F5285" i="1"/>
  <c r="G5285" i="1"/>
  <c r="H5285" i="1"/>
  <c r="I5285" i="1"/>
  <c r="E5286" i="1"/>
  <c r="F5286" i="1"/>
  <c r="G5286" i="1"/>
  <c r="H5286" i="1"/>
  <c r="I5286" i="1"/>
  <c r="E5287" i="1"/>
  <c r="F5287" i="1"/>
  <c r="G5287" i="1"/>
  <c r="H5287" i="1"/>
  <c r="I5287" i="1"/>
  <c r="E5288" i="1"/>
  <c r="F5288" i="1"/>
  <c r="G5288" i="1"/>
  <c r="H5288" i="1"/>
  <c r="I5288" i="1"/>
  <c r="E5289" i="1"/>
  <c r="F5289" i="1"/>
  <c r="G5289" i="1"/>
  <c r="H5289" i="1"/>
  <c r="I5289" i="1"/>
  <c r="E5290" i="1"/>
  <c r="F5290" i="1"/>
  <c r="G5290" i="1"/>
  <c r="H5290" i="1"/>
  <c r="I5290" i="1"/>
  <c r="E5291" i="1"/>
  <c r="F5291" i="1"/>
  <c r="G5291" i="1"/>
  <c r="H5291" i="1"/>
  <c r="I5291" i="1"/>
  <c r="E5292" i="1"/>
  <c r="F5292" i="1"/>
  <c r="G5292" i="1"/>
  <c r="H5292" i="1"/>
  <c r="I5292" i="1"/>
  <c r="E5293" i="1"/>
  <c r="F5293" i="1"/>
  <c r="G5293" i="1"/>
  <c r="H5293" i="1"/>
  <c r="I5293" i="1"/>
  <c r="E5294" i="1"/>
  <c r="F5294" i="1"/>
  <c r="G5294" i="1"/>
  <c r="H5294" i="1"/>
  <c r="I5294" i="1"/>
  <c r="E5295" i="1"/>
  <c r="F5295" i="1"/>
  <c r="G5295" i="1"/>
  <c r="H5295" i="1"/>
  <c r="I5295" i="1"/>
  <c r="E5296" i="1"/>
  <c r="F5296" i="1"/>
  <c r="G5296" i="1"/>
  <c r="H5296" i="1"/>
  <c r="I5296" i="1"/>
  <c r="E5297" i="1"/>
  <c r="F5297" i="1"/>
  <c r="G5297" i="1"/>
  <c r="H5297" i="1"/>
  <c r="I5297" i="1"/>
  <c r="E5298" i="1"/>
  <c r="F5298" i="1"/>
  <c r="G5298" i="1"/>
  <c r="H5298" i="1"/>
  <c r="I5298" i="1"/>
  <c r="E5299" i="1"/>
  <c r="F5299" i="1"/>
  <c r="G5299" i="1"/>
  <c r="H5299" i="1"/>
  <c r="I5299" i="1"/>
  <c r="E5300" i="1"/>
  <c r="F5300" i="1"/>
  <c r="G5300" i="1"/>
  <c r="H5300" i="1"/>
  <c r="I5300" i="1"/>
  <c r="E5301" i="1"/>
  <c r="F5301" i="1"/>
  <c r="G5301" i="1"/>
  <c r="H5301" i="1"/>
  <c r="I5301" i="1"/>
  <c r="E5302" i="1"/>
  <c r="F5302" i="1"/>
  <c r="G5302" i="1"/>
  <c r="H5302" i="1"/>
  <c r="I5302" i="1"/>
  <c r="E5303" i="1"/>
  <c r="F5303" i="1"/>
  <c r="G5303" i="1"/>
  <c r="H5303" i="1"/>
  <c r="I5303" i="1"/>
  <c r="E5304" i="1"/>
  <c r="F5304" i="1"/>
  <c r="G5304" i="1"/>
  <c r="H5304" i="1"/>
  <c r="I5304" i="1"/>
  <c r="E5305" i="1"/>
  <c r="F5305" i="1"/>
  <c r="G5305" i="1"/>
  <c r="H5305" i="1"/>
  <c r="I5305" i="1"/>
  <c r="E5306" i="1"/>
  <c r="F5306" i="1"/>
  <c r="G5306" i="1"/>
  <c r="H5306" i="1"/>
  <c r="I5306" i="1"/>
  <c r="E5307" i="1"/>
  <c r="F5307" i="1"/>
  <c r="G5307" i="1"/>
  <c r="H5307" i="1"/>
  <c r="I5307" i="1"/>
  <c r="E5308" i="1"/>
  <c r="F5308" i="1"/>
  <c r="G5308" i="1"/>
  <c r="H5308" i="1"/>
  <c r="I5308" i="1"/>
  <c r="E5309" i="1"/>
  <c r="F5309" i="1"/>
  <c r="G5309" i="1"/>
  <c r="H5309" i="1"/>
  <c r="I5309" i="1"/>
  <c r="E5310" i="1"/>
  <c r="F5310" i="1"/>
  <c r="G5310" i="1"/>
  <c r="H5310" i="1"/>
  <c r="I5310" i="1"/>
  <c r="E5311" i="1"/>
  <c r="F5311" i="1"/>
  <c r="G5311" i="1"/>
  <c r="H5311" i="1"/>
  <c r="I5311" i="1"/>
  <c r="E5312" i="1"/>
  <c r="F5312" i="1"/>
  <c r="G5312" i="1"/>
  <c r="H5312" i="1"/>
  <c r="I5312" i="1"/>
  <c r="E5313" i="1"/>
  <c r="F5313" i="1"/>
  <c r="G5313" i="1"/>
  <c r="H5313" i="1"/>
  <c r="I5313" i="1"/>
  <c r="E5314" i="1"/>
  <c r="F5314" i="1"/>
  <c r="G5314" i="1"/>
  <c r="H5314" i="1"/>
  <c r="I5314" i="1"/>
  <c r="E5315" i="1"/>
  <c r="F5315" i="1"/>
  <c r="G5315" i="1"/>
  <c r="H5315" i="1"/>
  <c r="I5315" i="1"/>
  <c r="E5316" i="1"/>
  <c r="F5316" i="1"/>
  <c r="G5316" i="1"/>
  <c r="H5316" i="1"/>
  <c r="I5316" i="1"/>
  <c r="E5317" i="1"/>
  <c r="F5317" i="1"/>
  <c r="G5317" i="1"/>
  <c r="H5317" i="1"/>
  <c r="I5317" i="1"/>
  <c r="E5318" i="1"/>
  <c r="F5318" i="1"/>
  <c r="G5318" i="1"/>
  <c r="H5318" i="1"/>
  <c r="I5318" i="1"/>
  <c r="E5319" i="1"/>
  <c r="F5319" i="1"/>
  <c r="G5319" i="1"/>
  <c r="H5319" i="1"/>
  <c r="I5319" i="1"/>
  <c r="E5320" i="1"/>
  <c r="F5320" i="1"/>
  <c r="G5320" i="1"/>
  <c r="H5320" i="1"/>
  <c r="I5320" i="1"/>
  <c r="E5321" i="1"/>
  <c r="F5321" i="1"/>
  <c r="G5321" i="1"/>
  <c r="H5321" i="1"/>
  <c r="I5321" i="1"/>
  <c r="E5322" i="1"/>
  <c r="F5322" i="1"/>
  <c r="G5322" i="1"/>
  <c r="H5322" i="1"/>
  <c r="I5322" i="1"/>
  <c r="E5323" i="1"/>
  <c r="F5323" i="1"/>
  <c r="G5323" i="1"/>
  <c r="H5323" i="1"/>
  <c r="I5323" i="1"/>
  <c r="E5324" i="1"/>
  <c r="F5324" i="1"/>
  <c r="G5324" i="1"/>
  <c r="H5324" i="1"/>
  <c r="I5324" i="1"/>
  <c r="E5325" i="1"/>
  <c r="F5325" i="1"/>
  <c r="G5325" i="1"/>
  <c r="H5325" i="1"/>
  <c r="I5325" i="1"/>
  <c r="E5326" i="1"/>
  <c r="F5326" i="1"/>
  <c r="G5326" i="1"/>
  <c r="H5326" i="1"/>
  <c r="I5326" i="1"/>
  <c r="E5327" i="1"/>
  <c r="F5327" i="1"/>
  <c r="G5327" i="1"/>
  <c r="H5327" i="1"/>
  <c r="I5327" i="1"/>
  <c r="E5328" i="1"/>
  <c r="F5328" i="1"/>
  <c r="G5328" i="1"/>
  <c r="H5328" i="1"/>
  <c r="I5328" i="1"/>
  <c r="E5329" i="1"/>
  <c r="F5329" i="1"/>
  <c r="G5329" i="1"/>
  <c r="H5329" i="1"/>
  <c r="I5329" i="1"/>
  <c r="E5330" i="1"/>
  <c r="F5330" i="1"/>
  <c r="G5330" i="1"/>
  <c r="H5330" i="1"/>
  <c r="I5330" i="1"/>
  <c r="E5331" i="1"/>
  <c r="F5331" i="1"/>
  <c r="G5331" i="1"/>
  <c r="H5331" i="1"/>
  <c r="I5331" i="1"/>
  <c r="E5332" i="1"/>
  <c r="F5332" i="1"/>
  <c r="G5332" i="1"/>
  <c r="H5332" i="1"/>
  <c r="I5332" i="1"/>
  <c r="E5333" i="1"/>
  <c r="F5333" i="1"/>
  <c r="G5333" i="1"/>
  <c r="H5333" i="1"/>
  <c r="I5333" i="1"/>
  <c r="E5334" i="1"/>
  <c r="F5334" i="1"/>
  <c r="G5334" i="1"/>
  <c r="H5334" i="1"/>
  <c r="I5334" i="1"/>
  <c r="E5335" i="1"/>
  <c r="F5335" i="1"/>
  <c r="G5335" i="1"/>
  <c r="H5335" i="1"/>
  <c r="I5335" i="1"/>
  <c r="E5336" i="1"/>
  <c r="F5336" i="1"/>
  <c r="G5336" i="1"/>
  <c r="H5336" i="1"/>
  <c r="I5336" i="1"/>
  <c r="E5337" i="1"/>
  <c r="F5337" i="1"/>
  <c r="G5337" i="1"/>
  <c r="H5337" i="1"/>
  <c r="I5337" i="1"/>
  <c r="E5338" i="1"/>
  <c r="F5338" i="1"/>
  <c r="G5338" i="1"/>
  <c r="H5338" i="1"/>
  <c r="I5338" i="1"/>
  <c r="E5339" i="1"/>
  <c r="F5339" i="1"/>
  <c r="G5339" i="1"/>
  <c r="H5339" i="1"/>
  <c r="I5339" i="1"/>
  <c r="E5340" i="1"/>
  <c r="F5340" i="1"/>
  <c r="G5340" i="1"/>
  <c r="H5340" i="1"/>
  <c r="I5340" i="1"/>
  <c r="E5341" i="1"/>
  <c r="F5341" i="1"/>
  <c r="G5341" i="1"/>
  <c r="H5341" i="1"/>
  <c r="I5341" i="1"/>
  <c r="E5342" i="1"/>
  <c r="F5342" i="1"/>
  <c r="G5342" i="1"/>
  <c r="H5342" i="1"/>
  <c r="I5342" i="1"/>
  <c r="E5343" i="1"/>
  <c r="F5343" i="1"/>
  <c r="G5343" i="1"/>
  <c r="H5343" i="1"/>
  <c r="I5343" i="1"/>
  <c r="E5344" i="1"/>
  <c r="F5344" i="1"/>
  <c r="G5344" i="1"/>
  <c r="H5344" i="1"/>
  <c r="I5344" i="1"/>
  <c r="E5345" i="1"/>
  <c r="F5345" i="1"/>
  <c r="G5345" i="1"/>
  <c r="H5345" i="1"/>
  <c r="I5345" i="1"/>
  <c r="E5346" i="1"/>
  <c r="F5346" i="1"/>
  <c r="G5346" i="1"/>
  <c r="H5346" i="1"/>
  <c r="I5346" i="1"/>
  <c r="E5347" i="1"/>
  <c r="F5347" i="1"/>
  <c r="G5347" i="1"/>
  <c r="H5347" i="1"/>
  <c r="I5347" i="1"/>
  <c r="E5348" i="1"/>
  <c r="F5348" i="1"/>
  <c r="G5348" i="1"/>
  <c r="H5348" i="1"/>
  <c r="I5348" i="1"/>
  <c r="E5349" i="1"/>
  <c r="F5349" i="1"/>
  <c r="G5349" i="1"/>
  <c r="H5349" i="1"/>
  <c r="I5349" i="1"/>
  <c r="E5350" i="1"/>
  <c r="F5350" i="1"/>
  <c r="G5350" i="1"/>
  <c r="H5350" i="1"/>
  <c r="I5350" i="1"/>
  <c r="E5351" i="1"/>
  <c r="F5351" i="1"/>
  <c r="G5351" i="1"/>
  <c r="H5351" i="1"/>
  <c r="I5351" i="1"/>
  <c r="E5352" i="1"/>
  <c r="F5352" i="1"/>
  <c r="G5352" i="1"/>
  <c r="H5352" i="1"/>
  <c r="I5352" i="1"/>
  <c r="E5353" i="1"/>
  <c r="F5353" i="1"/>
  <c r="G5353" i="1"/>
  <c r="H5353" i="1"/>
  <c r="I5353" i="1"/>
  <c r="E5354" i="1"/>
  <c r="F5354" i="1"/>
  <c r="G5354" i="1"/>
  <c r="H5354" i="1"/>
  <c r="I5354" i="1"/>
  <c r="E5355" i="1"/>
  <c r="F5355" i="1"/>
  <c r="G5355" i="1"/>
  <c r="H5355" i="1"/>
  <c r="I5355" i="1"/>
  <c r="E5356" i="1"/>
  <c r="F5356" i="1"/>
  <c r="G5356" i="1"/>
  <c r="H5356" i="1"/>
  <c r="I5356" i="1"/>
  <c r="E5357" i="1"/>
  <c r="F5357" i="1"/>
  <c r="G5357" i="1"/>
  <c r="H5357" i="1"/>
  <c r="I5357" i="1"/>
  <c r="E5358" i="1"/>
  <c r="F5358" i="1"/>
  <c r="G5358" i="1"/>
  <c r="H5358" i="1"/>
  <c r="I5358" i="1"/>
  <c r="E5359" i="1"/>
  <c r="F5359" i="1"/>
  <c r="G5359" i="1"/>
  <c r="H5359" i="1"/>
  <c r="I5359" i="1"/>
  <c r="E5360" i="1"/>
  <c r="F5360" i="1"/>
  <c r="G5360" i="1"/>
  <c r="H5360" i="1"/>
  <c r="I5360" i="1"/>
  <c r="E5361" i="1"/>
  <c r="F5361" i="1"/>
  <c r="G5361" i="1"/>
  <c r="H5361" i="1"/>
  <c r="I5361" i="1"/>
  <c r="E5362" i="1"/>
  <c r="F5362" i="1"/>
  <c r="G5362" i="1"/>
  <c r="H5362" i="1"/>
  <c r="I5362" i="1"/>
  <c r="E5363" i="1"/>
  <c r="F5363" i="1"/>
  <c r="G5363" i="1"/>
  <c r="H5363" i="1"/>
  <c r="I5363" i="1"/>
  <c r="E5364" i="1"/>
  <c r="F5364" i="1"/>
  <c r="G5364" i="1"/>
  <c r="H5364" i="1"/>
  <c r="I5364" i="1"/>
  <c r="E5365" i="1"/>
  <c r="F5365" i="1"/>
  <c r="G5365" i="1"/>
  <c r="H5365" i="1"/>
  <c r="I5365" i="1"/>
  <c r="E5366" i="1"/>
  <c r="F5366" i="1"/>
  <c r="G5366" i="1"/>
  <c r="H5366" i="1"/>
  <c r="I5366" i="1"/>
  <c r="E5367" i="1"/>
  <c r="F5367" i="1"/>
  <c r="G5367" i="1"/>
  <c r="H5367" i="1"/>
  <c r="I5367" i="1"/>
  <c r="E5368" i="1"/>
  <c r="F5368" i="1"/>
  <c r="G5368" i="1"/>
  <c r="H5368" i="1"/>
  <c r="I5368" i="1"/>
  <c r="E5369" i="1"/>
  <c r="F5369" i="1"/>
  <c r="G5369" i="1"/>
  <c r="H5369" i="1"/>
  <c r="I5369" i="1"/>
  <c r="E5370" i="1"/>
  <c r="F5370" i="1"/>
  <c r="G5370" i="1"/>
  <c r="H5370" i="1"/>
  <c r="I5370" i="1"/>
  <c r="E5371" i="1"/>
  <c r="F5371" i="1"/>
  <c r="G5371" i="1"/>
  <c r="H5371" i="1"/>
  <c r="I5371" i="1"/>
  <c r="E5372" i="1"/>
  <c r="F5372" i="1"/>
  <c r="G5372" i="1"/>
  <c r="H5372" i="1"/>
  <c r="I5372" i="1"/>
  <c r="E5373" i="1"/>
  <c r="F5373" i="1"/>
  <c r="G5373" i="1"/>
  <c r="H5373" i="1"/>
  <c r="I5373" i="1"/>
  <c r="E5374" i="1"/>
  <c r="F5374" i="1"/>
  <c r="G5374" i="1"/>
  <c r="H5374" i="1"/>
  <c r="I5374" i="1"/>
  <c r="E5375" i="1"/>
  <c r="F5375" i="1"/>
  <c r="G5375" i="1"/>
  <c r="H5375" i="1"/>
  <c r="I5375" i="1"/>
  <c r="E5376" i="1"/>
  <c r="F5376" i="1"/>
  <c r="G5376" i="1"/>
  <c r="H5376" i="1"/>
  <c r="I5376" i="1"/>
  <c r="E5377" i="1"/>
  <c r="F5377" i="1"/>
  <c r="G5377" i="1"/>
  <c r="H5377" i="1"/>
  <c r="I5377" i="1"/>
  <c r="E5378" i="1"/>
  <c r="F5378" i="1"/>
  <c r="G5378" i="1"/>
  <c r="H5378" i="1"/>
  <c r="I5378" i="1"/>
  <c r="E5379" i="1"/>
  <c r="F5379" i="1"/>
  <c r="G5379" i="1"/>
  <c r="H5379" i="1"/>
  <c r="I5379" i="1"/>
  <c r="E5380" i="1"/>
  <c r="F5380" i="1"/>
  <c r="G5380" i="1"/>
  <c r="H5380" i="1"/>
  <c r="I5380" i="1"/>
  <c r="E5381" i="1"/>
  <c r="F5381" i="1"/>
  <c r="G5381" i="1"/>
  <c r="H5381" i="1"/>
  <c r="I5381" i="1"/>
  <c r="E5382" i="1"/>
  <c r="F5382" i="1"/>
  <c r="G5382" i="1"/>
  <c r="H5382" i="1"/>
  <c r="I5382" i="1"/>
  <c r="E5383" i="1"/>
  <c r="F5383" i="1"/>
  <c r="G5383" i="1"/>
  <c r="H5383" i="1"/>
  <c r="I5383" i="1"/>
  <c r="E5384" i="1"/>
  <c r="F5384" i="1"/>
  <c r="G5384" i="1"/>
  <c r="H5384" i="1"/>
  <c r="I5384" i="1"/>
  <c r="E5385" i="1"/>
  <c r="F5385" i="1"/>
  <c r="G5385" i="1"/>
  <c r="H5385" i="1"/>
  <c r="I5385" i="1"/>
  <c r="E5386" i="1"/>
  <c r="F5386" i="1"/>
  <c r="G5386" i="1"/>
  <c r="H5386" i="1"/>
  <c r="I5386" i="1"/>
  <c r="E5387" i="1"/>
  <c r="F5387" i="1"/>
  <c r="G5387" i="1"/>
  <c r="H5387" i="1"/>
  <c r="I5387" i="1"/>
  <c r="E5388" i="1"/>
  <c r="F5388" i="1"/>
  <c r="G5388" i="1"/>
  <c r="H5388" i="1"/>
  <c r="I5388" i="1"/>
  <c r="E5389" i="1"/>
  <c r="F5389" i="1"/>
  <c r="G5389" i="1"/>
  <c r="H5389" i="1"/>
  <c r="I5389" i="1"/>
  <c r="E5390" i="1"/>
  <c r="F5390" i="1"/>
  <c r="G5390" i="1"/>
  <c r="H5390" i="1"/>
  <c r="I5390" i="1"/>
  <c r="E5391" i="1"/>
  <c r="F5391" i="1"/>
  <c r="G5391" i="1"/>
  <c r="H5391" i="1"/>
  <c r="I5391" i="1"/>
  <c r="E5392" i="1"/>
  <c r="F5392" i="1"/>
  <c r="G5392" i="1"/>
  <c r="H5392" i="1"/>
  <c r="I5392" i="1"/>
  <c r="E5393" i="1"/>
  <c r="F5393" i="1"/>
  <c r="G5393" i="1"/>
  <c r="H5393" i="1"/>
  <c r="I5393" i="1"/>
  <c r="E5394" i="1"/>
  <c r="F5394" i="1"/>
  <c r="G5394" i="1"/>
  <c r="H5394" i="1"/>
  <c r="I5394" i="1"/>
  <c r="E5395" i="1"/>
  <c r="F5395" i="1"/>
  <c r="G5395" i="1"/>
  <c r="H5395" i="1"/>
  <c r="I5395" i="1"/>
  <c r="E5396" i="1"/>
  <c r="F5396" i="1"/>
  <c r="G5396" i="1"/>
  <c r="H5396" i="1"/>
  <c r="I5396" i="1"/>
  <c r="E5397" i="1"/>
  <c r="F5397" i="1"/>
  <c r="G5397" i="1"/>
  <c r="H5397" i="1"/>
  <c r="I5397" i="1"/>
  <c r="E5398" i="1"/>
  <c r="F5398" i="1"/>
  <c r="G5398" i="1"/>
  <c r="H5398" i="1"/>
  <c r="I5398" i="1"/>
  <c r="E5399" i="1"/>
  <c r="F5399" i="1"/>
  <c r="G5399" i="1"/>
  <c r="H5399" i="1"/>
  <c r="I5399" i="1"/>
  <c r="E5400" i="1"/>
  <c r="F5400" i="1"/>
  <c r="G5400" i="1"/>
  <c r="H5400" i="1"/>
  <c r="I5400" i="1"/>
  <c r="E5401" i="1"/>
  <c r="F5401" i="1"/>
  <c r="G5401" i="1"/>
  <c r="H5401" i="1"/>
  <c r="I5401" i="1"/>
  <c r="E5402" i="1"/>
  <c r="F5402" i="1"/>
  <c r="G5402" i="1"/>
  <c r="H5402" i="1"/>
  <c r="I5402" i="1"/>
  <c r="E5403" i="1"/>
  <c r="F5403" i="1"/>
  <c r="G5403" i="1"/>
  <c r="H5403" i="1"/>
  <c r="I5403" i="1"/>
  <c r="E5404" i="1"/>
  <c r="F5404" i="1"/>
  <c r="G5404" i="1"/>
  <c r="H5404" i="1"/>
  <c r="I5404" i="1"/>
  <c r="E5405" i="1"/>
  <c r="F5405" i="1"/>
  <c r="G5405" i="1"/>
  <c r="H5405" i="1"/>
  <c r="I5405" i="1"/>
  <c r="E5406" i="1"/>
  <c r="F5406" i="1"/>
  <c r="G5406" i="1"/>
  <c r="H5406" i="1"/>
  <c r="I5406" i="1"/>
  <c r="E5407" i="1"/>
  <c r="F5407" i="1"/>
  <c r="G5407" i="1"/>
  <c r="H5407" i="1"/>
  <c r="I5407" i="1"/>
  <c r="E5408" i="1"/>
  <c r="F5408" i="1"/>
  <c r="G5408" i="1"/>
  <c r="H5408" i="1"/>
  <c r="I5408" i="1"/>
  <c r="E5409" i="1"/>
  <c r="F5409" i="1"/>
  <c r="G5409" i="1"/>
  <c r="H5409" i="1"/>
  <c r="I5409" i="1"/>
  <c r="E5410" i="1"/>
  <c r="F5410" i="1"/>
  <c r="G5410" i="1"/>
  <c r="H5410" i="1"/>
  <c r="I5410" i="1"/>
  <c r="E5411" i="1"/>
  <c r="F5411" i="1"/>
  <c r="G5411" i="1"/>
  <c r="H5411" i="1"/>
  <c r="I5411" i="1"/>
  <c r="E5412" i="1"/>
  <c r="F5412" i="1"/>
  <c r="G5412" i="1"/>
  <c r="H5412" i="1"/>
  <c r="I5412" i="1"/>
  <c r="E5413" i="1"/>
  <c r="F5413" i="1"/>
  <c r="G5413" i="1"/>
  <c r="H5413" i="1"/>
  <c r="I5413" i="1"/>
  <c r="E5414" i="1"/>
  <c r="F5414" i="1"/>
  <c r="G5414" i="1"/>
  <c r="H5414" i="1"/>
  <c r="I5414" i="1"/>
  <c r="E5415" i="1"/>
  <c r="F5415" i="1"/>
  <c r="G5415" i="1"/>
  <c r="H5415" i="1"/>
  <c r="I5415" i="1"/>
  <c r="E5416" i="1"/>
  <c r="F5416" i="1"/>
  <c r="G5416" i="1"/>
  <c r="H5416" i="1"/>
  <c r="I5416" i="1"/>
  <c r="E5417" i="1"/>
  <c r="F5417" i="1"/>
  <c r="G5417" i="1"/>
  <c r="H5417" i="1"/>
  <c r="I5417" i="1"/>
  <c r="E5418" i="1"/>
  <c r="F5418" i="1"/>
  <c r="G5418" i="1"/>
  <c r="H5418" i="1"/>
  <c r="I5418" i="1"/>
  <c r="E5419" i="1"/>
  <c r="F5419" i="1"/>
  <c r="G5419" i="1"/>
  <c r="H5419" i="1"/>
  <c r="I5419" i="1"/>
  <c r="E5420" i="1"/>
  <c r="F5420" i="1"/>
  <c r="G5420" i="1"/>
  <c r="H5420" i="1"/>
  <c r="I5420" i="1"/>
  <c r="E5421" i="1"/>
  <c r="F5421" i="1"/>
  <c r="G5421" i="1"/>
  <c r="H5421" i="1"/>
  <c r="I5421" i="1"/>
  <c r="E5422" i="1"/>
  <c r="F5422" i="1"/>
  <c r="G5422" i="1"/>
  <c r="H5422" i="1"/>
  <c r="I5422" i="1"/>
  <c r="E5423" i="1"/>
  <c r="F5423" i="1"/>
  <c r="G5423" i="1"/>
  <c r="H5423" i="1"/>
  <c r="I5423" i="1"/>
  <c r="E5424" i="1"/>
  <c r="F5424" i="1"/>
  <c r="G5424" i="1"/>
  <c r="H5424" i="1"/>
  <c r="I5424" i="1"/>
  <c r="E5425" i="1"/>
  <c r="F5425" i="1"/>
  <c r="G5425" i="1"/>
  <c r="H5425" i="1"/>
  <c r="I5425" i="1"/>
  <c r="E5426" i="1"/>
  <c r="F5426" i="1"/>
  <c r="G5426" i="1"/>
  <c r="H5426" i="1"/>
  <c r="I5426" i="1"/>
  <c r="E5427" i="1"/>
  <c r="F5427" i="1"/>
  <c r="G5427" i="1"/>
  <c r="H5427" i="1"/>
  <c r="I5427" i="1"/>
  <c r="E5428" i="1"/>
  <c r="F5428" i="1"/>
  <c r="G5428" i="1"/>
  <c r="H5428" i="1"/>
  <c r="I5428" i="1"/>
  <c r="E5429" i="1"/>
  <c r="F5429" i="1"/>
  <c r="G5429" i="1"/>
  <c r="H5429" i="1"/>
  <c r="I5429" i="1"/>
  <c r="E5430" i="1"/>
  <c r="F5430" i="1"/>
  <c r="G5430" i="1"/>
  <c r="H5430" i="1"/>
  <c r="I5430" i="1"/>
  <c r="E5431" i="1"/>
  <c r="F5431" i="1"/>
  <c r="G5431" i="1"/>
  <c r="H5431" i="1"/>
  <c r="I5431" i="1"/>
  <c r="E5432" i="1"/>
  <c r="F5432" i="1"/>
  <c r="G5432" i="1"/>
  <c r="H5432" i="1"/>
  <c r="I5432" i="1"/>
  <c r="E5433" i="1"/>
  <c r="F5433" i="1"/>
  <c r="G5433" i="1"/>
  <c r="H5433" i="1"/>
  <c r="I5433" i="1"/>
  <c r="E5434" i="1"/>
  <c r="F5434" i="1"/>
  <c r="G5434" i="1"/>
  <c r="H5434" i="1"/>
  <c r="I5434" i="1"/>
  <c r="E5435" i="1"/>
  <c r="F5435" i="1"/>
  <c r="G5435" i="1"/>
  <c r="H5435" i="1"/>
  <c r="I5435" i="1"/>
  <c r="E5436" i="1"/>
  <c r="F5436" i="1"/>
  <c r="G5436" i="1"/>
  <c r="H5436" i="1"/>
  <c r="I5436" i="1"/>
  <c r="E5437" i="1"/>
  <c r="F5437" i="1"/>
  <c r="G5437" i="1"/>
  <c r="H5437" i="1"/>
  <c r="I5437" i="1"/>
  <c r="E5438" i="1"/>
  <c r="F5438" i="1"/>
  <c r="G5438" i="1"/>
  <c r="H5438" i="1"/>
  <c r="I5438" i="1"/>
  <c r="E5439" i="1"/>
  <c r="F5439" i="1"/>
  <c r="G5439" i="1"/>
  <c r="H5439" i="1"/>
  <c r="I5439" i="1"/>
  <c r="E5440" i="1"/>
  <c r="F5440" i="1"/>
  <c r="G5440" i="1"/>
  <c r="H5440" i="1"/>
  <c r="I5440" i="1"/>
  <c r="E5441" i="1"/>
  <c r="F5441" i="1"/>
  <c r="G5441" i="1"/>
  <c r="H5441" i="1"/>
  <c r="I5441" i="1"/>
  <c r="E5442" i="1"/>
  <c r="F5442" i="1"/>
  <c r="G5442" i="1"/>
  <c r="H5442" i="1"/>
  <c r="I5442" i="1"/>
  <c r="E5443" i="1"/>
  <c r="F5443" i="1"/>
  <c r="G5443" i="1"/>
  <c r="H5443" i="1"/>
  <c r="I5443" i="1"/>
  <c r="E5444" i="1"/>
  <c r="F5444" i="1"/>
  <c r="G5444" i="1"/>
  <c r="H5444" i="1"/>
  <c r="I5444" i="1"/>
  <c r="E5445" i="1"/>
  <c r="F5445" i="1"/>
  <c r="G5445" i="1"/>
  <c r="H5445" i="1"/>
  <c r="I5445" i="1"/>
  <c r="E5446" i="1"/>
  <c r="F5446" i="1"/>
  <c r="G5446" i="1"/>
  <c r="H5446" i="1"/>
  <c r="I5446" i="1"/>
  <c r="E5447" i="1"/>
  <c r="F5447" i="1"/>
  <c r="G5447" i="1"/>
  <c r="H5447" i="1"/>
  <c r="I5447" i="1"/>
  <c r="E5448" i="1"/>
  <c r="F5448" i="1"/>
  <c r="G5448" i="1"/>
  <c r="H5448" i="1"/>
  <c r="I5448" i="1"/>
  <c r="E5449" i="1"/>
  <c r="F5449" i="1"/>
  <c r="G5449" i="1"/>
  <c r="H5449" i="1"/>
  <c r="I5449" i="1"/>
  <c r="E5450" i="1"/>
  <c r="F5450" i="1"/>
  <c r="G5450" i="1"/>
  <c r="H5450" i="1"/>
  <c r="I5450" i="1"/>
  <c r="E5451" i="1"/>
  <c r="F5451" i="1"/>
  <c r="G5451" i="1"/>
  <c r="H5451" i="1"/>
  <c r="I5451" i="1"/>
  <c r="E5452" i="1"/>
  <c r="F5452" i="1"/>
  <c r="G5452" i="1"/>
  <c r="H5452" i="1"/>
  <c r="I5452" i="1"/>
  <c r="E5453" i="1"/>
  <c r="F5453" i="1"/>
  <c r="G5453" i="1"/>
  <c r="H5453" i="1"/>
  <c r="I5453" i="1"/>
  <c r="E5454" i="1"/>
  <c r="F5454" i="1"/>
  <c r="G5454" i="1"/>
  <c r="H5454" i="1"/>
  <c r="I5454" i="1"/>
  <c r="E5455" i="1"/>
  <c r="F5455" i="1"/>
  <c r="G5455" i="1"/>
  <c r="H5455" i="1"/>
  <c r="I5455" i="1"/>
  <c r="E5456" i="1"/>
  <c r="F5456" i="1"/>
  <c r="G5456" i="1"/>
  <c r="H5456" i="1"/>
  <c r="I5456" i="1"/>
  <c r="E5457" i="1"/>
  <c r="F5457" i="1"/>
  <c r="G5457" i="1"/>
  <c r="H5457" i="1"/>
  <c r="I5457" i="1"/>
  <c r="E5458" i="1"/>
  <c r="F5458" i="1"/>
  <c r="G5458" i="1"/>
  <c r="H5458" i="1"/>
  <c r="I5458" i="1"/>
  <c r="E5459" i="1"/>
  <c r="F5459" i="1"/>
  <c r="G5459" i="1"/>
  <c r="H5459" i="1"/>
  <c r="I5459" i="1"/>
  <c r="E5460" i="1"/>
  <c r="F5460" i="1"/>
  <c r="G5460" i="1"/>
  <c r="H5460" i="1"/>
  <c r="I5460" i="1"/>
  <c r="E5461" i="1"/>
  <c r="F5461" i="1"/>
  <c r="G5461" i="1"/>
  <c r="H5461" i="1"/>
  <c r="I5461" i="1"/>
  <c r="E5462" i="1"/>
  <c r="F5462" i="1"/>
  <c r="G5462" i="1"/>
  <c r="H5462" i="1"/>
  <c r="I5462" i="1"/>
  <c r="E5463" i="1"/>
  <c r="F5463" i="1"/>
  <c r="G5463" i="1"/>
  <c r="H5463" i="1"/>
  <c r="I5463" i="1"/>
  <c r="E5464" i="1"/>
  <c r="F5464" i="1"/>
  <c r="G5464" i="1"/>
  <c r="H5464" i="1"/>
  <c r="I5464" i="1"/>
  <c r="E5465" i="1"/>
  <c r="F5465" i="1"/>
  <c r="G5465" i="1"/>
  <c r="H5465" i="1"/>
  <c r="I5465" i="1"/>
  <c r="E5466" i="1"/>
  <c r="F5466" i="1"/>
  <c r="G5466" i="1"/>
  <c r="H5466" i="1"/>
  <c r="I5466" i="1"/>
  <c r="E5467" i="1"/>
  <c r="F5467" i="1"/>
  <c r="G5467" i="1"/>
  <c r="H5467" i="1"/>
  <c r="I5467" i="1"/>
  <c r="E5468" i="1"/>
  <c r="F5468" i="1"/>
  <c r="G5468" i="1"/>
  <c r="H5468" i="1"/>
  <c r="I5468" i="1"/>
  <c r="E5469" i="1"/>
  <c r="F5469" i="1"/>
  <c r="G5469" i="1"/>
  <c r="H5469" i="1"/>
  <c r="I5469" i="1"/>
  <c r="E5470" i="1"/>
  <c r="F5470" i="1"/>
  <c r="G5470" i="1"/>
  <c r="H5470" i="1"/>
  <c r="I5470" i="1"/>
  <c r="E5471" i="1"/>
  <c r="F5471" i="1"/>
  <c r="G5471" i="1"/>
  <c r="H5471" i="1"/>
  <c r="I5471" i="1"/>
  <c r="E5472" i="1"/>
  <c r="F5472" i="1"/>
  <c r="G5472" i="1"/>
  <c r="H5472" i="1"/>
  <c r="I5472" i="1"/>
  <c r="E5473" i="1"/>
  <c r="F5473" i="1"/>
  <c r="G5473" i="1"/>
  <c r="H5473" i="1"/>
  <c r="I5473" i="1"/>
  <c r="E5474" i="1"/>
  <c r="F5474" i="1"/>
  <c r="G5474" i="1"/>
  <c r="H5474" i="1"/>
  <c r="I5474" i="1"/>
  <c r="E5475" i="1"/>
  <c r="F5475" i="1"/>
  <c r="G5475" i="1"/>
  <c r="H5475" i="1"/>
  <c r="I5475" i="1"/>
  <c r="E5476" i="1"/>
  <c r="F5476" i="1"/>
  <c r="G5476" i="1"/>
  <c r="H5476" i="1"/>
  <c r="I5476" i="1"/>
  <c r="E5477" i="1"/>
  <c r="F5477" i="1"/>
  <c r="G5477" i="1"/>
  <c r="H5477" i="1"/>
  <c r="I5477" i="1"/>
  <c r="E5478" i="1"/>
  <c r="F5478" i="1"/>
  <c r="G5478" i="1"/>
  <c r="H5478" i="1"/>
  <c r="I5478" i="1"/>
  <c r="E5479" i="1"/>
  <c r="F5479" i="1"/>
  <c r="G5479" i="1"/>
  <c r="H5479" i="1"/>
  <c r="I5479" i="1"/>
  <c r="E5480" i="1"/>
  <c r="F5480" i="1"/>
  <c r="G5480" i="1"/>
  <c r="H5480" i="1"/>
  <c r="I5480" i="1"/>
  <c r="E5481" i="1"/>
  <c r="F5481" i="1"/>
  <c r="G5481" i="1"/>
  <c r="H5481" i="1"/>
  <c r="I5481" i="1"/>
  <c r="E5482" i="1"/>
  <c r="F5482" i="1"/>
  <c r="G5482" i="1"/>
  <c r="H5482" i="1"/>
  <c r="I5482" i="1"/>
  <c r="E5483" i="1"/>
  <c r="F5483" i="1"/>
  <c r="G5483" i="1"/>
  <c r="H5483" i="1"/>
  <c r="I5483" i="1"/>
  <c r="E5484" i="1"/>
  <c r="F5484" i="1"/>
  <c r="G5484" i="1"/>
  <c r="H5484" i="1"/>
  <c r="I5484" i="1"/>
  <c r="E5485" i="1"/>
  <c r="F5485" i="1"/>
  <c r="G5485" i="1"/>
  <c r="H5485" i="1"/>
  <c r="I5485" i="1"/>
  <c r="E5486" i="1"/>
  <c r="F5486" i="1"/>
  <c r="G5486" i="1"/>
  <c r="H5486" i="1"/>
  <c r="I5486" i="1"/>
  <c r="E5487" i="1"/>
  <c r="F5487" i="1"/>
  <c r="G5487" i="1"/>
  <c r="H5487" i="1"/>
  <c r="I5487" i="1"/>
  <c r="E5488" i="1"/>
  <c r="F5488" i="1"/>
  <c r="G5488" i="1"/>
  <c r="H5488" i="1"/>
  <c r="I5488" i="1"/>
  <c r="E5489" i="1"/>
  <c r="F5489" i="1"/>
  <c r="G5489" i="1"/>
  <c r="H5489" i="1"/>
  <c r="I5489" i="1"/>
  <c r="E5490" i="1"/>
  <c r="F5490" i="1"/>
  <c r="G5490" i="1"/>
  <c r="H5490" i="1"/>
  <c r="I5490" i="1"/>
  <c r="E5491" i="1"/>
  <c r="F5491" i="1"/>
  <c r="G5491" i="1"/>
  <c r="H5491" i="1"/>
  <c r="I5491" i="1"/>
  <c r="E5492" i="1"/>
  <c r="F5492" i="1"/>
  <c r="G5492" i="1"/>
  <c r="H5492" i="1"/>
  <c r="I5492" i="1"/>
  <c r="E5493" i="1"/>
  <c r="F5493" i="1"/>
  <c r="G5493" i="1"/>
  <c r="H5493" i="1"/>
  <c r="I5493" i="1"/>
  <c r="E5494" i="1"/>
  <c r="F5494" i="1"/>
  <c r="G5494" i="1"/>
  <c r="H5494" i="1"/>
  <c r="I5494" i="1"/>
  <c r="E5495" i="1"/>
  <c r="F5495" i="1"/>
  <c r="G5495" i="1"/>
  <c r="H5495" i="1"/>
  <c r="I5495" i="1"/>
  <c r="E5496" i="1"/>
  <c r="F5496" i="1"/>
  <c r="G5496" i="1"/>
  <c r="H5496" i="1"/>
  <c r="I5496" i="1"/>
  <c r="E5497" i="1"/>
  <c r="F5497" i="1"/>
  <c r="G5497" i="1"/>
  <c r="H5497" i="1"/>
  <c r="I5497" i="1"/>
  <c r="E5498" i="1"/>
  <c r="F5498" i="1"/>
  <c r="G5498" i="1"/>
  <c r="H5498" i="1"/>
  <c r="I5498" i="1"/>
  <c r="E5499" i="1"/>
  <c r="F5499" i="1"/>
  <c r="G5499" i="1"/>
  <c r="H5499" i="1"/>
  <c r="I5499" i="1"/>
  <c r="E5500" i="1"/>
  <c r="F5500" i="1"/>
  <c r="G5500" i="1"/>
  <c r="H5500" i="1"/>
  <c r="I5500" i="1"/>
  <c r="E5501" i="1"/>
  <c r="F5501" i="1"/>
  <c r="G5501" i="1"/>
  <c r="H5501" i="1"/>
  <c r="I5501" i="1"/>
  <c r="E5502" i="1"/>
  <c r="F5502" i="1"/>
  <c r="G5502" i="1"/>
  <c r="H5502" i="1"/>
  <c r="I5502" i="1"/>
  <c r="E5503" i="1"/>
  <c r="F5503" i="1"/>
  <c r="G5503" i="1"/>
  <c r="H5503" i="1"/>
  <c r="I5503" i="1"/>
  <c r="E5504" i="1"/>
  <c r="F5504" i="1"/>
  <c r="G5504" i="1"/>
  <c r="H5504" i="1"/>
  <c r="I5504" i="1"/>
  <c r="E5505" i="1"/>
  <c r="F5505" i="1"/>
  <c r="G5505" i="1"/>
  <c r="H5505" i="1"/>
  <c r="I5505" i="1"/>
  <c r="E5506" i="1"/>
  <c r="F5506" i="1"/>
  <c r="G5506" i="1"/>
  <c r="H5506" i="1"/>
  <c r="I5506" i="1"/>
  <c r="E5507" i="1"/>
  <c r="F5507" i="1"/>
  <c r="G5507" i="1"/>
  <c r="H5507" i="1"/>
  <c r="I5507" i="1"/>
  <c r="E5508" i="1"/>
  <c r="F5508" i="1"/>
  <c r="G5508" i="1"/>
  <c r="H5508" i="1"/>
  <c r="I5508" i="1"/>
  <c r="E5509" i="1"/>
  <c r="F5509" i="1"/>
  <c r="G5509" i="1"/>
  <c r="H5509" i="1"/>
  <c r="I5509" i="1"/>
  <c r="E5510" i="1"/>
  <c r="F5510" i="1"/>
  <c r="G5510" i="1"/>
  <c r="H5510" i="1"/>
  <c r="I5510" i="1"/>
  <c r="E5511" i="1"/>
  <c r="F5511" i="1"/>
  <c r="G5511" i="1"/>
  <c r="H5511" i="1"/>
  <c r="I5511" i="1"/>
  <c r="E5512" i="1"/>
  <c r="F5512" i="1"/>
  <c r="G5512" i="1"/>
  <c r="H5512" i="1"/>
  <c r="I5512" i="1"/>
  <c r="E5513" i="1"/>
  <c r="F5513" i="1"/>
  <c r="G5513" i="1"/>
  <c r="H5513" i="1"/>
  <c r="I5513" i="1"/>
  <c r="E5514" i="1"/>
  <c r="F5514" i="1"/>
  <c r="G5514" i="1"/>
  <c r="H5514" i="1"/>
  <c r="I5514" i="1"/>
  <c r="E5515" i="1"/>
  <c r="F5515" i="1"/>
  <c r="G5515" i="1"/>
  <c r="H5515" i="1"/>
  <c r="I5515" i="1"/>
  <c r="E5516" i="1"/>
  <c r="F5516" i="1"/>
  <c r="G5516" i="1"/>
  <c r="H5516" i="1"/>
  <c r="I5516" i="1"/>
  <c r="E5517" i="1"/>
  <c r="F5517" i="1"/>
  <c r="G5517" i="1"/>
  <c r="H5517" i="1"/>
  <c r="I5517" i="1"/>
  <c r="E5518" i="1"/>
  <c r="F5518" i="1"/>
  <c r="G5518" i="1"/>
  <c r="H5518" i="1"/>
  <c r="I5518" i="1"/>
  <c r="E5519" i="1"/>
  <c r="F5519" i="1"/>
  <c r="G5519" i="1"/>
  <c r="H5519" i="1"/>
  <c r="I5519" i="1"/>
  <c r="E5520" i="1"/>
  <c r="F5520" i="1"/>
  <c r="G5520" i="1"/>
  <c r="H5520" i="1"/>
  <c r="I5520" i="1"/>
  <c r="E5521" i="1"/>
  <c r="F5521" i="1"/>
  <c r="G5521" i="1"/>
  <c r="H5521" i="1"/>
  <c r="I5521" i="1"/>
  <c r="E5522" i="1"/>
  <c r="F5522" i="1"/>
  <c r="G5522" i="1"/>
  <c r="H5522" i="1"/>
  <c r="I5522" i="1"/>
  <c r="E5523" i="1"/>
  <c r="F5523" i="1"/>
  <c r="G5523" i="1"/>
  <c r="H5523" i="1"/>
  <c r="I5523" i="1"/>
  <c r="E5524" i="1"/>
  <c r="F5524" i="1"/>
  <c r="G5524" i="1"/>
  <c r="H5524" i="1"/>
  <c r="I5524" i="1"/>
  <c r="E5525" i="1"/>
  <c r="F5525" i="1"/>
  <c r="G5525" i="1"/>
  <c r="H5525" i="1"/>
  <c r="I5525" i="1"/>
  <c r="E5526" i="1"/>
  <c r="F5526" i="1"/>
  <c r="G5526" i="1"/>
  <c r="H5526" i="1"/>
  <c r="I5526" i="1"/>
  <c r="E5527" i="1"/>
  <c r="F5527" i="1"/>
  <c r="G5527" i="1"/>
  <c r="H5527" i="1"/>
  <c r="I5527" i="1"/>
  <c r="E5528" i="1"/>
  <c r="F5528" i="1"/>
  <c r="G5528" i="1"/>
  <c r="H5528" i="1"/>
  <c r="I5528" i="1"/>
  <c r="E5529" i="1"/>
  <c r="F5529" i="1"/>
  <c r="G5529" i="1"/>
  <c r="H5529" i="1"/>
  <c r="I5529" i="1"/>
  <c r="E5530" i="1"/>
  <c r="F5530" i="1"/>
  <c r="G5530" i="1"/>
  <c r="H5530" i="1"/>
  <c r="I5530" i="1"/>
  <c r="E5531" i="1"/>
  <c r="F5531" i="1"/>
  <c r="G5531" i="1"/>
  <c r="H5531" i="1"/>
  <c r="I5531" i="1"/>
  <c r="E5532" i="1"/>
  <c r="F5532" i="1"/>
  <c r="G5532" i="1"/>
  <c r="H5532" i="1"/>
  <c r="I5532" i="1"/>
  <c r="E5533" i="1"/>
  <c r="F5533" i="1"/>
  <c r="G5533" i="1"/>
  <c r="H5533" i="1"/>
  <c r="I5533" i="1"/>
  <c r="E5534" i="1"/>
  <c r="F5534" i="1"/>
  <c r="G5534" i="1"/>
  <c r="H5534" i="1"/>
  <c r="I5534" i="1"/>
  <c r="E5535" i="1"/>
  <c r="F5535" i="1"/>
  <c r="G5535" i="1"/>
  <c r="H5535" i="1"/>
  <c r="I5535" i="1"/>
  <c r="E5536" i="1"/>
  <c r="F5536" i="1"/>
  <c r="G5536" i="1"/>
  <c r="H5536" i="1"/>
  <c r="I5536" i="1"/>
  <c r="E5537" i="1"/>
  <c r="F5537" i="1"/>
  <c r="G5537" i="1"/>
  <c r="H5537" i="1"/>
  <c r="I5537" i="1"/>
  <c r="E5538" i="1"/>
  <c r="F5538" i="1"/>
  <c r="G5538" i="1"/>
  <c r="H5538" i="1"/>
  <c r="I5538" i="1"/>
  <c r="E5539" i="1"/>
  <c r="F5539" i="1"/>
  <c r="G5539" i="1"/>
  <c r="H5539" i="1"/>
  <c r="I5539" i="1"/>
  <c r="E5540" i="1"/>
  <c r="F5540" i="1"/>
  <c r="G5540" i="1"/>
  <c r="H5540" i="1"/>
  <c r="I5540" i="1"/>
  <c r="E5541" i="1"/>
  <c r="F5541" i="1"/>
  <c r="G5541" i="1"/>
  <c r="H5541" i="1"/>
  <c r="I5541" i="1"/>
  <c r="E5542" i="1"/>
  <c r="F5542" i="1"/>
  <c r="G5542" i="1"/>
  <c r="H5542" i="1"/>
  <c r="I5542" i="1"/>
  <c r="E5543" i="1"/>
  <c r="F5543" i="1"/>
  <c r="G5543" i="1"/>
  <c r="H5543" i="1"/>
  <c r="I5543" i="1"/>
  <c r="E5544" i="1"/>
  <c r="F5544" i="1"/>
  <c r="G5544" i="1"/>
  <c r="H5544" i="1"/>
  <c r="I5544" i="1"/>
  <c r="E5545" i="1"/>
  <c r="F5545" i="1"/>
  <c r="G5545" i="1"/>
  <c r="H5545" i="1"/>
  <c r="I5545" i="1"/>
  <c r="E5546" i="1"/>
  <c r="F5546" i="1"/>
  <c r="G5546" i="1"/>
  <c r="H5546" i="1"/>
  <c r="I5546" i="1"/>
  <c r="E5547" i="1"/>
  <c r="F5547" i="1"/>
  <c r="G5547" i="1"/>
  <c r="H5547" i="1"/>
  <c r="I5547" i="1"/>
  <c r="E5548" i="1"/>
  <c r="F5548" i="1"/>
  <c r="G5548" i="1"/>
  <c r="H5548" i="1"/>
  <c r="I5548" i="1"/>
  <c r="E5549" i="1"/>
  <c r="F5549" i="1"/>
  <c r="G5549" i="1"/>
  <c r="H5549" i="1"/>
  <c r="I5549" i="1"/>
  <c r="E5550" i="1"/>
  <c r="F5550" i="1"/>
  <c r="G5550" i="1"/>
  <c r="H5550" i="1"/>
  <c r="I5550" i="1"/>
  <c r="E5551" i="1"/>
  <c r="F5551" i="1"/>
  <c r="G5551" i="1"/>
  <c r="H5551" i="1"/>
  <c r="I5551" i="1"/>
  <c r="E5552" i="1"/>
  <c r="F5552" i="1"/>
  <c r="G5552" i="1"/>
  <c r="H5552" i="1"/>
  <c r="I5552" i="1"/>
  <c r="E5553" i="1"/>
  <c r="F5553" i="1"/>
  <c r="G5553" i="1"/>
  <c r="H5553" i="1"/>
  <c r="I5553" i="1"/>
  <c r="E5554" i="1"/>
  <c r="F5554" i="1"/>
  <c r="G5554" i="1"/>
  <c r="H5554" i="1"/>
  <c r="I5554" i="1"/>
  <c r="E5555" i="1"/>
  <c r="F5555" i="1"/>
  <c r="G5555" i="1"/>
  <c r="H5555" i="1"/>
  <c r="I5555" i="1"/>
  <c r="E5556" i="1"/>
  <c r="F5556" i="1"/>
  <c r="G5556" i="1"/>
  <c r="H5556" i="1"/>
  <c r="I5556" i="1"/>
  <c r="E5557" i="1"/>
  <c r="F5557" i="1"/>
  <c r="G5557" i="1"/>
  <c r="H5557" i="1"/>
  <c r="I5557" i="1"/>
  <c r="E5558" i="1"/>
  <c r="F5558" i="1"/>
  <c r="G5558" i="1"/>
  <c r="H5558" i="1"/>
  <c r="I5558" i="1"/>
  <c r="E5559" i="1"/>
  <c r="F5559" i="1"/>
  <c r="G5559" i="1"/>
  <c r="H5559" i="1"/>
  <c r="I5559" i="1"/>
  <c r="E5560" i="1"/>
  <c r="F5560" i="1"/>
  <c r="G5560" i="1"/>
  <c r="H5560" i="1"/>
  <c r="I5560" i="1"/>
  <c r="E5561" i="1"/>
  <c r="F5561" i="1"/>
  <c r="G5561" i="1"/>
  <c r="H5561" i="1"/>
  <c r="I5561" i="1"/>
  <c r="E5562" i="1"/>
  <c r="F5562" i="1"/>
  <c r="G5562" i="1"/>
  <c r="H5562" i="1"/>
  <c r="I5562" i="1"/>
  <c r="E5563" i="1"/>
  <c r="F5563" i="1"/>
  <c r="G5563" i="1"/>
  <c r="H5563" i="1"/>
  <c r="I5563" i="1"/>
  <c r="E5564" i="1"/>
  <c r="F5564" i="1"/>
  <c r="G5564" i="1"/>
  <c r="H5564" i="1"/>
  <c r="I5564" i="1"/>
  <c r="E5565" i="1"/>
  <c r="F5565" i="1"/>
  <c r="G5565" i="1"/>
  <c r="H5565" i="1"/>
  <c r="I5565" i="1"/>
  <c r="E5566" i="1"/>
  <c r="F5566" i="1"/>
  <c r="G5566" i="1"/>
  <c r="H5566" i="1"/>
  <c r="I5566" i="1"/>
  <c r="E5567" i="1"/>
  <c r="F5567" i="1"/>
  <c r="G5567" i="1"/>
  <c r="H5567" i="1"/>
  <c r="I5567" i="1"/>
  <c r="E5568" i="1"/>
  <c r="F5568" i="1"/>
  <c r="G5568" i="1"/>
  <c r="H5568" i="1"/>
  <c r="I5568" i="1"/>
  <c r="E5569" i="1"/>
  <c r="F5569" i="1"/>
  <c r="G5569" i="1"/>
  <c r="H5569" i="1"/>
  <c r="I5569" i="1"/>
  <c r="E5570" i="1"/>
  <c r="F5570" i="1"/>
  <c r="G5570" i="1"/>
  <c r="H5570" i="1"/>
  <c r="I5570" i="1"/>
  <c r="E5571" i="1"/>
  <c r="F5571" i="1"/>
  <c r="G5571" i="1"/>
  <c r="H5571" i="1"/>
  <c r="I5571" i="1"/>
  <c r="E5572" i="1"/>
  <c r="F5572" i="1"/>
  <c r="G5572" i="1"/>
  <c r="H5572" i="1"/>
  <c r="I5572" i="1"/>
  <c r="E5573" i="1"/>
  <c r="F5573" i="1"/>
  <c r="G5573" i="1"/>
  <c r="H5573" i="1"/>
  <c r="I5573" i="1"/>
  <c r="E5574" i="1"/>
  <c r="F5574" i="1"/>
  <c r="G5574" i="1"/>
  <c r="H5574" i="1"/>
  <c r="I5574" i="1"/>
  <c r="E5575" i="1"/>
  <c r="F5575" i="1"/>
  <c r="G5575" i="1"/>
  <c r="H5575" i="1"/>
  <c r="I5575" i="1"/>
  <c r="E5576" i="1"/>
  <c r="F5576" i="1"/>
  <c r="G5576" i="1"/>
  <c r="H5576" i="1"/>
  <c r="I5576" i="1"/>
  <c r="E5577" i="1"/>
  <c r="F5577" i="1"/>
  <c r="G5577" i="1"/>
  <c r="H5577" i="1"/>
  <c r="I5577" i="1"/>
  <c r="E5578" i="1"/>
  <c r="F5578" i="1"/>
  <c r="G5578" i="1"/>
  <c r="H5578" i="1"/>
  <c r="I5578" i="1"/>
  <c r="E5579" i="1"/>
  <c r="F5579" i="1"/>
  <c r="G5579" i="1"/>
  <c r="H5579" i="1"/>
  <c r="I5579" i="1"/>
  <c r="E5580" i="1"/>
  <c r="F5580" i="1"/>
  <c r="G5580" i="1"/>
  <c r="H5580" i="1"/>
  <c r="I5580" i="1"/>
  <c r="E5581" i="1"/>
  <c r="F5581" i="1"/>
  <c r="G5581" i="1"/>
  <c r="H5581" i="1"/>
  <c r="I5581" i="1"/>
  <c r="E5582" i="1"/>
  <c r="F5582" i="1"/>
  <c r="G5582" i="1"/>
  <c r="H5582" i="1"/>
  <c r="I5582" i="1"/>
  <c r="E5583" i="1"/>
  <c r="F5583" i="1"/>
  <c r="G5583" i="1"/>
  <c r="H5583" i="1"/>
  <c r="I5583" i="1"/>
  <c r="E5584" i="1"/>
  <c r="F5584" i="1"/>
  <c r="G5584" i="1"/>
  <c r="H5584" i="1"/>
  <c r="I5584" i="1"/>
  <c r="E5585" i="1"/>
  <c r="F5585" i="1"/>
  <c r="G5585" i="1"/>
  <c r="H5585" i="1"/>
  <c r="I5585" i="1"/>
  <c r="E5586" i="1"/>
  <c r="F5586" i="1"/>
  <c r="G5586" i="1"/>
  <c r="H5586" i="1"/>
  <c r="I5586" i="1"/>
  <c r="E5587" i="1"/>
  <c r="F5587" i="1"/>
  <c r="G5587" i="1"/>
  <c r="H5587" i="1"/>
  <c r="I5587" i="1"/>
  <c r="E5588" i="1"/>
  <c r="F5588" i="1"/>
  <c r="G5588" i="1"/>
  <c r="H5588" i="1"/>
  <c r="I5588" i="1"/>
  <c r="E5589" i="1"/>
  <c r="F5589" i="1"/>
  <c r="G5589" i="1"/>
  <c r="H5589" i="1"/>
  <c r="I5589" i="1"/>
  <c r="E5590" i="1"/>
  <c r="F5590" i="1"/>
  <c r="G5590" i="1"/>
  <c r="H5590" i="1"/>
  <c r="I5590" i="1"/>
  <c r="E5591" i="1"/>
  <c r="F5591" i="1"/>
  <c r="G5591" i="1"/>
  <c r="H5591" i="1"/>
  <c r="I5591" i="1"/>
  <c r="E5592" i="1"/>
  <c r="F5592" i="1"/>
  <c r="G5592" i="1"/>
  <c r="H5592" i="1"/>
  <c r="I5592" i="1"/>
  <c r="E5593" i="1"/>
  <c r="F5593" i="1"/>
  <c r="G5593" i="1"/>
  <c r="H5593" i="1"/>
  <c r="I5593" i="1"/>
  <c r="E5594" i="1"/>
  <c r="F5594" i="1"/>
  <c r="G5594" i="1"/>
  <c r="H5594" i="1"/>
  <c r="I5594" i="1"/>
  <c r="E5595" i="1"/>
  <c r="F5595" i="1"/>
  <c r="G5595" i="1"/>
  <c r="H5595" i="1"/>
  <c r="I5595" i="1"/>
  <c r="E5596" i="1"/>
  <c r="F5596" i="1"/>
  <c r="G5596" i="1"/>
  <c r="H5596" i="1"/>
  <c r="I5596" i="1"/>
  <c r="E5597" i="1"/>
  <c r="F5597" i="1"/>
  <c r="G5597" i="1"/>
  <c r="H5597" i="1"/>
  <c r="I5597" i="1"/>
  <c r="E5598" i="1"/>
  <c r="F5598" i="1"/>
  <c r="G5598" i="1"/>
  <c r="H5598" i="1"/>
  <c r="I5598" i="1"/>
  <c r="E5599" i="1"/>
  <c r="F5599" i="1"/>
  <c r="G5599" i="1"/>
  <c r="H5599" i="1"/>
  <c r="I5599" i="1"/>
  <c r="E5600" i="1"/>
  <c r="F5600" i="1"/>
  <c r="G5600" i="1"/>
  <c r="H5600" i="1"/>
  <c r="I5600" i="1"/>
  <c r="E5601" i="1"/>
  <c r="F5601" i="1"/>
  <c r="G5601" i="1"/>
  <c r="H5601" i="1"/>
  <c r="I5601" i="1"/>
  <c r="E5602" i="1"/>
  <c r="F5602" i="1"/>
  <c r="G5602" i="1"/>
  <c r="H5602" i="1"/>
  <c r="I5602" i="1"/>
  <c r="E5603" i="1"/>
  <c r="F5603" i="1"/>
  <c r="G5603" i="1"/>
  <c r="H5603" i="1"/>
  <c r="I5603" i="1"/>
  <c r="E5604" i="1"/>
  <c r="F5604" i="1"/>
  <c r="G5604" i="1"/>
  <c r="H5604" i="1"/>
  <c r="I5604" i="1"/>
  <c r="E5605" i="1"/>
  <c r="F5605" i="1"/>
  <c r="G5605" i="1"/>
  <c r="H5605" i="1"/>
  <c r="I5605" i="1"/>
  <c r="E5606" i="1"/>
  <c r="F5606" i="1"/>
  <c r="G5606" i="1"/>
  <c r="H5606" i="1"/>
  <c r="I5606" i="1"/>
  <c r="E5607" i="1"/>
  <c r="F5607" i="1"/>
  <c r="G5607" i="1"/>
  <c r="H5607" i="1"/>
  <c r="I5607" i="1"/>
  <c r="E5608" i="1"/>
  <c r="F5608" i="1"/>
  <c r="G5608" i="1"/>
  <c r="H5608" i="1"/>
  <c r="I5608" i="1"/>
  <c r="E5609" i="1"/>
  <c r="F5609" i="1"/>
  <c r="G5609" i="1"/>
  <c r="H5609" i="1"/>
  <c r="I5609" i="1"/>
  <c r="E5610" i="1"/>
  <c r="F5610" i="1"/>
  <c r="G5610" i="1"/>
  <c r="H5610" i="1"/>
  <c r="I5610" i="1"/>
  <c r="E5611" i="1"/>
  <c r="F5611" i="1"/>
  <c r="G5611" i="1"/>
  <c r="H5611" i="1"/>
  <c r="I5611" i="1"/>
  <c r="E5612" i="1"/>
  <c r="F5612" i="1"/>
  <c r="G5612" i="1"/>
  <c r="H5612" i="1"/>
  <c r="I5612" i="1"/>
  <c r="E5613" i="1"/>
  <c r="F5613" i="1"/>
  <c r="G5613" i="1"/>
  <c r="H5613" i="1"/>
  <c r="I5613" i="1"/>
  <c r="E5614" i="1"/>
  <c r="F5614" i="1"/>
  <c r="G5614" i="1"/>
  <c r="H5614" i="1"/>
  <c r="I5614" i="1"/>
  <c r="E5615" i="1"/>
  <c r="F5615" i="1"/>
  <c r="G5615" i="1"/>
  <c r="H5615" i="1"/>
  <c r="I5615" i="1"/>
  <c r="E5616" i="1"/>
  <c r="F5616" i="1"/>
  <c r="G5616" i="1"/>
  <c r="H5616" i="1"/>
  <c r="I5616" i="1"/>
  <c r="E5617" i="1"/>
  <c r="F5617" i="1"/>
  <c r="G5617" i="1"/>
  <c r="H5617" i="1"/>
  <c r="I5617" i="1"/>
  <c r="E5618" i="1"/>
  <c r="F5618" i="1"/>
  <c r="G5618" i="1"/>
  <c r="H5618" i="1"/>
  <c r="I5618" i="1"/>
  <c r="E5619" i="1"/>
  <c r="F5619" i="1"/>
  <c r="G5619" i="1"/>
  <c r="H5619" i="1"/>
  <c r="I5619" i="1"/>
  <c r="E5620" i="1"/>
  <c r="F5620" i="1"/>
  <c r="G5620" i="1"/>
  <c r="H5620" i="1"/>
  <c r="I5620" i="1"/>
  <c r="E5621" i="1"/>
  <c r="F5621" i="1"/>
  <c r="G5621" i="1"/>
  <c r="H5621" i="1"/>
  <c r="I5621" i="1"/>
  <c r="E5622" i="1"/>
  <c r="F5622" i="1"/>
  <c r="G5622" i="1"/>
  <c r="H5622" i="1"/>
  <c r="I5622" i="1"/>
  <c r="E5623" i="1"/>
  <c r="F5623" i="1"/>
  <c r="G5623" i="1"/>
  <c r="H5623" i="1"/>
  <c r="I5623" i="1"/>
  <c r="E5624" i="1"/>
  <c r="F5624" i="1"/>
  <c r="G5624" i="1"/>
  <c r="H5624" i="1"/>
  <c r="I5624" i="1"/>
  <c r="E5625" i="1"/>
  <c r="F5625" i="1"/>
  <c r="G5625" i="1"/>
  <c r="H5625" i="1"/>
  <c r="I5625" i="1"/>
  <c r="E5626" i="1"/>
  <c r="F5626" i="1"/>
  <c r="G5626" i="1"/>
  <c r="H5626" i="1"/>
  <c r="I5626" i="1"/>
  <c r="E5627" i="1"/>
  <c r="F5627" i="1"/>
  <c r="G5627" i="1"/>
  <c r="H5627" i="1"/>
  <c r="I5627" i="1"/>
  <c r="E5628" i="1"/>
  <c r="F5628" i="1"/>
  <c r="G5628" i="1"/>
  <c r="H5628" i="1"/>
  <c r="I5628" i="1"/>
  <c r="E5629" i="1"/>
  <c r="F5629" i="1"/>
  <c r="G5629" i="1"/>
  <c r="H5629" i="1"/>
  <c r="I5629" i="1"/>
  <c r="E5630" i="1"/>
  <c r="F5630" i="1"/>
  <c r="G5630" i="1"/>
  <c r="H5630" i="1"/>
  <c r="I5630" i="1"/>
  <c r="H4462" i="2"/>
  <c r="H4469" i="2"/>
  <c r="H4448" i="2"/>
  <c r="H4402" i="2"/>
  <c r="H4476" i="2"/>
  <c r="H4414" i="2"/>
  <c r="H4473" i="2"/>
  <c r="H4464" i="2"/>
  <c r="H4437" i="2"/>
  <c r="H4451" i="2"/>
  <c r="H4442" i="2"/>
  <c r="H4405" i="2"/>
  <c r="H4479" i="2"/>
  <c r="H4470" i="2"/>
  <c r="H4424" i="2"/>
  <c r="H4465" i="2"/>
  <c r="H2454" i="2"/>
  <c r="H4408" i="2"/>
  <c r="H2349" i="2"/>
  <c r="H4416" i="2"/>
  <c r="H4477" i="2"/>
  <c r="H4404" i="2"/>
  <c r="H4463" i="2"/>
  <c r="H4460" i="2"/>
  <c r="H4403" i="2"/>
  <c r="L4680" i="1"/>
  <c r="M4680" i="1"/>
  <c r="N4680" i="1"/>
  <c r="O4680" i="1"/>
  <c r="P4680" i="1"/>
  <c r="K4680" i="1"/>
  <c r="Q4680" i="1" s="1"/>
  <c r="L4679" i="1"/>
  <c r="M4679" i="1"/>
  <c r="N4679" i="1"/>
  <c r="O4679" i="1"/>
  <c r="P4679" i="1"/>
  <c r="K4679" i="1"/>
  <c r="Q4679" i="1"/>
  <c r="L4678" i="1"/>
  <c r="M4678" i="1"/>
  <c r="N4678" i="1"/>
  <c r="O4678" i="1"/>
  <c r="P4678" i="1"/>
  <c r="K4678" i="1"/>
  <c r="Q4678" i="1" s="1"/>
  <c r="C163" i="6"/>
  <c r="C162" i="6"/>
  <c r="C103" i="6"/>
  <c r="C99" i="6"/>
  <c r="C100" i="6"/>
  <c r="C102" i="6"/>
  <c r="C81" i="6"/>
  <c r="C120" i="6"/>
  <c r="H4432" i="2"/>
  <c r="H4452" i="2"/>
  <c r="H4415" i="2"/>
  <c r="H4409" i="2"/>
  <c r="H4407" i="2"/>
  <c r="H4482" i="2"/>
  <c r="H4472" i="2"/>
  <c r="H4430" i="2"/>
  <c r="H2923" i="2"/>
  <c r="H1482" i="2"/>
  <c r="H1406" i="2"/>
  <c r="H2966" i="2"/>
  <c r="H4458" i="2"/>
  <c r="H4474" i="2"/>
  <c r="H4444" i="2"/>
  <c r="H4433" i="2"/>
  <c r="H4484" i="2"/>
  <c r="H4435" i="2"/>
  <c r="H4467" i="2"/>
  <c r="H4485" i="2"/>
  <c r="H4456" i="2"/>
  <c r="H4475" i="2"/>
  <c r="H4418" i="2"/>
  <c r="H4445" i="2"/>
  <c r="H4423" i="2"/>
  <c r="H2742" i="2"/>
  <c r="K4286" i="2"/>
  <c r="L4286" i="2"/>
  <c r="K4287" i="2"/>
  <c r="L4287" i="2"/>
  <c r="K4288" i="2"/>
  <c r="L4288" i="2"/>
  <c r="K4289" i="2"/>
  <c r="L4289" i="2"/>
  <c r="K4290" i="2"/>
  <c r="L4290" i="2"/>
  <c r="K4291" i="2"/>
  <c r="L4291" i="2"/>
  <c r="K4292" i="2"/>
  <c r="L4292" i="2"/>
  <c r="K4293" i="2"/>
  <c r="L4293" i="2"/>
  <c r="K4294" i="2"/>
  <c r="L4294" i="2"/>
  <c r="K4295" i="2"/>
  <c r="L4295" i="2"/>
  <c r="K4296" i="2"/>
  <c r="L4296" i="2"/>
  <c r="K4297" i="2"/>
  <c r="L4297" i="2"/>
  <c r="K4298" i="2"/>
  <c r="L4298" i="2"/>
  <c r="K4299" i="2"/>
  <c r="L4299" i="2"/>
  <c r="K4300" i="2"/>
  <c r="L4300" i="2"/>
  <c r="K4301" i="2"/>
  <c r="L4301" i="2"/>
  <c r="K4302" i="2"/>
  <c r="L4302" i="2"/>
  <c r="K4303" i="2"/>
  <c r="L4303" i="2"/>
  <c r="K4304" i="2"/>
  <c r="L4304" i="2"/>
  <c r="K4305" i="2"/>
  <c r="L4305" i="2"/>
  <c r="K4306" i="2"/>
  <c r="L4306" i="2"/>
  <c r="K4307" i="2"/>
  <c r="L4307" i="2"/>
  <c r="K4308" i="2"/>
  <c r="L4308" i="2"/>
  <c r="K4309" i="2"/>
  <c r="L4309" i="2"/>
  <c r="K4310" i="2"/>
  <c r="L4310" i="2"/>
  <c r="K4311" i="2"/>
  <c r="L4311" i="2"/>
  <c r="K4312" i="2"/>
  <c r="L4312" i="2"/>
  <c r="K4313" i="2"/>
  <c r="L4313" i="2"/>
  <c r="K4314" i="2"/>
  <c r="L4314" i="2"/>
  <c r="K4315" i="2"/>
  <c r="L4315" i="2"/>
  <c r="K4316" i="2"/>
  <c r="L4316" i="2"/>
  <c r="K4317" i="2"/>
  <c r="L4317" i="2"/>
  <c r="K4318" i="2"/>
  <c r="L4318" i="2"/>
  <c r="K4319" i="2"/>
  <c r="L4319" i="2"/>
  <c r="K4320" i="2"/>
  <c r="L4320" i="2"/>
  <c r="K4321" i="2"/>
  <c r="L4321" i="2"/>
  <c r="K4322" i="2"/>
  <c r="L4322" i="2"/>
  <c r="K4323" i="2"/>
  <c r="L4323" i="2"/>
  <c r="K4324" i="2"/>
  <c r="L4324" i="2"/>
  <c r="K4325" i="2"/>
  <c r="L4325" i="2"/>
  <c r="K4326" i="2"/>
  <c r="L4326" i="2"/>
  <c r="K4327" i="2"/>
  <c r="L4327" i="2"/>
  <c r="K4328" i="2"/>
  <c r="L4328" i="2"/>
  <c r="K4329" i="2"/>
  <c r="L4329" i="2"/>
  <c r="K4330" i="2"/>
  <c r="L4330" i="2"/>
  <c r="K4331" i="2"/>
  <c r="L4331" i="2"/>
  <c r="K4332" i="2"/>
  <c r="L4332" i="2"/>
  <c r="K4333" i="2"/>
  <c r="L4333" i="2"/>
  <c r="K4334" i="2"/>
  <c r="L4334" i="2"/>
  <c r="K4335" i="2"/>
  <c r="L4335" i="2"/>
  <c r="K4336" i="2"/>
  <c r="L4336" i="2"/>
  <c r="K4337" i="2"/>
  <c r="L4337" i="2"/>
  <c r="K4338" i="2"/>
  <c r="L4338" i="2"/>
  <c r="K4339" i="2"/>
  <c r="L4339" i="2"/>
  <c r="K4340" i="2"/>
  <c r="L4340" i="2"/>
  <c r="K4341" i="2"/>
  <c r="L4341" i="2"/>
  <c r="K4342" i="2"/>
  <c r="L4342" i="2"/>
  <c r="K4343" i="2"/>
  <c r="L4343" i="2"/>
  <c r="K4344" i="2"/>
  <c r="L4344" i="2"/>
  <c r="K4345" i="2"/>
  <c r="L4345" i="2"/>
  <c r="K4346" i="2"/>
  <c r="L4346" i="2"/>
  <c r="K4347" i="2"/>
  <c r="L4347" i="2"/>
  <c r="K4348" i="2"/>
  <c r="L4348" i="2"/>
  <c r="K4349" i="2"/>
  <c r="L4349" i="2"/>
  <c r="K4350" i="2"/>
  <c r="L4350" i="2"/>
  <c r="K4351" i="2"/>
  <c r="L4351" i="2"/>
  <c r="K4352" i="2"/>
  <c r="L4352" i="2"/>
  <c r="K4353" i="2"/>
  <c r="L4353" i="2"/>
  <c r="K4354" i="2"/>
  <c r="L4354" i="2"/>
  <c r="K4355" i="2"/>
  <c r="L4355" i="2"/>
  <c r="K4356" i="2"/>
  <c r="L4356" i="2"/>
  <c r="K4357" i="2"/>
  <c r="L4357" i="2"/>
  <c r="K4358" i="2"/>
  <c r="L4358" i="2"/>
  <c r="K4359" i="2"/>
  <c r="L4359" i="2"/>
  <c r="K4360" i="2"/>
  <c r="L4360" i="2"/>
  <c r="K4361" i="2"/>
  <c r="L4361" i="2"/>
  <c r="K4362" i="2"/>
  <c r="L4362" i="2"/>
  <c r="K4363" i="2"/>
  <c r="L4363" i="2"/>
  <c r="K4364" i="2"/>
  <c r="L4364" i="2"/>
  <c r="K4365" i="2"/>
  <c r="L4365" i="2"/>
  <c r="K4366" i="2"/>
  <c r="L4366" i="2"/>
  <c r="K4367" i="2"/>
  <c r="L4367" i="2"/>
  <c r="K4368" i="2"/>
  <c r="L4368" i="2"/>
  <c r="K4369" i="2"/>
  <c r="L4369" i="2"/>
  <c r="K4370" i="2"/>
  <c r="L4370" i="2"/>
  <c r="K4371" i="2"/>
  <c r="L4371" i="2"/>
  <c r="K4372" i="2"/>
  <c r="L4372" i="2"/>
  <c r="K4373" i="2"/>
  <c r="L4373" i="2"/>
  <c r="K4374" i="2"/>
  <c r="L4374" i="2"/>
  <c r="K4375" i="2"/>
  <c r="L4375" i="2"/>
  <c r="K4376" i="2"/>
  <c r="L4376" i="2"/>
  <c r="H1462" i="2"/>
  <c r="H951" i="2"/>
  <c r="H2698" i="2"/>
  <c r="H2390" i="2"/>
  <c r="H4428" i="2"/>
  <c r="H1583" i="2"/>
  <c r="H2788" i="2"/>
  <c r="H4427" i="2"/>
  <c r="H4411" i="2"/>
  <c r="H450" i="2"/>
  <c r="H4434" i="2"/>
  <c r="H4478" i="2"/>
  <c r="H4429" i="2"/>
  <c r="H3254" i="2"/>
  <c r="H3079" i="2"/>
  <c r="H3589" i="2"/>
  <c r="H3535" i="2"/>
  <c r="H4121" i="2"/>
  <c r="H2137" i="2"/>
  <c r="H4285" i="2"/>
  <c r="H3145" i="2"/>
  <c r="H2602" i="2"/>
  <c r="H2601" i="2"/>
  <c r="H2541" i="2"/>
  <c r="H1524" i="2"/>
  <c r="H3700" i="2"/>
  <c r="H913" i="2"/>
  <c r="E561" i="3" l="1"/>
  <c r="M561" i="3" s="1"/>
  <c r="M562" i="3"/>
  <c r="H1671" i="2"/>
  <c r="H3150" i="2"/>
  <c r="H4085" i="2"/>
  <c r="I21" i="5"/>
  <c r="I13" i="5"/>
  <c r="I14" i="5"/>
  <c r="I9" i="5"/>
  <c r="I10" i="5"/>
  <c r="I15" i="5"/>
  <c r="I16" i="5"/>
  <c r="I7" i="5"/>
  <c r="I17" i="5"/>
  <c r="I8" i="5"/>
  <c r="I12" i="5"/>
  <c r="I11" i="5"/>
  <c r="I19" i="5"/>
  <c r="I20" i="5"/>
  <c r="I23" i="5"/>
  <c r="I28" i="5"/>
  <c r="I3" i="5"/>
  <c r="I5" i="5"/>
  <c r="I24" i="5"/>
  <c r="I26" i="5"/>
  <c r="I27" i="5"/>
  <c r="I4" i="5"/>
  <c r="I6" i="5"/>
  <c r="I18" i="5"/>
  <c r="I2" i="5"/>
  <c r="I25" i="5"/>
  <c r="I22" i="5"/>
  <c r="H2655" i="2"/>
  <c r="H3210" i="2"/>
  <c r="H3696" i="2"/>
  <c r="H1465" i="2"/>
  <c r="H2401" i="2"/>
  <c r="H3061" i="2"/>
  <c r="H2571" i="2"/>
  <c r="H2683" i="2"/>
  <c r="H4134" i="2"/>
  <c r="H4174" i="2"/>
  <c r="H3752" i="2"/>
  <c r="H2169" i="2"/>
  <c r="H4450" i="2"/>
  <c r="H4318" i="2"/>
  <c r="H4267" i="2"/>
  <c r="H4443" i="2"/>
  <c r="H4480" i="2"/>
  <c r="H2432" i="2"/>
  <c r="C79" i="6"/>
  <c r="H4074" i="2"/>
  <c r="H4481" i="2"/>
  <c r="H4406" i="2"/>
  <c r="H4457" i="2"/>
  <c r="H4422" i="2"/>
  <c r="H4455" i="2"/>
  <c r="H4252" i="2"/>
  <c r="H4291" i="2"/>
  <c r="H2442" i="2"/>
  <c r="H2728" i="2"/>
  <c r="H3651" i="2"/>
  <c r="H1929" i="2"/>
  <c r="H4471" i="2"/>
  <c r="H1931" i="2"/>
  <c r="H2291" i="2"/>
  <c r="H3733" i="2"/>
  <c r="H4483" i="2"/>
  <c r="H2348" i="2"/>
  <c r="H2509" i="2"/>
  <c r="H1548" i="2"/>
  <c r="H2650" i="2"/>
  <c r="H1496" i="2"/>
  <c r="H4260" i="2"/>
  <c r="C53" i="6"/>
  <c r="C76" i="6"/>
  <c r="C125" i="6"/>
  <c r="C2" i="6"/>
  <c r="C116" i="6"/>
  <c r="C44" i="6"/>
  <c r="J535" i="3"/>
  <c r="J533" i="3"/>
  <c r="J534" i="3"/>
  <c r="J553" i="3"/>
  <c r="J505" i="3"/>
  <c r="J536" i="3"/>
  <c r="J552" i="3"/>
  <c r="J507" i="3"/>
  <c r="J504" i="3"/>
  <c r="C159" i="6"/>
  <c r="C77" i="6"/>
  <c r="H2628" i="2"/>
  <c r="H4274" i="2"/>
  <c r="H4397" i="2"/>
  <c r="H335" i="2"/>
  <c r="H2389" i="2"/>
  <c r="H3649" i="2"/>
  <c r="H2895" i="2"/>
  <c r="H2394" i="2"/>
  <c r="H2180" i="2"/>
  <c r="H679" i="2"/>
  <c r="H2764" i="2"/>
  <c r="H2492" i="2"/>
  <c r="H2872" i="2"/>
  <c r="H3850" i="2"/>
  <c r="H3264" i="2"/>
  <c r="H4374" i="2"/>
  <c r="H3481" i="2"/>
  <c r="H3193" i="2"/>
  <c r="H1829" i="2"/>
  <c r="H3563" i="2"/>
  <c r="H4438" i="2"/>
  <c r="H4387" i="2"/>
  <c r="H4189" i="2"/>
  <c r="H4197" i="2"/>
  <c r="H4229" i="2"/>
  <c r="H2367" i="2"/>
  <c r="C156" i="6"/>
  <c r="C92" i="6"/>
  <c r="C152" i="6"/>
  <c r="C151" i="6"/>
  <c r="C89" i="6"/>
  <c r="C95" i="6"/>
  <c r="C87" i="6"/>
  <c r="C157" i="6"/>
  <c r="C149" i="6"/>
  <c r="C91" i="6"/>
  <c r="C140" i="6"/>
  <c r="C13" i="6"/>
  <c r="H3280" i="2"/>
  <c r="H4439" i="2"/>
  <c r="H2439" i="2"/>
  <c r="H2793" i="2"/>
  <c r="H3208" i="2"/>
  <c r="H3470" i="2"/>
  <c r="H2172" i="2"/>
  <c r="H4413" i="2"/>
  <c r="H3951" i="2"/>
  <c r="H4426" i="2"/>
  <c r="H3638" i="2"/>
  <c r="H4365" i="2"/>
  <c r="H4029" i="2"/>
  <c r="H4412" i="2"/>
  <c r="H3303" i="2"/>
  <c r="H3127" i="2"/>
  <c r="H4359" i="2"/>
  <c r="H1481" i="2"/>
  <c r="H4351" i="2"/>
  <c r="H4377" i="2"/>
  <c r="H290" i="2"/>
  <c r="H1755" i="2"/>
  <c r="H2516" i="2"/>
  <c r="H2526" i="2"/>
  <c r="H2800" i="2"/>
  <c r="H2851" i="2"/>
  <c r="H3845" i="2"/>
  <c r="H2666" i="2"/>
  <c r="H4301" i="2"/>
  <c r="H3772" i="2"/>
  <c r="H4459" i="2"/>
  <c r="H3618" i="2"/>
  <c r="H2350" i="2"/>
  <c r="H4466" i="2"/>
  <c r="H4446" i="2"/>
  <c r="H4461" i="2"/>
  <c r="H2746" i="2"/>
  <c r="H3831" i="2"/>
  <c r="H534" i="2"/>
  <c r="H1458" i="2"/>
  <c r="H2357" i="2"/>
  <c r="H3045" i="2"/>
  <c r="H3006" i="2"/>
  <c r="H1303" i="2"/>
  <c r="H2759" i="2"/>
  <c r="J403" i="3"/>
  <c r="J361" i="3"/>
  <c r="H962" i="2"/>
  <c r="H2619" i="2"/>
  <c r="H4440" i="2"/>
  <c r="H1534" i="2"/>
  <c r="H3803" i="2"/>
  <c r="H3940" i="2"/>
  <c r="H2825" i="2"/>
  <c r="H2345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523" i="2"/>
  <c r="H3351" i="2"/>
  <c r="H4279" i="2"/>
  <c r="H4417" i="2"/>
  <c r="H4454" i="2"/>
  <c r="H4431" i="2"/>
  <c r="H3543" i="2"/>
  <c r="H1530" i="2"/>
  <c r="H864" i="2"/>
  <c r="J538" i="3"/>
  <c r="J486" i="3"/>
  <c r="J490" i="3"/>
  <c r="J431" i="3"/>
  <c r="C37" i="6"/>
  <c r="C59" i="6"/>
  <c r="C136" i="6"/>
  <c r="C138" i="6"/>
  <c r="H924" i="2"/>
  <c r="H442" i="2"/>
  <c r="H2472" i="2"/>
  <c r="H3048" i="2"/>
  <c r="H3883" i="2"/>
  <c r="H2105" i="2"/>
  <c r="H1942" i="2"/>
  <c r="C145" i="6"/>
  <c r="H2640" i="2"/>
  <c r="H2177" i="2"/>
  <c r="H1408" i="2"/>
  <c r="H4026" i="2"/>
  <c r="H1424" i="2"/>
  <c r="H2687" i="2"/>
  <c r="H2496" i="2"/>
  <c r="H1472" i="2"/>
  <c r="H2107" i="2"/>
  <c r="H4231" i="2"/>
  <c r="H4328" i="2"/>
  <c r="H674" i="2"/>
  <c r="H2193" i="2"/>
  <c r="H1452" i="2"/>
  <c r="H2871" i="2"/>
  <c r="H4165" i="2"/>
  <c r="H597" i="2"/>
  <c r="H3484" i="2"/>
  <c r="H2478" i="2"/>
  <c r="H3023" i="2"/>
  <c r="H1467" i="2"/>
  <c r="H930" i="2"/>
  <c r="H3004" i="2"/>
  <c r="H4130" i="2"/>
  <c r="H2573" i="2"/>
  <c r="H4070" i="2"/>
  <c r="H1845" i="2"/>
  <c r="H1913" i="2"/>
  <c r="H2658" i="2"/>
  <c r="H4253" i="2"/>
  <c r="H1545" i="2"/>
  <c r="H2610" i="2"/>
  <c r="H912" i="2"/>
  <c r="H2238" i="2"/>
  <c r="H2316" i="2"/>
  <c r="H4232" i="2"/>
  <c r="C68" i="6"/>
  <c r="H4390" i="2"/>
  <c r="H3965" i="2"/>
  <c r="H3151" i="2"/>
  <c r="H2524" i="2"/>
  <c r="H3719" i="2"/>
  <c r="H2565" i="2"/>
  <c r="H1872" i="2"/>
  <c r="H1447" i="2"/>
  <c r="H4391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64" i="6"/>
  <c r="C46" i="6"/>
  <c r="C114" i="6"/>
  <c r="C132" i="6"/>
  <c r="C101" i="6"/>
  <c r="C158" i="6"/>
  <c r="C93" i="6"/>
  <c r="C108" i="6"/>
  <c r="C142" i="6"/>
  <c r="C105" i="6"/>
  <c r="C104" i="6"/>
  <c r="C106" i="6"/>
  <c r="C128" i="6"/>
  <c r="C150" i="6"/>
  <c r="C61" i="6"/>
  <c r="C28" i="6"/>
  <c r="C109" i="6"/>
  <c r="C127" i="6"/>
  <c r="C161" i="6"/>
  <c r="C118" i="6"/>
  <c r="C65" i="6"/>
  <c r="C141" i="6"/>
  <c r="C31" i="6"/>
  <c r="C66" i="6"/>
  <c r="C67" i="6"/>
  <c r="C112" i="6"/>
  <c r="C135" i="6"/>
  <c r="C82" i="6"/>
  <c r="C98" i="6"/>
  <c r="C32" i="6"/>
  <c r="C41" i="6"/>
  <c r="C94" i="6"/>
  <c r="C54" i="6"/>
  <c r="C30" i="6"/>
  <c r="C23" i="6"/>
  <c r="C56" i="6"/>
  <c r="C49" i="6"/>
  <c r="C144" i="6"/>
  <c r="C71" i="6"/>
  <c r="C97" i="6"/>
  <c r="C34" i="6"/>
  <c r="C148" i="6"/>
  <c r="C63" i="6"/>
  <c r="C154" i="6"/>
  <c r="C96" i="6"/>
  <c r="C134" i="6"/>
  <c r="C107" i="6"/>
  <c r="C72" i="6"/>
  <c r="C16" i="6"/>
  <c r="C18" i="6"/>
  <c r="C35" i="6"/>
  <c r="C24" i="6"/>
  <c r="C153" i="6"/>
  <c r="C20" i="6"/>
  <c r="C80" i="6"/>
  <c r="C11" i="6"/>
  <c r="C60" i="6"/>
  <c r="C58" i="6"/>
  <c r="C115" i="6"/>
  <c r="C121" i="6"/>
  <c r="C160" i="6"/>
  <c r="C43" i="6"/>
  <c r="C147" i="6"/>
  <c r="C133" i="6"/>
  <c r="C126" i="6"/>
  <c r="C38" i="6"/>
  <c r="C45" i="6"/>
  <c r="C86" i="6"/>
  <c r="C70" i="6"/>
  <c r="C69" i="6"/>
  <c r="C117" i="6"/>
  <c r="C27" i="6"/>
  <c r="C25" i="6"/>
  <c r="C26" i="6"/>
  <c r="C73" i="6"/>
  <c r="C55" i="6"/>
  <c r="C111" i="6"/>
  <c r="C85" i="6"/>
  <c r="C123" i="6"/>
  <c r="C51" i="6"/>
  <c r="C124" i="6"/>
  <c r="C47" i="6"/>
  <c r="C21" i="6"/>
  <c r="C119" i="6"/>
  <c r="C14" i="6"/>
  <c r="C75" i="6"/>
  <c r="C146" i="6"/>
  <c r="C57" i="6"/>
  <c r="C29" i="6"/>
  <c r="C143" i="6"/>
  <c r="C90" i="6"/>
  <c r="C78" i="6"/>
  <c r="C131" i="6"/>
  <c r="C36" i="6"/>
  <c r="C130" i="6"/>
  <c r="C39" i="6"/>
  <c r="C110" i="6"/>
  <c r="C62" i="6"/>
  <c r="C137" i="6"/>
  <c r="C50" i="6"/>
  <c r="C17" i="6"/>
  <c r="C155" i="6"/>
  <c r="C12" i="6"/>
  <c r="C74" i="6"/>
  <c r="C19" i="6"/>
  <c r="C113" i="6"/>
  <c r="C129" i="6"/>
  <c r="C15" i="6"/>
  <c r="C52" i="6"/>
  <c r="C139" i="6"/>
  <c r="C48" i="6"/>
  <c r="C83" i="6"/>
  <c r="C42" i="6"/>
  <c r="C84" i="6"/>
  <c r="C9" i="6"/>
  <c r="C10" i="6"/>
  <c r="C8" i="6"/>
  <c r="C6" i="6"/>
  <c r="C88" i="6"/>
  <c r="C22" i="6"/>
  <c r="C40" i="6"/>
  <c r="C7" i="6"/>
  <c r="C33" i="6"/>
  <c r="C122" i="6"/>
  <c r="C3" i="6"/>
  <c r="C4" i="6"/>
  <c r="C5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805" i="2"/>
  <c r="H3804" i="2"/>
  <c r="H1483" i="2"/>
  <c r="H4255" i="2"/>
  <c r="H2444" i="2"/>
  <c r="H3990" i="2"/>
  <c r="H2745" i="2"/>
  <c r="H4136" i="2"/>
  <c r="H1448" i="2"/>
  <c r="H4051" i="2"/>
  <c r="H3487" i="2"/>
  <c r="H2512" i="2"/>
  <c r="H2511" i="2"/>
  <c r="H4378" i="2"/>
  <c r="H2407" i="2"/>
  <c r="H3705" i="2"/>
  <c r="H1366" i="2"/>
  <c r="H3106" i="2"/>
  <c r="H2046" i="2"/>
  <c r="H3790" i="2"/>
  <c r="H1624" i="2"/>
  <c r="H401" i="2"/>
  <c r="H3693" i="2"/>
  <c r="H3350" i="2"/>
  <c r="H3096" i="2"/>
  <c r="H1519" i="2"/>
  <c r="H3347" i="2"/>
  <c r="H4240" i="2"/>
  <c r="H3684" i="2"/>
  <c r="H1388" i="2"/>
  <c r="H3681" i="2"/>
  <c r="H2711" i="2"/>
  <c r="H3930" i="2"/>
  <c r="H4349" i="2"/>
  <c r="H2706" i="2"/>
  <c r="H2705" i="2"/>
  <c r="H4039" i="2"/>
  <c r="H1413" i="2"/>
  <c r="H4233" i="2"/>
  <c r="H2958" i="2"/>
  <c r="H1074" i="2"/>
  <c r="H3853" i="2"/>
  <c r="H2487" i="2"/>
  <c r="H4199" i="2"/>
  <c r="H2576" i="2"/>
  <c r="H4361" i="2"/>
  <c r="H3848" i="2"/>
  <c r="H2946" i="2"/>
  <c r="H2688" i="2"/>
  <c r="H4270" i="2"/>
  <c r="H2944" i="2"/>
  <c r="H3918" i="2"/>
  <c r="H2531" i="2"/>
  <c r="H4077" i="2"/>
  <c r="H2663" i="2"/>
  <c r="H2455" i="2"/>
  <c r="H4294" i="2"/>
  <c r="H2553" i="2"/>
  <c r="H2449" i="2"/>
  <c r="H4190" i="2"/>
  <c r="H3904" i="2"/>
  <c r="H2371" i="2"/>
  <c r="H906" i="2"/>
  <c r="H4223" i="2"/>
  <c r="H4335" i="2"/>
  <c r="H4375" i="2"/>
  <c r="H2543" i="2"/>
  <c r="H2542" i="2"/>
  <c r="H2684" i="2"/>
  <c r="H2537" i="2"/>
  <c r="H3731" i="2"/>
  <c r="H1145" i="2"/>
  <c r="H2362" i="2"/>
  <c r="H4186" i="2"/>
  <c r="H2630" i="2"/>
  <c r="H3146" i="2"/>
  <c r="H3946" i="2"/>
  <c r="H3506" i="2"/>
  <c r="H3505" i="2"/>
  <c r="H2421" i="2"/>
  <c r="H3138" i="2"/>
  <c r="H1334" i="2"/>
  <c r="H2342" i="2"/>
  <c r="H4394" i="2"/>
  <c r="H4386" i="2"/>
  <c r="H2332" i="2"/>
  <c r="H4383" i="2"/>
  <c r="H4381" i="2"/>
  <c r="H4380" i="2"/>
  <c r="H4379" i="2"/>
  <c r="H4392" i="2"/>
  <c r="H4376" i="2"/>
  <c r="H4398" i="2"/>
  <c r="H4373" i="2"/>
  <c r="H4393" i="2"/>
  <c r="H4372" i="2"/>
  <c r="H4369" i="2"/>
  <c r="H4368" i="2"/>
  <c r="H4367" i="2"/>
  <c r="H4366" i="2"/>
  <c r="H4400" i="2"/>
  <c r="H2328" i="2"/>
  <c r="H4362" i="2"/>
  <c r="H4358" i="2"/>
  <c r="H4357" i="2"/>
  <c r="H4395" i="2"/>
  <c r="H4389" i="2"/>
  <c r="H4355" i="2"/>
  <c r="H4352" i="2"/>
  <c r="H4350" i="2"/>
  <c r="H901" i="2"/>
  <c r="H4348" i="2"/>
  <c r="H4347" i="2"/>
  <c r="H4363" i="2"/>
  <c r="H4396" i="2"/>
  <c r="H4382" i="2"/>
  <c r="H4342" i="2"/>
  <c r="H4371" i="2"/>
  <c r="H4341" i="2"/>
  <c r="H4340" i="2"/>
  <c r="H4339" i="2"/>
  <c r="H2339" i="2"/>
  <c r="H4337" i="2"/>
  <c r="H4336" i="2"/>
  <c r="H4334" i="2"/>
  <c r="H4333" i="2"/>
  <c r="H4332" i="2"/>
  <c r="H4331" i="2"/>
  <c r="H4330" i="2"/>
  <c r="H2268" i="2"/>
  <c r="H4329" i="2"/>
  <c r="H4384" i="2"/>
  <c r="H4326" i="2"/>
  <c r="H4325" i="2"/>
  <c r="H4324" i="2"/>
  <c r="H4322" i="2"/>
  <c r="H4321" i="2"/>
  <c r="H4320" i="2"/>
  <c r="H4319" i="2"/>
  <c r="H4317" i="2"/>
  <c r="H4316" i="2"/>
  <c r="H4315" i="2"/>
  <c r="H4313" i="2"/>
  <c r="H4312" i="2"/>
  <c r="H4311" i="2"/>
  <c r="H4310" i="2"/>
  <c r="H4385" i="2"/>
  <c r="H2266" i="2"/>
  <c r="H4309" i="2"/>
  <c r="H4308" i="2"/>
  <c r="H4307" i="2"/>
  <c r="H4306" i="2"/>
  <c r="H4305" i="2"/>
  <c r="H4304" i="2"/>
  <c r="H4303" i="2"/>
  <c r="H4388" i="2"/>
  <c r="H2246" i="2"/>
  <c r="H4300" i="2"/>
  <c r="H4296" i="2"/>
  <c r="H4295" i="2"/>
  <c r="H4293" i="2"/>
  <c r="H4290" i="2"/>
  <c r="H4289" i="2"/>
  <c r="H4287" i="2"/>
  <c r="H4286" i="2"/>
  <c r="H4284" i="2"/>
  <c r="H4283" i="2"/>
  <c r="H4282" i="2"/>
  <c r="H2221" i="2"/>
  <c r="H4280" i="2"/>
  <c r="H4278" i="2"/>
  <c r="H4277" i="2"/>
  <c r="H4276" i="2"/>
  <c r="H4275" i="2"/>
  <c r="H4272" i="2"/>
  <c r="H4271" i="2"/>
  <c r="H4269" i="2"/>
  <c r="H4268" i="2"/>
  <c r="H4266" i="2"/>
  <c r="H4265" i="2"/>
  <c r="H4360" i="2"/>
  <c r="H4314" i="2"/>
  <c r="H4264" i="2"/>
  <c r="H4262" i="2"/>
  <c r="H4261" i="2"/>
  <c r="H4259" i="2"/>
  <c r="H4254" i="2"/>
  <c r="H4251" i="2"/>
  <c r="H4250" i="2"/>
  <c r="H4249" i="2"/>
  <c r="H4247" i="2"/>
  <c r="H2201" i="2"/>
  <c r="H1294" i="2"/>
  <c r="H4246" i="2"/>
  <c r="H4244" i="2"/>
  <c r="H4243" i="2"/>
  <c r="H2200" i="2"/>
  <c r="H4241" i="2"/>
  <c r="H4238" i="2"/>
  <c r="H4236" i="2"/>
  <c r="H4235" i="2"/>
  <c r="H4234" i="2"/>
  <c r="H2325" i="2"/>
  <c r="H4230" i="2"/>
  <c r="H4228" i="2"/>
  <c r="H4299" i="2"/>
  <c r="H4227" i="2"/>
  <c r="H4226" i="2"/>
  <c r="H1340" i="2"/>
  <c r="H4225" i="2"/>
  <c r="H4224" i="2"/>
  <c r="H4222" i="2"/>
  <c r="H4221" i="2"/>
  <c r="H4220" i="2"/>
  <c r="H4219" i="2"/>
  <c r="H4218" i="2"/>
  <c r="H4217" i="2"/>
  <c r="H4216" i="2"/>
  <c r="H4215" i="2"/>
  <c r="H4214" i="2"/>
  <c r="H4213" i="2"/>
  <c r="H4212" i="2"/>
  <c r="H4210" i="2"/>
  <c r="H4209" i="2"/>
  <c r="H4208" i="2"/>
  <c r="H4206" i="2"/>
  <c r="H4205" i="2"/>
  <c r="H1343" i="2"/>
  <c r="H4356" i="2"/>
  <c r="H4204" i="2"/>
  <c r="H4201" i="2"/>
  <c r="H4200" i="2"/>
  <c r="H4364" i="2"/>
  <c r="H4196" i="2"/>
  <c r="H4338" i="2"/>
  <c r="H4195" i="2"/>
  <c r="H4194" i="2"/>
  <c r="H4193" i="2"/>
  <c r="H4192" i="2"/>
  <c r="H2296" i="2"/>
  <c r="H4292" i="2"/>
  <c r="H4353" i="2"/>
  <c r="H4188" i="2"/>
  <c r="H4187" i="2"/>
  <c r="H4343" i="2"/>
  <c r="H4184" i="2"/>
  <c r="H4183" i="2"/>
  <c r="H4257" i="2"/>
  <c r="H4182" i="2"/>
  <c r="H4181" i="2"/>
  <c r="H4180" i="2"/>
  <c r="H4179" i="2"/>
  <c r="H4178" i="2"/>
  <c r="H2159" i="2"/>
  <c r="H4176" i="2"/>
  <c r="H2157" i="2"/>
  <c r="H4245" i="2"/>
  <c r="H4175" i="2"/>
  <c r="H2155" i="2"/>
  <c r="H804" i="2"/>
  <c r="H4173" i="2"/>
  <c r="H4172" i="2"/>
  <c r="H4302" i="2"/>
  <c r="H2299" i="2"/>
  <c r="H4171" i="2"/>
  <c r="H4323" i="2"/>
  <c r="H4170" i="2"/>
  <c r="H4198" i="2"/>
  <c r="H4168" i="2"/>
  <c r="H4297" i="2"/>
  <c r="H4167" i="2"/>
  <c r="H4166" i="2"/>
  <c r="H4162" i="2"/>
  <c r="H4161" i="2"/>
  <c r="H4160" i="2"/>
  <c r="H4159" i="2"/>
  <c r="H4158" i="2"/>
  <c r="H4157" i="2"/>
  <c r="H4399" i="2"/>
  <c r="H4156" i="2"/>
  <c r="H4155" i="2"/>
  <c r="H4154" i="2"/>
  <c r="H4153" i="2"/>
  <c r="H4152" i="2"/>
  <c r="H4185" i="2"/>
  <c r="H4150" i="2"/>
  <c r="H4147" i="2"/>
  <c r="H4146" i="2"/>
  <c r="H4145" i="2"/>
  <c r="H4258" i="2"/>
  <c r="H4144" i="2"/>
  <c r="H4143" i="2"/>
  <c r="H4142" i="2"/>
  <c r="H4141" i="2"/>
  <c r="H4140" i="2"/>
  <c r="H4138" i="2"/>
  <c r="H4137" i="2"/>
  <c r="H4135" i="2"/>
  <c r="H4133" i="2"/>
  <c r="H4132" i="2"/>
  <c r="H4131" i="2"/>
  <c r="H4242" i="2"/>
  <c r="H2133" i="2"/>
  <c r="H4127" i="2"/>
  <c r="H4126" i="2"/>
  <c r="H4125" i="2"/>
  <c r="H4124" i="2"/>
  <c r="H2131" i="2"/>
  <c r="H4123" i="2"/>
  <c r="H2129" i="2"/>
  <c r="H4169" i="2"/>
  <c r="H4120" i="2"/>
  <c r="H4370" i="2"/>
  <c r="H1310" i="2"/>
  <c r="H4119" i="2"/>
  <c r="H2127" i="2"/>
  <c r="H4116" i="2"/>
  <c r="H4115" i="2"/>
  <c r="H4114" i="2"/>
  <c r="H2124" i="2"/>
  <c r="H2305" i="2"/>
  <c r="H4112" i="2"/>
  <c r="H4111" i="2"/>
  <c r="H4110" i="2"/>
  <c r="H4109" i="2"/>
  <c r="H4107" i="2"/>
  <c r="H4106" i="2"/>
  <c r="H4105" i="2"/>
  <c r="H4344" i="2"/>
  <c r="H4104" i="2"/>
  <c r="H4102" i="2"/>
  <c r="H4101" i="2"/>
  <c r="H4100" i="2"/>
  <c r="H4099" i="2"/>
  <c r="H4098" i="2"/>
  <c r="H4096" i="2"/>
  <c r="H4094" i="2"/>
  <c r="H4093" i="2"/>
  <c r="H4092" i="2"/>
  <c r="H4091" i="2"/>
  <c r="H4281" i="2"/>
  <c r="H4090" i="2"/>
  <c r="H4177" i="2"/>
  <c r="H4089" i="2"/>
  <c r="H4088" i="2"/>
  <c r="H4086" i="2"/>
  <c r="H4084" i="2"/>
  <c r="H2109" i="2"/>
  <c r="H4083" i="2"/>
  <c r="H2103" i="2"/>
  <c r="H4079" i="2"/>
  <c r="H4078" i="2"/>
  <c r="H2096" i="2"/>
  <c r="H4354" i="2"/>
  <c r="H4076" i="2"/>
  <c r="H4075" i="2"/>
  <c r="H4073" i="2"/>
  <c r="H4072" i="2"/>
  <c r="H4071" i="2"/>
  <c r="H4069" i="2"/>
  <c r="H4067" i="2"/>
  <c r="H4066" i="2"/>
  <c r="H4065" i="2"/>
  <c r="H4064" i="2"/>
  <c r="H4149" i="2"/>
  <c r="H4063" i="2"/>
  <c r="H4148" i="2"/>
  <c r="H2087" i="2"/>
  <c r="H4061" i="2"/>
  <c r="H4060" i="2"/>
  <c r="H1213" i="2"/>
  <c r="H4059" i="2"/>
  <c r="H4058" i="2"/>
  <c r="H4057" i="2"/>
  <c r="H2338" i="2"/>
  <c r="H4056" i="2"/>
  <c r="H4055" i="2"/>
  <c r="H4054" i="2"/>
  <c r="H4052" i="2"/>
  <c r="H4050" i="2"/>
  <c r="H1312" i="2"/>
  <c r="H4048" i="2"/>
  <c r="H4047" i="2"/>
  <c r="H4046" i="2"/>
  <c r="H4045" i="2"/>
  <c r="H4044" i="2"/>
  <c r="H4043" i="2"/>
  <c r="H4239" i="2"/>
  <c r="H4237" i="2"/>
  <c r="H4042" i="2"/>
  <c r="H4041" i="2"/>
  <c r="H2337" i="2"/>
  <c r="H4040" i="2"/>
  <c r="H4038" i="2"/>
  <c r="H4037" i="2"/>
  <c r="H4081" i="2"/>
  <c r="H4036" i="2"/>
  <c r="H4035" i="2"/>
  <c r="H4034" i="2"/>
  <c r="H4122" i="2"/>
  <c r="H4033" i="2"/>
  <c r="H4032" i="2"/>
  <c r="H4030" i="2"/>
  <c r="H4028" i="2"/>
  <c r="H4027" i="2"/>
  <c r="H4025" i="2"/>
  <c r="H4023" i="2"/>
  <c r="H4021" i="2"/>
  <c r="H4263" i="2"/>
  <c r="H4019" i="2"/>
  <c r="H4017" i="2"/>
  <c r="H4016" i="2"/>
  <c r="H4015" i="2"/>
  <c r="H4013" i="2"/>
  <c r="H4012" i="2"/>
  <c r="H4010" i="2"/>
  <c r="H4009" i="2"/>
  <c r="H4008" i="2"/>
  <c r="H4007" i="2"/>
  <c r="H4006" i="2"/>
  <c r="H4005" i="2"/>
  <c r="H2281" i="2"/>
  <c r="H4004" i="2"/>
  <c r="H4003" i="2"/>
  <c r="H4002" i="2"/>
  <c r="H2117" i="2"/>
  <c r="H4001" i="2"/>
  <c r="H4000" i="2"/>
  <c r="H3999" i="2"/>
  <c r="H4207" i="2"/>
  <c r="H2052" i="2"/>
  <c r="H2051" i="2"/>
  <c r="H3998" i="2"/>
  <c r="H3997" i="2"/>
  <c r="H1188" i="2"/>
  <c r="H3996" i="2"/>
  <c r="H3995" i="2"/>
  <c r="H3994" i="2"/>
  <c r="H3993" i="2"/>
  <c r="H3992" i="2"/>
  <c r="H3991" i="2"/>
  <c r="H3989" i="2"/>
  <c r="H3988" i="2"/>
  <c r="H3987" i="2"/>
  <c r="H3986" i="2"/>
  <c r="H3985" i="2"/>
  <c r="H3984" i="2"/>
  <c r="H3983" i="2"/>
  <c r="H3982" i="2"/>
  <c r="H3981" i="2"/>
  <c r="H3980" i="2"/>
  <c r="H3979" i="2"/>
  <c r="H3978" i="2"/>
  <c r="H3977" i="2"/>
  <c r="H3976" i="2"/>
  <c r="H3975" i="2"/>
  <c r="H3974" i="2"/>
  <c r="H1177" i="2"/>
  <c r="H3973" i="2"/>
  <c r="H3972" i="2"/>
  <c r="H4118" i="2"/>
  <c r="H3971" i="2"/>
  <c r="H3970" i="2"/>
  <c r="H3969" i="2"/>
  <c r="H3968" i="2"/>
  <c r="H3966" i="2"/>
  <c r="H3964" i="2"/>
  <c r="H3963" i="2"/>
  <c r="H3962" i="2"/>
  <c r="H3960" i="2"/>
  <c r="H3959" i="2"/>
  <c r="H3958" i="2"/>
  <c r="H3957" i="2"/>
  <c r="H2027" i="2"/>
  <c r="H4345" i="2"/>
  <c r="H3956" i="2"/>
  <c r="H3955" i="2"/>
  <c r="H3954" i="2"/>
  <c r="H3953" i="2"/>
  <c r="H3952" i="2"/>
  <c r="H218" i="2"/>
  <c r="H2023" i="2"/>
  <c r="H3950" i="2"/>
  <c r="H3949" i="2"/>
  <c r="H3948" i="2"/>
  <c r="H3947" i="2"/>
  <c r="H2021" i="2"/>
  <c r="H3945" i="2"/>
  <c r="H3944" i="2"/>
  <c r="H4211" i="2"/>
  <c r="H3943" i="2"/>
  <c r="H3942" i="2"/>
  <c r="H3941" i="2"/>
  <c r="H4095" i="2"/>
  <c r="H3939" i="2"/>
  <c r="H4327" i="2"/>
  <c r="H3938" i="2"/>
  <c r="H3937" i="2"/>
  <c r="H3936" i="2"/>
  <c r="H3935" i="2"/>
  <c r="H3934" i="2"/>
  <c r="H4087" i="2"/>
  <c r="H3933" i="2"/>
  <c r="H4203" i="2"/>
  <c r="H3932" i="2"/>
  <c r="H4128" i="2"/>
  <c r="H3931" i="2"/>
  <c r="H3929" i="2"/>
  <c r="H3928" i="2"/>
  <c r="H3927" i="2"/>
  <c r="H3926" i="2"/>
  <c r="H3925" i="2"/>
  <c r="H3923" i="2"/>
  <c r="H3922" i="2"/>
  <c r="H3921" i="2"/>
  <c r="H3920" i="2"/>
  <c r="H3919" i="2"/>
  <c r="H3917" i="2"/>
  <c r="H3916" i="2"/>
  <c r="H3915" i="2"/>
  <c r="H4346" i="2"/>
  <c r="H3914" i="2"/>
  <c r="H3913" i="2"/>
  <c r="H3912" i="2"/>
  <c r="H3911" i="2"/>
  <c r="H3910" i="2"/>
  <c r="H2194" i="2"/>
  <c r="H3909" i="2"/>
  <c r="H3908" i="2"/>
  <c r="H3907" i="2"/>
  <c r="H4117" i="2"/>
  <c r="H4163" i="2"/>
  <c r="H3906" i="2"/>
  <c r="H3961" i="2"/>
  <c r="H1999" i="2"/>
  <c r="H3905" i="2"/>
  <c r="H3903" i="2"/>
  <c r="H3902" i="2"/>
  <c r="H4113" i="2"/>
  <c r="H3901" i="2"/>
  <c r="H4018" i="2"/>
  <c r="H3900" i="2"/>
  <c r="H3899" i="2"/>
  <c r="H3898" i="2"/>
  <c r="H3897" i="2"/>
  <c r="H3896" i="2"/>
  <c r="H3895" i="2"/>
  <c r="H3894" i="2"/>
  <c r="H3893" i="2"/>
  <c r="H3892" i="2"/>
  <c r="H2185" i="2"/>
  <c r="H3891" i="2"/>
  <c r="H3890" i="2"/>
  <c r="H3889" i="2"/>
  <c r="H3887" i="2"/>
  <c r="H3886" i="2"/>
  <c r="H3885" i="2"/>
  <c r="H3884" i="2"/>
  <c r="H3882" i="2"/>
  <c r="H1986" i="2"/>
  <c r="H3881" i="2"/>
  <c r="H3880" i="2"/>
  <c r="H1985" i="2"/>
  <c r="H3879" i="2"/>
  <c r="H3878" i="2"/>
  <c r="H3877" i="2"/>
  <c r="H4248" i="2"/>
  <c r="H3875" i="2"/>
  <c r="H3874" i="2"/>
  <c r="H4049" i="2"/>
  <c r="H3872" i="2"/>
  <c r="H3871" i="2"/>
  <c r="H3870" i="2"/>
  <c r="H3868" i="2"/>
  <c r="H3867" i="2"/>
  <c r="H1974" i="2"/>
  <c r="H3866" i="2"/>
  <c r="H3865" i="2"/>
  <c r="H4129" i="2"/>
  <c r="H3864" i="2"/>
  <c r="H3863" i="2"/>
  <c r="H4202" i="2"/>
  <c r="H3861" i="2"/>
  <c r="H3860" i="2"/>
  <c r="H3859" i="2"/>
  <c r="H3858" i="2"/>
  <c r="H3857" i="2"/>
  <c r="H3856" i="2"/>
  <c r="H3855" i="2"/>
  <c r="H3854" i="2"/>
  <c r="H3852" i="2"/>
  <c r="H3851" i="2"/>
  <c r="H3849" i="2"/>
  <c r="H3847" i="2"/>
  <c r="H3846" i="2"/>
  <c r="H1287" i="2"/>
  <c r="H3844" i="2"/>
  <c r="H3843" i="2"/>
  <c r="H3842" i="2"/>
  <c r="H3841" i="2"/>
  <c r="H3840" i="2"/>
  <c r="H3839" i="2"/>
  <c r="H3838" i="2"/>
  <c r="H3837" i="2"/>
  <c r="H4164" i="2"/>
  <c r="H3836" i="2"/>
  <c r="H3835" i="2"/>
  <c r="H3834" i="2"/>
  <c r="H3833" i="2"/>
  <c r="H3832" i="2"/>
  <c r="H4191" i="2"/>
  <c r="H3829" i="2"/>
  <c r="H3828" i="2"/>
  <c r="H3827" i="2"/>
  <c r="H1952" i="2"/>
  <c r="H3825" i="2"/>
  <c r="H4288" i="2"/>
  <c r="H3823" i="2"/>
  <c r="H3822" i="2"/>
  <c r="H3821" i="2"/>
  <c r="H3820" i="2"/>
  <c r="H3819" i="2"/>
  <c r="H3818" i="2"/>
  <c r="H3817" i="2"/>
  <c r="H4151" i="2"/>
  <c r="H3816" i="2"/>
  <c r="H3815" i="2"/>
  <c r="H3814" i="2"/>
  <c r="H3813" i="2"/>
  <c r="H3812" i="2"/>
  <c r="H1944" i="2"/>
  <c r="H3811" i="2"/>
  <c r="H3810" i="2"/>
  <c r="H3809" i="2"/>
  <c r="H3807" i="2"/>
  <c r="H3806" i="2"/>
  <c r="H3802" i="2"/>
  <c r="H3801" i="2"/>
  <c r="H3800" i="2"/>
  <c r="H3799" i="2"/>
  <c r="H4139" i="2"/>
  <c r="H3798" i="2"/>
  <c r="H3797" i="2"/>
  <c r="H3796" i="2"/>
  <c r="H3795" i="2"/>
  <c r="H1930" i="2"/>
  <c r="H3794" i="2"/>
  <c r="H3793" i="2"/>
  <c r="H3792" i="2"/>
  <c r="H3791" i="2"/>
  <c r="H3789" i="2"/>
  <c r="H3788" i="2"/>
  <c r="H3787" i="2"/>
  <c r="H3786" i="2"/>
  <c r="H3785" i="2"/>
  <c r="H3784" i="2"/>
  <c r="H3783" i="2"/>
  <c r="H3782" i="2"/>
  <c r="H3781" i="2"/>
  <c r="H3780" i="2"/>
  <c r="H3778" i="2"/>
  <c r="H3777" i="2"/>
  <c r="H3862" i="2"/>
  <c r="H3776" i="2"/>
  <c r="H3775" i="2"/>
  <c r="H3774" i="2"/>
  <c r="H4082" i="2"/>
  <c r="H3773" i="2"/>
  <c r="H3770" i="2"/>
  <c r="H3769" i="2"/>
  <c r="H3768" i="2"/>
  <c r="H3767" i="2"/>
  <c r="H3766" i="2"/>
  <c r="H3765" i="2"/>
  <c r="H3763" i="2"/>
  <c r="H3762" i="2"/>
  <c r="H3760" i="2"/>
  <c r="H3758" i="2"/>
  <c r="H3967" i="2"/>
  <c r="H3757" i="2"/>
  <c r="H1906" i="2"/>
  <c r="H4031" i="2"/>
  <c r="H3756" i="2"/>
  <c r="H3755" i="2"/>
  <c r="H3754" i="2"/>
  <c r="H3753" i="2"/>
  <c r="H3751" i="2"/>
  <c r="H3750" i="2"/>
  <c r="H3749" i="2"/>
  <c r="H3748" i="2"/>
  <c r="H3745" i="2"/>
  <c r="H3744" i="2"/>
  <c r="H1901" i="2"/>
  <c r="H3743" i="2"/>
  <c r="H3742" i="2"/>
  <c r="H3741" i="2"/>
  <c r="H3740" i="2"/>
  <c r="H3738" i="2"/>
  <c r="H3736" i="2"/>
  <c r="H3735" i="2"/>
  <c r="H3734" i="2"/>
  <c r="H3732" i="2"/>
  <c r="H3730" i="2"/>
  <c r="H3729" i="2"/>
  <c r="H3728" i="2"/>
  <c r="H3727" i="2"/>
  <c r="H3726" i="2"/>
  <c r="H3725" i="2"/>
  <c r="H3888" i="2"/>
  <c r="H3724" i="2"/>
  <c r="H3722" i="2"/>
  <c r="H3721" i="2"/>
  <c r="H3720" i="2"/>
  <c r="H3718" i="2"/>
  <c r="H3808" i="2"/>
  <c r="H3717" i="2"/>
  <c r="H3716" i="2"/>
  <c r="H3715" i="2"/>
  <c r="H3714" i="2"/>
  <c r="H3713" i="2"/>
  <c r="H3712" i="2"/>
  <c r="H3711" i="2"/>
  <c r="H3710" i="2"/>
  <c r="H3709" i="2"/>
  <c r="H3708" i="2"/>
  <c r="H3706" i="2"/>
  <c r="H3876" i="2"/>
  <c r="H3873" i="2"/>
  <c r="H3704" i="2"/>
  <c r="H3703" i="2"/>
  <c r="H3702" i="2"/>
  <c r="H3701" i="2"/>
  <c r="H3699" i="2"/>
  <c r="H3698" i="2"/>
  <c r="H3697" i="2"/>
  <c r="H3695" i="2"/>
  <c r="H3694" i="2"/>
  <c r="H1875" i="2"/>
  <c r="H3692" i="2"/>
  <c r="H3691" i="2"/>
  <c r="H3690" i="2"/>
  <c r="H2263" i="2"/>
  <c r="H3689" i="2"/>
  <c r="H3688" i="2"/>
  <c r="H1870" i="2"/>
  <c r="H3687" i="2"/>
  <c r="H3686" i="2"/>
  <c r="H3685" i="2"/>
  <c r="H3683" i="2"/>
  <c r="H3682" i="2"/>
  <c r="H3680" i="2"/>
  <c r="H3679" i="2"/>
  <c r="H3678" i="2"/>
  <c r="H3677" i="2"/>
  <c r="H3676" i="2"/>
  <c r="H3779" i="2"/>
  <c r="H3675" i="2"/>
  <c r="H3674" i="2"/>
  <c r="H3673" i="2"/>
  <c r="H3672" i="2"/>
  <c r="H3671" i="2"/>
  <c r="H3670" i="2"/>
  <c r="H3669" i="2"/>
  <c r="H3668" i="2"/>
  <c r="H3667" i="2"/>
  <c r="H3666" i="2"/>
  <c r="H4080" i="2"/>
  <c r="H3665" i="2"/>
  <c r="H3664" i="2"/>
  <c r="H3663" i="2"/>
  <c r="H3662" i="2"/>
  <c r="H3661" i="2"/>
  <c r="H3660" i="2"/>
  <c r="H3659" i="2"/>
  <c r="H3658" i="2"/>
  <c r="H3657" i="2"/>
  <c r="H1858" i="2"/>
  <c r="H3656" i="2"/>
  <c r="H4298" i="2"/>
  <c r="H3655" i="2"/>
  <c r="H3654" i="2"/>
  <c r="H3653" i="2"/>
  <c r="H1855" i="2"/>
  <c r="H2037" i="2"/>
  <c r="H3652" i="2"/>
  <c r="H1961" i="2"/>
  <c r="H3650" i="2"/>
  <c r="H3648" i="2"/>
  <c r="H3647" i="2"/>
  <c r="H3646" i="2"/>
  <c r="H3645" i="2"/>
  <c r="H3644" i="2"/>
  <c r="H3746" i="2"/>
  <c r="H4024" i="2"/>
  <c r="H3643" i="2"/>
  <c r="H3642" i="2"/>
  <c r="H3641" i="2"/>
  <c r="H3640" i="2"/>
  <c r="H3639" i="2"/>
  <c r="H3637" i="2"/>
  <c r="H3636" i="2"/>
  <c r="H1847" i="2"/>
  <c r="H3635" i="2"/>
  <c r="H3634" i="2"/>
  <c r="H3633" i="2"/>
  <c r="H1843" i="2"/>
  <c r="H3632" i="2"/>
  <c r="H3631" i="2"/>
  <c r="H3630" i="2"/>
  <c r="H3629" i="2"/>
  <c r="H3628" i="2"/>
  <c r="H3627" i="2"/>
  <c r="H3626" i="2"/>
  <c r="H3625" i="2"/>
  <c r="H3624" i="2"/>
  <c r="H4103" i="2"/>
  <c r="H3623" i="2"/>
  <c r="H4062" i="2"/>
  <c r="H3622" i="2"/>
  <c r="H3723" i="2"/>
  <c r="H3621" i="2"/>
  <c r="H3620" i="2"/>
  <c r="H3619" i="2"/>
  <c r="H3617" i="2"/>
  <c r="H3616" i="2"/>
  <c r="H1828" i="2"/>
  <c r="H3615" i="2"/>
  <c r="H3614" i="2"/>
  <c r="H3613" i="2"/>
  <c r="H3612" i="2"/>
  <c r="H1827" i="2"/>
  <c r="H3611" i="2"/>
  <c r="H3610" i="2"/>
  <c r="H4256" i="2"/>
  <c r="H3609" i="2"/>
  <c r="H3608" i="2"/>
  <c r="H3607" i="2"/>
  <c r="H1823" i="2"/>
  <c r="H3606" i="2"/>
  <c r="H4053" i="2"/>
  <c r="H3604" i="2"/>
  <c r="H3603" i="2"/>
  <c r="H3602" i="2"/>
  <c r="H3358" i="2"/>
  <c r="H3601" i="2"/>
  <c r="H3600" i="2"/>
  <c r="H3599" i="2"/>
  <c r="H3598" i="2"/>
  <c r="H3597" i="2"/>
  <c r="H3596" i="2"/>
  <c r="H3594" i="2"/>
  <c r="H3593" i="2"/>
  <c r="H3592" i="2"/>
  <c r="H3591" i="2"/>
  <c r="H3590" i="2"/>
  <c r="H3588" i="2"/>
  <c r="H3587" i="2"/>
  <c r="H3586" i="2"/>
  <c r="H3585" i="2"/>
  <c r="H3584" i="2"/>
  <c r="H3583" i="2"/>
  <c r="H3582" i="2"/>
  <c r="H4273" i="2"/>
  <c r="H3581" i="2"/>
  <c r="H3580" i="2"/>
  <c r="H3579" i="2"/>
  <c r="H3578" i="2"/>
  <c r="H3577" i="2"/>
  <c r="H3576" i="2"/>
  <c r="H3575" i="2"/>
  <c r="H3574" i="2"/>
  <c r="H3573" i="2"/>
  <c r="H3572" i="2"/>
  <c r="H3571" i="2"/>
  <c r="H3570" i="2"/>
  <c r="H3569" i="2"/>
  <c r="H3568" i="2"/>
  <c r="H3567" i="2"/>
  <c r="H3566" i="2"/>
  <c r="H3565" i="2"/>
  <c r="H3564" i="2"/>
  <c r="H3562" i="2"/>
  <c r="H3561" i="2"/>
  <c r="H3560" i="2"/>
  <c r="H2099" i="2"/>
  <c r="H3559" i="2"/>
  <c r="H3558" i="2"/>
  <c r="H3557" i="2"/>
  <c r="H3759" i="2"/>
  <c r="H3556" i="2"/>
  <c r="H3555" i="2"/>
  <c r="H3554" i="2"/>
  <c r="H3553" i="2"/>
  <c r="H3552" i="2"/>
  <c r="H3551" i="2"/>
  <c r="H3550" i="2"/>
  <c r="H3549" i="2"/>
  <c r="H3548" i="2"/>
  <c r="H3547" i="2"/>
  <c r="H3546" i="2"/>
  <c r="H3545" i="2"/>
  <c r="H3544" i="2"/>
  <c r="H3542" i="2"/>
  <c r="H3541" i="2"/>
  <c r="H3540" i="2"/>
  <c r="H3538" i="2"/>
  <c r="H3537" i="2"/>
  <c r="H3536" i="2"/>
  <c r="H3534" i="2"/>
  <c r="H3533" i="2"/>
  <c r="H3532" i="2"/>
  <c r="H3531" i="2"/>
  <c r="H3530" i="2"/>
  <c r="H3529" i="2"/>
  <c r="H3528" i="2"/>
  <c r="H3739" i="2"/>
  <c r="H3527" i="2"/>
  <c r="H3526" i="2"/>
  <c r="H3525" i="2"/>
  <c r="H3524" i="2"/>
  <c r="H3523" i="2"/>
  <c r="H3522" i="2"/>
  <c r="H3521" i="2"/>
  <c r="H3520" i="2"/>
  <c r="H4108" i="2"/>
  <c r="H3518" i="2"/>
  <c r="H3517" i="2"/>
  <c r="H3516" i="2"/>
  <c r="H3515" i="2"/>
  <c r="H3514" i="2"/>
  <c r="H3513" i="2"/>
  <c r="H3512" i="2"/>
  <c r="H3511" i="2"/>
  <c r="H3510" i="2"/>
  <c r="H3509" i="2"/>
  <c r="H3508" i="2"/>
  <c r="H3507" i="2"/>
  <c r="H4097" i="2"/>
  <c r="H3504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0" i="2"/>
  <c r="H2080" i="2"/>
  <c r="H3489" i="2"/>
  <c r="H2223" i="2"/>
  <c r="H3488" i="2"/>
  <c r="H3486" i="2"/>
  <c r="H3485" i="2"/>
  <c r="H3482" i="2"/>
  <c r="H3480" i="2"/>
  <c r="H3479" i="2"/>
  <c r="H3478" i="2"/>
  <c r="H3477" i="2"/>
  <c r="H3476" i="2"/>
  <c r="H1763" i="2"/>
  <c r="H3475" i="2"/>
  <c r="H3474" i="2"/>
  <c r="H3473" i="2"/>
  <c r="H3472" i="2"/>
  <c r="H672" i="2"/>
  <c r="H3471" i="2"/>
  <c r="H3469" i="2"/>
  <c r="H3468" i="2"/>
  <c r="H3467" i="2"/>
  <c r="H3466" i="2"/>
  <c r="L3235" i="2"/>
  <c r="K3235" i="2"/>
  <c r="H3464" i="2"/>
  <c r="L3234" i="2"/>
  <c r="K3234" i="2"/>
  <c r="H3463" i="2"/>
  <c r="L3233" i="2"/>
  <c r="K3233" i="2"/>
  <c r="H3462" i="2"/>
  <c r="L3232" i="2"/>
  <c r="K3232" i="2"/>
  <c r="H3461" i="2"/>
  <c r="L3231" i="2"/>
  <c r="K3231" i="2"/>
  <c r="H3460" i="2"/>
  <c r="L3230" i="2"/>
  <c r="K3230" i="2"/>
  <c r="H3459" i="2"/>
  <c r="L3229" i="2"/>
  <c r="K3229" i="2"/>
  <c r="H3458" i="2"/>
  <c r="L3228" i="2"/>
  <c r="K3228" i="2"/>
  <c r="H3457" i="2"/>
  <c r="L3227" i="2"/>
  <c r="K3227" i="2"/>
  <c r="H3455" i="2"/>
  <c r="L3226" i="2"/>
  <c r="K3226" i="2"/>
  <c r="H3454" i="2"/>
  <c r="L3225" i="2"/>
  <c r="K3225" i="2"/>
  <c r="H3453" i="2"/>
  <c r="L3224" i="2"/>
  <c r="K3224" i="2"/>
  <c r="H3764" i="2"/>
  <c r="L3223" i="2"/>
  <c r="K3223" i="2"/>
  <c r="H3452" i="2"/>
  <c r="L3222" i="2"/>
  <c r="K3222" i="2"/>
  <c r="H3761" i="2"/>
  <c r="L3221" i="2"/>
  <c r="K3221" i="2"/>
  <c r="H3451" i="2"/>
  <c r="L3220" i="2"/>
  <c r="K3220" i="2"/>
  <c r="H3450" i="2"/>
  <c r="L3219" i="2"/>
  <c r="K3219" i="2"/>
  <c r="H3449" i="2"/>
  <c r="L3218" i="2"/>
  <c r="K3218" i="2"/>
  <c r="H3448" i="2"/>
  <c r="L3217" i="2"/>
  <c r="K3217" i="2"/>
  <c r="H3447" i="2"/>
  <c r="L3216" i="2"/>
  <c r="K3216" i="2"/>
  <c r="H3446" i="2"/>
  <c r="L3215" i="2"/>
  <c r="K3215" i="2"/>
  <c r="H3445" i="2"/>
  <c r="L3214" i="2"/>
  <c r="K3214" i="2"/>
  <c r="H3444" i="2"/>
  <c r="L3213" i="2"/>
  <c r="K3213" i="2"/>
  <c r="H3443" i="2"/>
  <c r="L3212" i="2"/>
  <c r="K3212" i="2"/>
  <c r="H1749" i="2"/>
  <c r="L3211" i="2"/>
  <c r="K3211" i="2"/>
  <c r="H3442" i="2"/>
  <c r="L3210" i="2"/>
  <c r="K3210" i="2"/>
  <c r="H3441" i="2"/>
  <c r="L3209" i="2"/>
  <c r="K3209" i="2"/>
  <c r="H3440" i="2"/>
  <c r="L3208" i="2"/>
  <c r="K3208" i="2"/>
  <c r="H3439" i="2"/>
  <c r="L3207" i="2"/>
  <c r="K3207" i="2"/>
  <c r="H3438" i="2"/>
  <c r="L3206" i="2"/>
  <c r="K3206" i="2"/>
  <c r="H3437" i="2"/>
  <c r="L3205" i="2"/>
  <c r="K3205" i="2"/>
  <c r="H3436" i="2"/>
  <c r="L3204" i="2"/>
  <c r="K3204" i="2"/>
  <c r="H3435" i="2"/>
  <c r="L3203" i="2"/>
  <c r="K3203" i="2"/>
  <c r="H3434" i="2"/>
  <c r="L3202" i="2"/>
  <c r="K3202" i="2"/>
  <c r="H3433" i="2"/>
  <c r="L3201" i="2"/>
  <c r="K3201" i="2"/>
  <c r="H3432" i="2"/>
  <c r="L3200" i="2"/>
  <c r="K3200" i="2"/>
  <c r="H3431" i="2"/>
  <c r="L3199" i="2"/>
  <c r="K3199" i="2"/>
  <c r="H3430" i="2"/>
  <c r="L3198" i="2"/>
  <c r="K3198" i="2"/>
  <c r="H3429" i="2"/>
  <c r="L3197" i="2"/>
  <c r="K3197" i="2"/>
  <c r="H3428" i="2"/>
  <c r="L3196" i="2"/>
  <c r="K3196" i="2"/>
  <c r="H4020" i="2"/>
  <c r="L3195" i="2"/>
  <c r="K3195" i="2"/>
  <c r="H3427" i="2"/>
  <c r="L3194" i="2"/>
  <c r="K3194" i="2"/>
  <c r="H3426" i="2"/>
  <c r="L3193" i="2"/>
  <c r="K3193" i="2"/>
  <c r="H3425" i="2"/>
  <c r="L3192" i="2"/>
  <c r="K3192" i="2"/>
  <c r="H3424" i="2"/>
  <c r="L3191" i="2"/>
  <c r="K3191" i="2"/>
  <c r="H3422" i="2"/>
  <c r="L3190" i="2"/>
  <c r="K3190" i="2"/>
  <c r="H3826" i="2"/>
  <c r="L3189" i="2"/>
  <c r="K3189" i="2"/>
  <c r="H3421" i="2"/>
  <c r="L3188" i="2"/>
  <c r="K3188" i="2"/>
  <c r="H3420" i="2"/>
  <c r="L3187" i="2"/>
  <c r="K3187" i="2"/>
  <c r="H3419" i="2"/>
  <c r="L3186" i="2"/>
  <c r="K3186" i="2"/>
  <c r="H3418" i="2"/>
  <c r="L3185" i="2"/>
  <c r="K3185" i="2"/>
  <c r="H3417" i="2"/>
  <c r="L3184" i="2"/>
  <c r="K3184" i="2"/>
  <c r="H3416" i="2"/>
  <c r="L3183" i="2"/>
  <c r="K3183" i="2"/>
  <c r="H3415" i="2"/>
  <c r="L3182" i="2"/>
  <c r="K3182" i="2"/>
  <c r="H4014" i="2"/>
  <c r="L3181" i="2"/>
  <c r="K3181" i="2"/>
  <c r="H3414" i="2"/>
  <c r="L3180" i="2"/>
  <c r="K3180" i="2"/>
  <c r="H3413" i="2"/>
  <c r="L3179" i="2"/>
  <c r="K3179" i="2"/>
  <c r="H4011" i="2"/>
  <c r="L3178" i="2"/>
  <c r="K3178" i="2"/>
  <c r="H3412" i="2"/>
  <c r="L3177" i="2"/>
  <c r="K3177" i="2"/>
  <c r="H3411" i="2"/>
  <c r="L3176" i="2"/>
  <c r="K3176" i="2"/>
  <c r="H3410" i="2"/>
  <c r="L3175" i="2"/>
  <c r="K3175" i="2"/>
  <c r="H3409" i="2"/>
  <c r="L3174" i="2"/>
  <c r="K3174" i="2"/>
  <c r="H3408" i="2"/>
  <c r="L3173" i="2"/>
  <c r="K3173" i="2"/>
  <c r="H3407" i="2"/>
  <c r="L3172" i="2"/>
  <c r="K3172" i="2"/>
  <c r="H3406" i="2"/>
  <c r="L3171" i="2"/>
  <c r="K3171" i="2"/>
  <c r="H3405" i="2"/>
  <c r="L3170" i="2"/>
  <c r="K3170" i="2"/>
  <c r="H3404" i="2"/>
  <c r="L3169" i="2"/>
  <c r="K3169" i="2"/>
  <c r="H3403" i="2"/>
  <c r="L3168" i="2"/>
  <c r="K3168" i="2"/>
  <c r="H3402" i="2"/>
  <c r="L3167" i="2"/>
  <c r="K3167" i="2"/>
  <c r="H3401" i="2"/>
  <c r="L3166" i="2"/>
  <c r="K3166" i="2"/>
  <c r="H3400" i="2"/>
  <c r="L3165" i="2"/>
  <c r="K3165" i="2"/>
  <c r="H3399" i="2"/>
  <c r="L3164" i="2"/>
  <c r="K3164" i="2"/>
  <c r="H3398" i="2"/>
  <c r="L3163" i="2"/>
  <c r="K3163" i="2"/>
  <c r="H3397" i="2"/>
  <c r="L3162" i="2"/>
  <c r="K3162" i="2"/>
  <c r="H3396" i="2"/>
  <c r="L3161" i="2"/>
  <c r="K3161" i="2"/>
  <c r="H3395" i="2"/>
  <c r="L3160" i="2"/>
  <c r="K3160" i="2"/>
  <c r="H3394" i="2"/>
  <c r="L3159" i="2"/>
  <c r="K3159" i="2"/>
  <c r="H3393" i="2"/>
  <c r="L3158" i="2"/>
  <c r="K3158" i="2"/>
  <c r="H3392" i="2"/>
  <c r="L3157" i="2"/>
  <c r="K3157" i="2"/>
  <c r="H3391" i="2"/>
  <c r="L3156" i="2"/>
  <c r="K3156" i="2"/>
  <c r="H3390" i="2"/>
  <c r="L3155" i="2"/>
  <c r="K3155" i="2"/>
  <c r="H3389" i="2"/>
  <c r="L3154" i="2"/>
  <c r="K3154" i="2"/>
  <c r="H3388" i="2"/>
  <c r="L3153" i="2"/>
  <c r="K3153" i="2"/>
  <c r="H3387" i="2"/>
  <c r="L3152" i="2"/>
  <c r="K3152" i="2"/>
  <c r="H3386" i="2"/>
  <c r="L3151" i="2"/>
  <c r="K3151" i="2"/>
  <c r="H3385" i="2"/>
  <c r="L3150" i="2"/>
  <c r="K3150" i="2"/>
  <c r="H3384" i="2"/>
  <c r="L3149" i="2"/>
  <c r="K3149" i="2"/>
  <c r="H3382" i="2"/>
  <c r="L3148" i="2"/>
  <c r="K3148" i="2"/>
  <c r="H3381" i="2"/>
  <c r="L3147" i="2"/>
  <c r="K3147" i="2"/>
  <c r="H3380" i="2"/>
  <c r="L3146" i="2"/>
  <c r="K3146" i="2"/>
  <c r="H3379" i="2"/>
  <c r="L3145" i="2"/>
  <c r="K3145" i="2"/>
  <c r="H3378" i="2"/>
  <c r="L3144" i="2"/>
  <c r="K3144" i="2"/>
  <c r="H3377" i="2"/>
  <c r="L3143" i="2"/>
  <c r="K3143" i="2"/>
  <c r="H3376" i="2"/>
  <c r="L3142" i="2"/>
  <c r="K3142" i="2"/>
  <c r="H3375" i="2"/>
  <c r="L3141" i="2"/>
  <c r="K3141" i="2"/>
  <c r="H3374" i="2"/>
  <c r="L3140" i="2"/>
  <c r="K3140" i="2"/>
  <c r="H3373" i="2"/>
  <c r="L3139" i="2"/>
  <c r="K3139" i="2"/>
  <c r="H3372" i="2"/>
  <c r="L3138" i="2"/>
  <c r="K3138" i="2"/>
  <c r="H3371" i="2"/>
  <c r="L3137" i="2"/>
  <c r="K3137" i="2"/>
  <c r="H3370" i="2"/>
  <c r="L3136" i="2"/>
  <c r="K3136" i="2"/>
  <c r="H1726" i="2"/>
  <c r="L3135" i="2"/>
  <c r="K3135" i="2"/>
  <c r="H3369" i="2"/>
  <c r="L3134" i="2"/>
  <c r="K3134" i="2"/>
  <c r="H3368" i="2"/>
  <c r="L3133" i="2"/>
  <c r="K3133" i="2"/>
  <c r="H3367" i="2"/>
  <c r="L3132" i="2"/>
  <c r="K3132" i="2"/>
  <c r="H3366" i="2"/>
  <c r="L3131" i="2"/>
  <c r="K3131" i="2"/>
  <c r="H3365" i="2"/>
  <c r="L3130" i="2"/>
  <c r="K3130" i="2"/>
  <c r="H3364" i="2"/>
  <c r="L3129" i="2"/>
  <c r="K3129" i="2"/>
  <c r="H3605" i="2"/>
  <c r="L3128" i="2"/>
  <c r="K3128" i="2"/>
  <c r="H3363" i="2"/>
  <c r="L3127" i="2"/>
  <c r="K3127" i="2"/>
  <c r="H3362" i="2"/>
  <c r="L3126" i="2"/>
  <c r="K3126" i="2"/>
  <c r="H3361" i="2"/>
  <c r="L3125" i="2"/>
  <c r="K3125" i="2"/>
  <c r="H3360" i="2"/>
  <c r="L3124" i="2"/>
  <c r="K3124" i="2"/>
  <c r="H3359" i="2"/>
  <c r="L3123" i="2"/>
  <c r="K3123" i="2"/>
  <c r="H1721" i="2"/>
  <c r="L3122" i="2"/>
  <c r="K3122" i="2"/>
  <c r="H3357" i="2"/>
  <c r="L3121" i="2"/>
  <c r="K3121" i="2"/>
  <c r="H3356" i="2"/>
  <c r="L3120" i="2"/>
  <c r="K3120" i="2"/>
  <c r="H3355" i="2"/>
  <c r="L3119" i="2"/>
  <c r="K3119" i="2"/>
  <c r="H3354" i="2"/>
  <c r="L3118" i="2"/>
  <c r="K3118" i="2"/>
  <c r="H3353" i="2"/>
  <c r="L3117" i="2"/>
  <c r="K3117" i="2"/>
  <c r="H3352" i="2"/>
  <c r="L3116" i="2"/>
  <c r="K3116" i="2"/>
  <c r="H3349" i="2"/>
  <c r="L3115" i="2"/>
  <c r="K3115" i="2"/>
  <c r="H3348" i="2"/>
  <c r="L3114" i="2"/>
  <c r="K3114" i="2"/>
  <c r="H3346" i="2"/>
  <c r="L3113" i="2"/>
  <c r="K3113" i="2"/>
  <c r="H3345" i="2"/>
  <c r="L3112" i="2"/>
  <c r="K3112" i="2"/>
  <c r="H3344" i="2"/>
  <c r="L3111" i="2"/>
  <c r="K3111" i="2"/>
  <c r="H3343" i="2"/>
  <c r="L3110" i="2"/>
  <c r="K3110" i="2"/>
  <c r="H3342" i="2"/>
  <c r="L3109" i="2"/>
  <c r="K3109" i="2"/>
  <c r="H3341" i="2"/>
  <c r="L3108" i="2"/>
  <c r="K3108" i="2"/>
  <c r="H3340" i="2"/>
  <c r="L3107" i="2"/>
  <c r="K3107" i="2"/>
  <c r="H3339" i="2"/>
  <c r="L3106" i="2"/>
  <c r="K3106" i="2"/>
  <c r="H3338" i="2"/>
  <c r="L3105" i="2"/>
  <c r="K3105" i="2"/>
  <c r="H3337" i="2"/>
  <c r="L3104" i="2"/>
  <c r="K3104" i="2"/>
  <c r="H3336" i="2"/>
  <c r="L3103" i="2"/>
  <c r="K3103" i="2"/>
  <c r="H3334" i="2"/>
  <c r="L3102" i="2"/>
  <c r="K3102" i="2"/>
  <c r="H3333" i="2"/>
  <c r="L3101" i="2"/>
  <c r="K3101" i="2"/>
  <c r="H3332" i="2"/>
  <c r="L3100" i="2"/>
  <c r="K3100" i="2"/>
  <c r="H3331" i="2"/>
  <c r="L3099" i="2"/>
  <c r="K3099" i="2"/>
  <c r="H3330" i="2"/>
  <c r="L3098" i="2"/>
  <c r="K3098" i="2"/>
  <c r="H3329" i="2"/>
  <c r="L3097" i="2"/>
  <c r="K3097" i="2"/>
  <c r="H3328" i="2"/>
  <c r="L3096" i="2"/>
  <c r="K3096" i="2"/>
  <c r="H3327" i="2"/>
  <c r="L3095" i="2"/>
  <c r="K3095" i="2"/>
  <c r="H3326" i="2"/>
  <c r="L3094" i="2"/>
  <c r="K3094" i="2"/>
  <c r="H2298" i="2"/>
  <c r="L3093" i="2"/>
  <c r="K3093" i="2"/>
  <c r="H3325" i="2"/>
  <c r="L3092" i="2"/>
  <c r="K3092" i="2"/>
  <c r="H3456" i="2"/>
  <c r="L3091" i="2"/>
  <c r="K3091" i="2"/>
  <c r="H3324" i="2"/>
  <c r="L3090" i="2"/>
  <c r="K3090" i="2"/>
  <c r="H3323" i="2"/>
  <c r="L3089" i="2"/>
  <c r="K3089" i="2"/>
  <c r="H329" i="2"/>
  <c r="L3088" i="2"/>
  <c r="K3088" i="2"/>
  <c r="H3322" i="2"/>
  <c r="L3087" i="2"/>
  <c r="K3087" i="2"/>
  <c r="H1709" i="2"/>
  <c r="L3086" i="2"/>
  <c r="K3086" i="2"/>
  <c r="H3321" i="2"/>
  <c r="L3085" i="2"/>
  <c r="K3085" i="2"/>
  <c r="H3320" i="2"/>
  <c r="L3084" i="2"/>
  <c r="K3084" i="2"/>
  <c r="H3319" i="2"/>
  <c r="L3083" i="2"/>
  <c r="K3083" i="2"/>
  <c r="H3318" i="2"/>
  <c r="L3082" i="2"/>
  <c r="K3082" i="2"/>
  <c r="H3317" i="2"/>
  <c r="L3081" i="2"/>
  <c r="K3081" i="2"/>
  <c r="H3316" i="2"/>
  <c r="L3080" i="2"/>
  <c r="K3080" i="2"/>
  <c r="H3315" i="2"/>
  <c r="L3079" i="2"/>
  <c r="K3079" i="2"/>
  <c r="H1653" i="2"/>
  <c r="L3078" i="2"/>
  <c r="K3078" i="2"/>
  <c r="H3314" i="2"/>
  <c r="L3077" i="2"/>
  <c r="K3077" i="2"/>
  <c r="H3313" i="2"/>
  <c r="L3076" i="2"/>
  <c r="K3076" i="2"/>
  <c r="H3312" i="2"/>
  <c r="L3075" i="2"/>
  <c r="K3075" i="2"/>
  <c r="H3311" i="2"/>
  <c r="L3074" i="2"/>
  <c r="K3074" i="2"/>
  <c r="H3310" i="2"/>
  <c r="L3073" i="2"/>
  <c r="K3073" i="2"/>
  <c r="H3309" i="2"/>
  <c r="L3072" i="2"/>
  <c r="K3072" i="2"/>
  <c r="H3308" i="2"/>
  <c r="L3071" i="2"/>
  <c r="K3071" i="2"/>
  <c r="H3307" i="2"/>
  <c r="L3070" i="2"/>
  <c r="K3070" i="2"/>
  <c r="H3306" i="2"/>
  <c r="L3069" i="2"/>
  <c r="K3069" i="2"/>
  <c r="H3305" i="2"/>
  <c r="L3068" i="2"/>
  <c r="K3068" i="2"/>
  <c r="H3304" i="2"/>
  <c r="L3067" i="2"/>
  <c r="K3067" i="2"/>
  <c r="H3302" i="2"/>
  <c r="L3066" i="2"/>
  <c r="K3066" i="2"/>
  <c r="H1705" i="2"/>
  <c r="L3065" i="2"/>
  <c r="K3065" i="2"/>
  <c r="H3301" i="2"/>
  <c r="L3064" i="2"/>
  <c r="K3064" i="2"/>
  <c r="H3300" i="2"/>
  <c r="L3063" i="2"/>
  <c r="K3063" i="2"/>
  <c r="H3299" i="2"/>
  <c r="L3062" i="2"/>
  <c r="K3062" i="2"/>
  <c r="H3298" i="2"/>
  <c r="L3061" i="2"/>
  <c r="K3061" i="2"/>
  <c r="H3297" i="2"/>
  <c r="L3060" i="2"/>
  <c r="K3060" i="2"/>
  <c r="H3296" i="2"/>
  <c r="L3059" i="2"/>
  <c r="K3059" i="2"/>
  <c r="H1702" i="2"/>
  <c r="L3058" i="2"/>
  <c r="K3058" i="2"/>
  <c r="H3295" i="2"/>
  <c r="L3057" i="2"/>
  <c r="K3057" i="2"/>
  <c r="H3294" i="2"/>
  <c r="L3056" i="2"/>
  <c r="K3056" i="2"/>
  <c r="H3293" i="2"/>
  <c r="L3055" i="2"/>
  <c r="K3055" i="2"/>
  <c r="H3292" i="2"/>
  <c r="L3054" i="2"/>
  <c r="K3054" i="2"/>
  <c r="H3291" i="2"/>
  <c r="L3053" i="2"/>
  <c r="K3053" i="2"/>
  <c r="H3290" i="2"/>
  <c r="L3052" i="2"/>
  <c r="K3052" i="2"/>
  <c r="H3289" i="2"/>
  <c r="L3051" i="2"/>
  <c r="K3051" i="2"/>
  <c r="H3288" i="2"/>
  <c r="L3050" i="2"/>
  <c r="K3050" i="2"/>
  <c r="H3287" i="2"/>
  <c r="L3049" i="2"/>
  <c r="K3049" i="2"/>
  <c r="H3286" i="2"/>
  <c r="L3048" i="2"/>
  <c r="K3048" i="2"/>
  <c r="H3285" i="2"/>
  <c r="L3047" i="2"/>
  <c r="K3047" i="2"/>
  <c r="H3284" i="2"/>
  <c r="L3046" i="2"/>
  <c r="K3046" i="2"/>
  <c r="H3283" i="2"/>
  <c r="L3045" i="2"/>
  <c r="K3045" i="2"/>
  <c r="H1696" i="2"/>
  <c r="L3044" i="2"/>
  <c r="K3044" i="2"/>
  <c r="H3282" i="2"/>
  <c r="L3043" i="2"/>
  <c r="K3043" i="2"/>
  <c r="H3281" i="2"/>
  <c r="L3042" i="2"/>
  <c r="K3042" i="2"/>
  <c r="H3423" i="2"/>
  <c r="L3041" i="2"/>
  <c r="K3041" i="2"/>
  <c r="H3279" i="2"/>
  <c r="L3040" i="2"/>
  <c r="K3040" i="2"/>
  <c r="H3278" i="2"/>
  <c r="L3039" i="2"/>
  <c r="K3039" i="2"/>
  <c r="H4068" i="2"/>
  <c r="L3038" i="2"/>
  <c r="K3038" i="2"/>
  <c r="H3277" i="2"/>
  <c r="L3037" i="2"/>
  <c r="K3037" i="2"/>
  <c r="H3276" i="2"/>
  <c r="L3036" i="2"/>
  <c r="K3036" i="2"/>
  <c r="H3275" i="2"/>
  <c r="L3035" i="2"/>
  <c r="K3035" i="2"/>
  <c r="H3274" i="2"/>
  <c r="L3034" i="2"/>
  <c r="K3034" i="2"/>
  <c r="H3273" i="2"/>
  <c r="L3033" i="2"/>
  <c r="K3033" i="2"/>
  <c r="H3272" i="2"/>
  <c r="L3032" i="2"/>
  <c r="K3032" i="2"/>
  <c r="H3519" i="2"/>
  <c r="L3031" i="2"/>
  <c r="K3031" i="2"/>
  <c r="H3271" i="2"/>
  <c r="L3030" i="2"/>
  <c r="K3030" i="2"/>
  <c r="H3270" i="2"/>
  <c r="L3029" i="2"/>
  <c r="K3029" i="2"/>
  <c r="H3269" i="2"/>
  <c r="L3028" i="2"/>
  <c r="K3028" i="2"/>
  <c r="H3268" i="2"/>
  <c r="L3027" i="2"/>
  <c r="K3027" i="2"/>
  <c r="H3267" i="2"/>
  <c r="L3026" i="2"/>
  <c r="K3026" i="2"/>
  <c r="H3266" i="2"/>
  <c r="L3025" i="2"/>
  <c r="K3025" i="2"/>
  <c r="H3265" i="2"/>
  <c r="L3024" i="2"/>
  <c r="K3024" i="2"/>
  <c r="H3263" i="2"/>
  <c r="L3023" i="2"/>
  <c r="K3023" i="2"/>
  <c r="H3262" i="2"/>
  <c r="L3022" i="2"/>
  <c r="K3022" i="2"/>
  <c r="H3261" i="2"/>
  <c r="L3021" i="2"/>
  <c r="K3021" i="2"/>
  <c r="H3260" i="2"/>
  <c r="L3020" i="2"/>
  <c r="K3020" i="2"/>
  <c r="H3259" i="2"/>
  <c r="L3019" i="2"/>
  <c r="K3019" i="2"/>
  <c r="H3258" i="2"/>
  <c r="L3018" i="2"/>
  <c r="K3018" i="2"/>
  <c r="H3257" i="2"/>
  <c r="L3017" i="2"/>
  <c r="K3017" i="2"/>
  <c r="H3256" i="2"/>
  <c r="L3016" i="2"/>
  <c r="K3016" i="2"/>
  <c r="H3255" i="2"/>
  <c r="L3015" i="2"/>
  <c r="K3015" i="2"/>
  <c r="H3253" i="2"/>
  <c r="L3014" i="2"/>
  <c r="K3014" i="2"/>
  <c r="H3252" i="2"/>
  <c r="L3013" i="2"/>
  <c r="K3013" i="2"/>
  <c r="H3251" i="2"/>
  <c r="L3012" i="2"/>
  <c r="K3012" i="2"/>
  <c r="H3250" i="2"/>
  <c r="L3011" i="2"/>
  <c r="K3011" i="2"/>
  <c r="H3383" i="2"/>
  <c r="L3010" i="2"/>
  <c r="K3010" i="2"/>
  <c r="H3249" i="2"/>
  <c r="L3009" i="2"/>
  <c r="K3009" i="2"/>
  <c r="H3248" i="2"/>
  <c r="L3008" i="2"/>
  <c r="K3008" i="2"/>
  <c r="H3247" i="2"/>
  <c r="L3007" i="2"/>
  <c r="K3007" i="2"/>
  <c r="H3246" i="2"/>
  <c r="L3006" i="2"/>
  <c r="K3006" i="2"/>
  <c r="H3245" i="2"/>
  <c r="L3005" i="2"/>
  <c r="K3005" i="2"/>
  <c r="H3244" i="2"/>
  <c r="L3004" i="2"/>
  <c r="K3004" i="2"/>
  <c r="H3243" i="2"/>
  <c r="L3003" i="2"/>
  <c r="K3003" i="2"/>
  <c r="H3242" i="2"/>
  <c r="L3002" i="2"/>
  <c r="K3002" i="2"/>
  <c r="H3241" i="2"/>
  <c r="L3001" i="2"/>
  <c r="K3001" i="2"/>
  <c r="H3491" i="2"/>
  <c r="L3000" i="2"/>
  <c r="K3000" i="2"/>
  <c r="H3240" i="2"/>
  <c r="L2999" i="2"/>
  <c r="K2999" i="2"/>
  <c r="H3239" i="2"/>
  <c r="L2998" i="2"/>
  <c r="K2998" i="2"/>
  <c r="H3238" i="2"/>
  <c r="L2997" i="2"/>
  <c r="K2997" i="2"/>
  <c r="H3707" i="2"/>
  <c r="L2996" i="2"/>
  <c r="K2996" i="2"/>
  <c r="H3237" i="2"/>
  <c r="L2995" i="2"/>
  <c r="K2995" i="2"/>
  <c r="H3236" i="2"/>
  <c r="L2994" i="2"/>
  <c r="K2994" i="2"/>
  <c r="H3235" i="2"/>
  <c r="L2993" i="2"/>
  <c r="K2993" i="2"/>
  <c r="H3234" i="2"/>
  <c r="L2992" i="2"/>
  <c r="K2992" i="2"/>
  <c r="H3233" i="2"/>
  <c r="L2991" i="2"/>
  <c r="K2991" i="2"/>
  <c r="H3232" i="2"/>
  <c r="L2990" i="2"/>
  <c r="K2990" i="2"/>
  <c r="H3231" i="2"/>
  <c r="L2989" i="2"/>
  <c r="K2989" i="2"/>
  <c r="H3230" i="2"/>
  <c r="L2988" i="2"/>
  <c r="K2988" i="2"/>
  <c r="H3229" i="2"/>
  <c r="L2987" i="2"/>
  <c r="K2987" i="2"/>
  <c r="H3228" i="2"/>
  <c r="L2986" i="2"/>
  <c r="K2986" i="2"/>
  <c r="H3227" i="2"/>
  <c r="L2985" i="2"/>
  <c r="K2985" i="2"/>
  <c r="H3226" i="2"/>
  <c r="L2984" i="2"/>
  <c r="K2984" i="2"/>
  <c r="H3225" i="2"/>
  <c r="L2983" i="2"/>
  <c r="K2983" i="2"/>
  <c r="H3224" i="2"/>
  <c r="L2982" i="2"/>
  <c r="K2982" i="2"/>
  <c r="H3223" i="2"/>
  <c r="L2981" i="2"/>
  <c r="K2981" i="2"/>
  <c r="H3222" i="2"/>
  <c r="L2980" i="2"/>
  <c r="K2980" i="2"/>
  <c r="H3221" i="2"/>
  <c r="L2979" i="2"/>
  <c r="K2979" i="2"/>
  <c r="H3220" i="2"/>
  <c r="L2978" i="2"/>
  <c r="K2978" i="2"/>
  <c r="H3219" i="2"/>
  <c r="L2977" i="2"/>
  <c r="K2977" i="2"/>
  <c r="H3218" i="2"/>
  <c r="L2976" i="2"/>
  <c r="K2976" i="2"/>
  <c r="H3217" i="2"/>
  <c r="L2975" i="2"/>
  <c r="K2975" i="2"/>
  <c r="H3216" i="2"/>
  <c r="L2974" i="2"/>
  <c r="K2974" i="2"/>
  <c r="H3215" i="2"/>
  <c r="L2973" i="2"/>
  <c r="K2973" i="2"/>
  <c r="H3214" i="2"/>
  <c r="L2972" i="2"/>
  <c r="K2972" i="2"/>
  <c r="H3213" i="2"/>
  <c r="L2971" i="2"/>
  <c r="K2971" i="2"/>
  <c r="H1665" i="2"/>
  <c r="L2970" i="2"/>
  <c r="K2970" i="2"/>
  <c r="H3465" i="2"/>
  <c r="L2969" i="2"/>
  <c r="K2969" i="2"/>
  <c r="H3212" i="2"/>
  <c r="L2968" i="2"/>
  <c r="K2968" i="2"/>
  <c r="H3211" i="2"/>
  <c r="L2967" i="2"/>
  <c r="K2967" i="2"/>
  <c r="H3209" i="2"/>
  <c r="L2966" i="2"/>
  <c r="K2966" i="2"/>
  <c r="H3207" i="2"/>
  <c r="L2965" i="2"/>
  <c r="K2965" i="2"/>
  <c r="H3206" i="2"/>
  <c r="L2964" i="2"/>
  <c r="K2964" i="2"/>
  <c r="H3205" i="2"/>
  <c r="L2963" i="2"/>
  <c r="K2963" i="2"/>
  <c r="H3204" i="2"/>
  <c r="L2962" i="2"/>
  <c r="K2962" i="2"/>
  <c r="H3203" i="2"/>
  <c r="L2961" i="2"/>
  <c r="K2961" i="2"/>
  <c r="H3202" i="2"/>
  <c r="L2960" i="2"/>
  <c r="K2960" i="2"/>
  <c r="H3201" i="2"/>
  <c r="L2959" i="2"/>
  <c r="K2959" i="2"/>
  <c r="H3200" i="2"/>
  <c r="L2958" i="2"/>
  <c r="K2958" i="2"/>
  <c r="H3199" i="2"/>
  <c r="L2957" i="2"/>
  <c r="K2957" i="2"/>
  <c r="H3198" i="2"/>
  <c r="L2956" i="2"/>
  <c r="K2956" i="2"/>
  <c r="H3197" i="2"/>
  <c r="L2955" i="2"/>
  <c r="K2955" i="2"/>
  <c r="H3196" i="2"/>
  <c r="L2954" i="2"/>
  <c r="K2954" i="2"/>
  <c r="H3195" i="2"/>
  <c r="L2953" i="2"/>
  <c r="K2953" i="2"/>
  <c r="H3194" i="2"/>
  <c r="L2952" i="2"/>
  <c r="K2952" i="2"/>
  <c r="H2941" i="2"/>
  <c r="L2951" i="2"/>
  <c r="K2951" i="2"/>
  <c r="H3192" i="2"/>
  <c r="L2950" i="2"/>
  <c r="K2950" i="2"/>
  <c r="H3191" i="2"/>
  <c r="L2949" i="2"/>
  <c r="K2949" i="2"/>
  <c r="H3190" i="2"/>
  <c r="L2948" i="2"/>
  <c r="K2948" i="2"/>
  <c r="H3189" i="2"/>
  <c r="L2947" i="2"/>
  <c r="K2947" i="2"/>
  <c r="H3188" i="2"/>
  <c r="L2946" i="2"/>
  <c r="K2946" i="2"/>
  <c r="H3187" i="2"/>
  <c r="L2945" i="2"/>
  <c r="K2945" i="2"/>
  <c r="H3186" i="2"/>
  <c r="L2944" i="2"/>
  <c r="K2944" i="2"/>
  <c r="H3185" i="2"/>
  <c r="L2943" i="2"/>
  <c r="K2943" i="2"/>
  <c r="H3184" i="2"/>
  <c r="L2942" i="2"/>
  <c r="K2942" i="2"/>
  <c r="H3183" i="2"/>
  <c r="L2941" i="2"/>
  <c r="K2941" i="2"/>
  <c r="H3182" i="2"/>
  <c r="L2940" i="2"/>
  <c r="K2940" i="2"/>
  <c r="H1701" i="2"/>
  <c r="L2939" i="2"/>
  <c r="K2939" i="2"/>
  <c r="H3181" i="2"/>
  <c r="L2938" i="2"/>
  <c r="K2938" i="2"/>
  <c r="H3180" i="2"/>
  <c r="L2937" i="2"/>
  <c r="K2937" i="2"/>
  <c r="H3179" i="2"/>
  <c r="L2936" i="2"/>
  <c r="K2936" i="2"/>
  <c r="H3178" i="2"/>
  <c r="L2935" i="2"/>
  <c r="K2935" i="2"/>
  <c r="H3177" i="2"/>
  <c r="L2934" i="2"/>
  <c r="K2934" i="2"/>
  <c r="H3176" i="2"/>
  <c r="L2933" i="2"/>
  <c r="K2933" i="2"/>
  <c r="H3175" i="2"/>
  <c r="L2932" i="2"/>
  <c r="K2932" i="2"/>
  <c r="H1640" i="2"/>
  <c r="L2931" i="2"/>
  <c r="K2931" i="2"/>
  <c r="H3174" i="2"/>
  <c r="L2930" i="2"/>
  <c r="K2930" i="2"/>
  <c r="H3173" i="2"/>
  <c r="L2929" i="2"/>
  <c r="K2929" i="2"/>
  <c r="H3172" i="2"/>
  <c r="L2928" i="2"/>
  <c r="K2928" i="2"/>
  <c r="H3171" i="2"/>
  <c r="L2927" i="2"/>
  <c r="K2927" i="2"/>
  <c r="H3170" i="2"/>
  <c r="L2926" i="2"/>
  <c r="K2926" i="2"/>
  <c r="H3169" i="2"/>
  <c r="L2925" i="2"/>
  <c r="K2925" i="2"/>
  <c r="H1270" i="2"/>
  <c r="L2924" i="2"/>
  <c r="K2924" i="2"/>
  <c r="H3168" i="2"/>
  <c r="L2923" i="2"/>
  <c r="K2923" i="2"/>
  <c r="H3824" i="2"/>
  <c r="L2922" i="2"/>
  <c r="K2922" i="2"/>
  <c r="H3167" i="2"/>
  <c r="L2921" i="2"/>
  <c r="K2921" i="2"/>
  <c r="H3166" i="2"/>
  <c r="L2920" i="2"/>
  <c r="K2920" i="2"/>
  <c r="H3165" i="2"/>
  <c r="L2919" i="2"/>
  <c r="K2919" i="2"/>
  <c r="H3164" i="2"/>
  <c r="L2918" i="2"/>
  <c r="K2918" i="2"/>
  <c r="H3163" i="2"/>
  <c r="L2917" i="2"/>
  <c r="K2917" i="2"/>
  <c r="H3162" i="2"/>
  <c r="L2916" i="2"/>
  <c r="K2916" i="2"/>
  <c r="H3161" i="2"/>
  <c r="L2915" i="2"/>
  <c r="K2915" i="2"/>
  <c r="H3160" i="2"/>
  <c r="L2914" i="2"/>
  <c r="K2914" i="2"/>
  <c r="H3159" i="2"/>
  <c r="L2913" i="2"/>
  <c r="K2913" i="2"/>
  <c r="H3158" i="2"/>
  <c r="L2912" i="2"/>
  <c r="K2912" i="2"/>
  <c r="H3157" i="2"/>
  <c r="L2911" i="2"/>
  <c r="K2911" i="2"/>
  <c r="H3156" i="2"/>
  <c r="L2910" i="2"/>
  <c r="K2910" i="2"/>
  <c r="H3155" i="2"/>
  <c r="L2909" i="2"/>
  <c r="K2909" i="2"/>
  <c r="H3154" i="2"/>
  <c r="L2908" i="2"/>
  <c r="K2908" i="2"/>
  <c r="H3153" i="2"/>
  <c r="L2907" i="2"/>
  <c r="K2907" i="2"/>
  <c r="H3152" i="2"/>
  <c r="L2906" i="2"/>
  <c r="K2906" i="2"/>
  <c r="H3149" i="2"/>
  <c r="L2905" i="2"/>
  <c r="K2905" i="2"/>
  <c r="H3148" i="2"/>
  <c r="L2904" i="2"/>
  <c r="K2904" i="2"/>
  <c r="H3147" i="2"/>
  <c r="L2903" i="2"/>
  <c r="K2903" i="2"/>
  <c r="H3144" i="2"/>
  <c r="L2902" i="2"/>
  <c r="K2902" i="2"/>
  <c r="H3143" i="2"/>
  <c r="L2901" i="2"/>
  <c r="K2901" i="2"/>
  <c r="H3142" i="2"/>
  <c r="L2900" i="2"/>
  <c r="K2900" i="2"/>
  <c r="H3141" i="2"/>
  <c r="L2899" i="2"/>
  <c r="K2899" i="2"/>
  <c r="H3140" i="2"/>
  <c r="L2898" i="2"/>
  <c r="K2898" i="2"/>
  <c r="H3139" i="2"/>
  <c r="L2897" i="2"/>
  <c r="K2897" i="2"/>
  <c r="H3137" i="2"/>
  <c r="L2896" i="2"/>
  <c r="K2896" i="2"/>
  <c r="H3136" i="2"/>
  <c r="L2895" i="2"/>
  <c r="K2895" i="2"/>
  <c r="H3135" i="2"/>
  <c r="L2894" i="2"/>
  <c r="K2894" i="2"/>
  <c r="H3134" i="2"/>
  <c r="L2893" i="2"/>
  <c r="K2893" i="2"/>
  <c r="H3133" i="2"/>
  <c r="L2892" i="2"/>
  <c r="K2892" i="2"/>
  <c r="H3132" i="2"/>
  <c r="L2891" i="2"/>
  <c r="K2891" i="2"/>
  <c r="H3131" i="2"/>
  <c r="L2890" i="2"/>
  <c r="K2890" i="2"/>
  <c r="H3130" i="2"/>
  <c r="L2889" i="2"/>
  <c r="K2889" i="2"/>
  <c r="H3129" i="2"/>
  <c r="L2888" i="2"/>
  <c r="K2888" i="2"/>
  <c r="H3128" i="2"/>
  <c r="L2887" i="2"/>
  <c r="K2887" i="2"/>
  <c r="H3126" i="2"/>
  <c r="L2886" i="2"/>
  <c r="K2886" i="2"/>
  <c r="H3124" i="2"/>
  <c r="L2885" i="2"/>
  <c r="K2885" i="2"/>
  <c r="H3123" i="2"/>
  <c r="L2884" i="2"/>
  <c r="K2884" i="2"/>
  <c r="H3122" i="2"/>
  <c r="L2883" i="2"/>
  <c r="K2883" i="2"/>
  <c r="H3121" i="2"/>
  <c r="L2882" i="2"/>
  <c r="K2882" i="2"/>
  <c r="H3120" i="2"/>
  <c r="L2881" i="2"/>
  <c r="K2881" i="2"/>
  <c r="H3119" i="2"/>
  <c r="L2880" i="2"/>
  <c r="K2880" i="2"/>
  <c r="H3118" i="2"/>
  <c r="L2879" i="2"/>
  <c r="K2879" i="2"/>
  <c r="H3117" i="2"/>
  <c r="L2878" i="2"/>
  <c r="K2878" i="2"/>
  <c r="H3116" i="2"/>
  <c r="L2877" i="2"/>
  <c r="K2877" i="2"/>
  <c r="H3115" i="2"/>
  <c r="L2876" i="2"/>
  <c r="K2876" i="2"/>
  <c r="H3114" i="2"/>
  <c r="L2875" i="2"/>
  <c r="K2875" i="2"/>
  <c r="H3113" i="2"/>
  <c r="L2874" i="2"/>
  <c r="K2874" i="2"/>
  <c r="H3112" i="2"/>
  <c r="L2873" i="2"/>
  <c r="K2873" i="2"/>
  <c r="H3111" i="2"/>
  <c r="L2872" i="2"/>
  <c r="K2872" i="2"/>
  <c r="H3110" i="2"/>
  <c r="L2871" i="2"/>
  <c r="K2871" i="2"/>
  <c r="H3109" i="2"/>
  <c r="L2870" i="2"/>
  <c r="K2870" i="2"/>
  <c r="H3108" i="2"/>
  <c r="L2869" i="2"/>
  <c r="K2869" i="2"/>
  <c r="H3107" i="2"/>
  <c r="L2868" i="2"/>
  <c r="K2868" i="2"/>
  <c r="H3105" i="2"/>
  <c r="L2867" i="2"/>
  <c r="K2867" i="2"/>
  <c r="H3104" i="2"/>
  <c r="L2866" i="2"/>
  <c r="K2866" i="2"/>
  <c r="H3103" i="2"/>
  <c r="L2865" i="2"/>
  <c r="K2865" i="2"/>
  <c r="H3869" i="2"/>
  <c r="L2864" i="2"/>
  <c r="K2864" i="2"/>
  <c r="H3102" i="2"/>
  <c r="L2863" i="2"/>
  <c r="K2863" i="2"/>
  <c r="H3101" i="2"/>
  <c r="L2862" i="2"/>
  <c r="K2862" i="2"/>
  <c r="H3100" i="2"/>
  <c r="L2861" i="2"/>
  <c r="K2861" i="2"/>
  <c r="H3099" i="2"/>
  <c r="L2860" i="2"/>
  <c r="K2860" i="2"/>
  <c r="H3098" i="2"/>
  <c r="L2859" i="2"/>
  <c r="K2859" i="2"/>
  <c r="H3097" i="2"/>
  <c r="L2858" i="2"/>
  <c r="K2858" i="2"/>
  <c r="H3095" i="2"/>
  <c r="L2857" i="2"/>
  <c r="K2857" i="2"/>
  <c r="H3094" i="2"/>
  <c r="L2856" i="2"/>
  <c r="K2856" i="2"/>
  <c r="H3093" i="2"/>
  <c r="L2855" i="2"/>
  <c r="K2855" i="2"/>
  <c r="H3092" i="2"/>
  <c r="L2854" i="2"/>
  <c r="K2854" i="2"/>
  <c r="H1619" i="2"/>
  <c r="L2853" i="2"/>
  <c r="K2853" i="2"/>
  <c r="H1617" i="2"/>
  <c r="L2852" i="2"/>
  <c r="K2852" i="2"/>
  <c r="H3091" i="2"/>
  <c r="L2851" i="2"/>
  <c r="K2851" i="2"/>
  <c r="H3090" i="2"/>
  <c r="L2850" i="2"/>
  <c r="K2850" i="2"/>
  <c r="H3089" i="2"/>
  <c r="L2849" i="2"/>
  <c r="K2849" i="2"/>
  <c r="H3088" i="2"/>
  <c r="L2848" i="2"/>
  <c r="K2848" i="2"/>
  <c r="H3087" i="2"/>
  <c r="L2847" i="2"/>
  <c r="K2847" i="2"/>
  <c r="H3086" i="2"/>
  <c r="L2846" i="2"/>
  <c r="K2846" i="2"/>
  <c r="H3085" i="2"/>
  <c r="L2845" i="2"/>
  <c r="K2845" i="2"/>
  <c r="H3084" i="2"/>
  <c r="L2844" i="2"/>
  <c r="K2844" i="2"/>
  <c r="H3335" i="2"/>
  <c r="L2843" i="2"/>
  <c r="K2843" i="2"/>
  <c r="H3083" i="2"/>
  <c r="L2842" i="2"/>
  <c r="K2842" i="2"/>
  <c r="H3082" i="2"/>
  <c r="L2841" i="2"/>
  <c r="K2841" i="2"/>
  <c r="H3081" i="2"/>
  <c r="L2840" i="2"/>
  <c r="K2840" i="2"/>
  <c r="H1611" i="2"/>
  <c r="L2839" i="2"/>
  <c r="K2839" i="2"/>
  <c r="H1610" i="2"/>
  <c r="L2838" i="2"/>
  <c r="K2838" i="2"/>
  <c r="H1609" i="2"/>
  <c r="L2837" i="2"/>
  <c r="K2837" i="2"/>
  <c r="H3924" i="2"/>
  <c r="L2836" i="2"/>
  <c r="K2836" i="2"/>
  <c r="H3080" i="2"/>
  <c r="L2835" i="2"/>
  <c r="K2835" i="2"/>
  <c r="H3078" i="2"/>
  <c r="L2834" i="2"/>
  <c r="K2834" i="2"/>
  <c r="H3077" i="2"/>
  <c r="L2833" i="2"/>
  <c r="K2833" i="2"/>
  <c r="H3076" i="2"/>
  <c r="L2832" i="2"/>
  <c r="K2832" i="2"/>
  <c r="H3075" i="2"/>
  <c r="L2831" i="2"/>
  <c r="K2831" i="2"/>
  <c r="H3073" i="2"/>
  <c r="L2830" i="2"/>
  <c r="K2830" i="2"/>
  <c r="H3072" i="2"/>
  <c r="L2829" i="2"/>
  <c r="K2829" i="2"/>
  <c r="H3071" i="2"/>
  <c r="L2828" i="2"/>
  <c r="K2828" i="2"/>
  <c r="H3070" i="2"/>
  <c r="L2827" i="2"/>
  <c r="K2827" i="2"/>
  <c r="H776" i="2"/>
  <c r="L2826" i="2"/>
  <c r="K2826" i="2"/>
  <c r="H3069" i="2"/>
  <c r="L2825" i="2"/>
  <c r="K2825" i="2"/>
  <c r="H3068" i="2"/>
  <c r="L2824" i="2"/>
  <c r="K2824" i="2"/>
  <c r="H3067" i="2"/>
  <c r="L2823" i="2"/>
  <c r="K2823" i="2"/>
  <c r="H3065" i="2"/>
  <c r="L2822" i="2"/>
  <c r="K2822" i="2"/>
  <c r="H3064" i="2"/>
  <c r="L2821" i="2"/>
  <c r="K2821" i="2"/>
  <c r="H3063" i="2"/>
  <c r="L2820" i="2"/>
  <c r="K2820" i="2"/>
  <c r="H3062" i="2"/>
  <c r="L2819" i="2"/>
  <c r="K2819" i="2"/>
  <c r="H3060" i="2"/>
  <c r="L2818" i="2"/>
  <c r="K2818" i="2"/>
  <c r="H3058" i="2"/>
  <c r="L2817" i="2"/>
  <c r="K2817" i="2"/>
  <c r="H3057" i="2"/>
  <c r="L2816" i="2"/>
  <c r="K2816" i="2"/>
  <c r="H3056" i="2"/>
  <c r="L2815" i="2"/>
  <c r="K2815" i="2"/>
  <c r="H3055" i="2"/>
  <c r="L2814" i="2"/>
  <c r="K2814" i="2"/>
  <c r="H3054" i="2"/>
  <c r="L2813" i="2"/>
  <c r="K2813" i="2"/>
  <c r="H3053" i="2"/>
  <c r="L2812" i="2"/>
  <c r="K2812" i="2"/>
  <c r="H3052" i="2"/>
  <c r="L2811" i="2"/>
  <c r="K2811" i="2"/>
  <c r="H3051" i="2"/>
  <c r="L2810" i="2"/>
  <c r="K2810" i="2"/>
  <c r="H3050" i="2"/>
  <c r="L2809" i="2"/>
  <c r="K2809" i="2"/>
  <c r="H3049" i="2"/>
  <c r="L2808" i="2"/>
  <c r="K2808" i="2"/>
  <c r="H3047" i="2"/>
  <c r="L2807" i="2"/>
  <c r="K2807" i="2"/>
  <c r="H3046" i="2"/>
  <c r="L2806" i="2"/>
  <c r="K2806" i="2"/>
  <c r="H3044" i="2"/>
  <c r="L2805" i="2"/>
  <c r="K2805" i="2"/>
  <c r="H3043" i="2"/>
  <c r="L2804" i="2"/>
  <c r="K2804" i="2"/>
  <c r="H3747" i="2"/>
  <c r="L2803" i="2"/>
  <c r="K2803" i="2"/>
  <c r="H3042" i="2"/>
  <c r="L2802" i="2"/>
  <c r="K2802" i="2"/>
  <c r="H1088" i="2"/>
  <c r="L2801" i="2"/>
  <c r="K2801" i="2"/>
  <c r="H3041" i="2"/>
  <c r="L2800" i="2"/>
  <c r="K2800" i="2"/>
  <c r="H3040" i="2"/>
  <c r="L2799" i="2"/>
  <c r="K2799" i="2"/>
  <c r="H978" i="2"/>
  <c r="L2798" i="2"/>
  <c r="K2798" i="2"/>
  <c r="H3039" i="2"/>
  <c r="L2797" i="2"/>
  <c r="K2797" i="2"/>
  <c r="H3038" i="2"/>
  <c r="L2796" i="2"/>
  <c r="K2796" i="2"/>
  <c r="H3037" i="2"/>
  <c r="L2795" i="2"/>
  <c r="K2795" i="2"/>
  <c r="H3036" i="2"/>
  <c r="L2794" i="2"/>
  <c r="K2794" i="2"/>
  <c r="H3035" i="2"/>
  <c r="L2793" i="2"/>
  <c r="K2793" i="2"/>
  <c r="H3034" i="2"/>
  <c r="L2792" i="2"/>
  <c r="K2792" i="2"/>
  <c r="H3033" i="2"/>
  <c r="L2791" i="2"/>
  <c r="K2791" i="2"/>
  <c r="H3032" i="2"/>
  <c r="L2790" i="2"/>
  <c r="K2790" i="2"/>
  <c r="H3031" i="2"/>
  <c r="L2789" i="2"/>
  <c r="K2789" i="2"/>
  <c r="H3030" i="2"/>
  <c r="L2788" i="2"/>
  <c r="K2788" i="2"/>
  <c r="H3029" i="2"/>
  <c r="L2787" i="2"/>
  <c r="K2787" i="2"/>
  <c r="H3028" i="2"/>
  <c r="L2786" i="2"/>
  <c r="K2786" i="2"/>
  <c r="H2184" i="2"/>
  <c r="L2785" i="2"/>
  <c r="K2785" i="2"/>
  <c r="H3027" i="2"/>
  <c r="L2784" i="2"/>
  <c r="K2784" i="2"/>
  <c r="H3026" i="2"/>
  <c r="L2783" i="2"/>
  <c r="K2783" i="2"/>
  <c r="H3025" i="2"/>
  <c r="L2782" i="2"/>
  <c r="K2782" i="2"/>
  <c r="H3024" i="2"/>
  <c r="L2781" i="2"/>
  <c r="K2781" i="2"/>
  <c r="H3022" i="2"/>
  <c r="L2780" i="2"/>
  <c r="K2780" i="2"/>
  <c r="H3021" i="2"/>
  <c r="L2779" i="2"/>
  <c r="K2779" i="2"/>
  <c r="H3020" i="2"/>
  <c r="L2778" i="2"/>
  <c r="K2778" i="2"/>
  <c r="H3019" i="2"/>
  <c r="L2777" i="2"/>
  <c r="K2777" i="2"/>
  <c r="H3018" i="2"/>
  <c r="L2776" i="2"/>
  <c r="K2776" i="2"/>
  <c r="H3017" i="2"/>
  <c r="L2775" i="2"/>
  <c r="K2775" i="2"/>
  <c r="H3016" i="2"/>
  <c r="L2774" i="2"/>
  <c r="K2774" i="2"/>
  <c r="H3015" i="2"/>
  <c r="L2773" i="2"/>
  <c r="K2773" i="2"/>
  <c r="H3014" i="2"/>
  <c r="L2772" i="2"/>
  <c r="K2772" i="2"/>
  <c r="H3013" i="2"/>
  <c r="L2771" i="2"/>
  <c r="K2771" i="2"/>
  <c r="H3012" i="2"/>
  <c r="L2770" i="2"/>
  <c r="K2770" i="2"/>
  <c r="H3011" i="2"/>
  <c r="L2769" i="2"/>
  <c r="K2769" i="2"/>
  <c r="H3010" i="2"/>
  <c r="L2768" i="2"/>
  <c r="K2768" i="2"/>
  <c r="H3009" i="2"/>
  <c r="L2767" i="2"/>
  <c r="K2767" i="2"/>
  <c r="H3008" i="2"/>
  <c r="L2766" i="2"/>
  <c r="K2766" i="2"/>
  <c r="H3007" i="2"/>
  <c r="L2765" i="2"/>
  <c r="K2765" i="2"/>
  <c r="H3005" i="2"/>
  <c r="L2764" i="2"/>
  <c r="K2764" i="2"/>
  <c r="H3003" i="2"/>
  <c r="L2763" i="2"/>
  <c r="K2763" i="2"/>
  <c r="H3002" i="2"/>
  <c r="L2762" i="2"/>
  <c r="K2762" i="2"/>
  <c r="H3001" i="2"/>
  <c r="L2761" i="2"/>
  <c r="K2761" i="2"/>
  <c r="H3000" i="2"/>
  <c r="L2760" i="2"/>
  <c r="K2760" i="2"/>
  <c r="H2999" i="2"/>
  <c r="L2759" i="2"/>
  <c r="K2759" i="2"/>
  <c r="H2998" i="2"/>
  <c r="L2758" i="2"/>
  <c r="K2758" i="2"/>
  <c r="H2996" i="2"/>
  <c r="L2757" i="2"/>
  <c r="K2757" i="2"/>
  <c r="H3483" i="2"/>
  <c r="L2756" i="2"/>
  <c r="K2756" i="2"/>
  <c r="H2995" i="2"/>
  <c r="L2755" i="2"/>
  <c r="K2755" i="2"/>
  <c r="H2994" i="2"/>
  <c r="L2754" i="2"/>
  <c r="K2754" i="2"/>
  <c r="H2993" i="2"/>
  <c r="L2753" i="2"/>
  <c r="K2753" i="2"/>
  <c r="H2992" i="2"/>
  <c r="L2752" i="2"/>
  <c r="K2752" i="2"/>
  <c r="H2991" i="2"/>
  <c r="L2751" i="2"/>
  <c r="K2751" i="2"/>
  <c r="H2990" i="2"/>
  <c r="L2750" i="2"/>
  <c r="K2750" i="2"/>
  <c r="H2988" i="2"/>
  <c r="L2749" i="2"/>
  <c r="K2749" i="2"/>
  <c r="H2987" i="2"/>
  <c r="L2748" i="2"/>
  <c r="K2748" i="2"/>
  <c r="H2986" i="2"/>
  <c r="L2747" i="2"/>
  <c r="K2747" i="2"/>
  <c r="H2985" i="2"/>
  <c r="L2746" i="2"/>
  <c r="K2746" i="2"/>
  <c r="H2984" i="2"/>
  <c r="L2745" i="2"/>
  <c r="K2745" i="2"/>
  <c r="H2983" i="2"/>
  <c r="L2744" i="2"/>
  <c r="K2744" i="2"/>
  <c r="H2982" i="2"/>
  <c r="L2743" i="2"/>
  <c r="K2743" i="2"/>
  <c r="H2981" i="2"/>
  <c r="L2742" i="2"/>
  <c r="K2742" i="2"/>
  <c r="H2980" i="2"/>
  <c r="L2741" i="2"/>
  <c r="K2741" i="2"/>
  <c r="H2979" i="2"/>
  <c r="L2740" i="2"/>
  <c r="K2740" i="2"/>
  <c r="H2978" i="2"/>
  <c r="L2739" i="2"/>
  <c r="K2739" i="2"/>
  <c r="H2977" i="2"/>
  <c r="L2738" i="2"/>
  <c r="K2738" i="2"/>
  <c r="H2976" i="2"/>
  <c r="L2737" i="2"/>
  <c r="K2737" i="2"/>
  <c r="H2975" i="2"/>
  <c r="L2736" i="2"/>
  <c r="K2736" i="2"/>
  <c r="H2974" i="2"/>
  <c r="L2735" i="2"/>
  <c r="K2735" i="2"/>
  <c r="H2973" i="2"/>
  <c r="L2734" i="2"/>
  <c r="K2734" i="2"/>
  <c r="H2972" i="2"/>
  <c r="L2733" i="2"/>
  <c r="K2733" i="2"/>
  <c r="H2971" i="2"/>
  <c r="L2732" i="2"/>
  <c r="K2732" i="2"/>
  <c r="H2970" i="2"/>
  <c r="L2731" i="2"/>
  <c r="K2731" i="2"/>
  <c r="H2969" i="2"/>
  <c r="L2730" i="2"/>
  <c r="K2730" i="2"/>
  <c r="H2968" i="2"/>
  <c r="L2729" i="2"/>
  <c r="K2729" i="2"/>
  <c r="H2967" i="2"/>
  <c r="L2728" i="2"/>
  <c r="K2728" i="2"/>
  <c r="H2965" i="2"/>
  <c r="L2727" i="2"/>
  <c r="K2727" i="2"/>
  <c r="H2964" i="2"/>
  <c r="L2726" i="2"/>
  <c r="K2726" i="2"/>
  <c r="H2963" i="2"/>
  <c r="L2725" i="2"/>
  <c r="K2725" i="2"/>
  <c r="H2962" i="2"/>
  <c r="L2724" i="2"/>
  <c r="K2724" i="2"/>
  <c r="H2961" i="2"/>
  <c r="L2723" i="2"/>
  <c r="K2723" i="2"/>
  <c r="H2960" i="2"/>
  <c r="L2722" i="2"/>
  <c r="K2722" i="2"/>
  <c r="H2959" i="2"/>
  <c r="L2721" i="2"/>
  <c r="K2721" i="2"/>
  <c r="H2957" i="2"/>
  <c r="L2720" i="2"/>
  <c r="K2720" i="2"/>
  <c r="H2956" i="2"/>
  <c r="L2719" i="2"/>
  <c r="K2719" i="2"/>
  <c r="H2955" i="2"/>
  <c r="L2718" i="2"/>
  <c r="K2718" i="2"/>
  <c r="H2954" i="2"/>
  <c r="L2717" i="2"/>
  <c r="K2717" i="2"/>
  <c r="H2953" i="2"/>
  <c r="L2716" i="2"/>
  <c r="K2716" i="2"/>
  <c r="H2952" i="2"/>
  <c r="L2715" i="2"/>
  <c r="K2715" i="2"/>
  <c r="H2951" i="2"/>
  <c r="L2714" i="2"/>
  <c r="K2714" i="2"/>
  <c r="H2950" i="2"/>
  <c r="L2713" i="2"/>
  <c r="K2713" i="2"/>
  <c r="H2949" i="2"/>
  <c r="L2712" i="2"/>
  <c r="K2712" i="2"/>
  <c r="H2948" i="2"/>
  <c r="L2711" i="2"/>
  <c r="K2711" i="2"/>
  <c r="H2947" i="2"/>
  <c r="L2710" i="2"/>
  <c r="K2710" i="2"/>
  <c r="H2945" i="2"/>
  <c r="L2709" i="2"/>
  <c r="K2709" i="2"/>
  <c r="H2943" i="2"/>
  <c r="L2708" i="2"/>
  <c r="K2708" i="2"/>
  <c r="H2942" i="2"/>
  <c r="L2707" i="2"/>
  <c r="K2707" i="2"/>
  <c r="H2940" i="2"/>
  <c r="L2706" i="2"/>
  <c r="K2706" i="2"/>
  <c r="H2939" i="2"/>
  <c r="L2705" i="2"/>
  <c r="K2705" i="2"/>
  <c r="H2938" i="2"/>
  <c r="L2704" i="2"/>
  <c r="K2704" i="2"/>
  <c r="H2937" i="2"/>
  <c r="L2703" i="2"/>
  <c r="K2703" i="2"/>
  <c r="H2936" i="2"/>
  <c r="L2702" i="2"/>
  <c r="K2702" i="2"/>
  <c r="H2935" i="2"/>
  <c r="L2701" i="2"/>
  <c r="K2701" i="2"/>
  <c r="H2934" i="2"/>
  <c r="L2700" i="2"/>
  <c r="K2700" i="2"/>
  <c r="H2933" i="2"/>
  <c r="L2699" i="2"/>
  <c r="K2699" i="2"/>
  <c r="H2932" i="2"/>
  <c r="L2698" i="2"/>
  <c r="K2698" i="2"/>
  <c r="H1117" i="2"/>
  <c r="L2697" i="2"/>
  <c r="K2697" i="2"/>
  <c r="H2000" i="2"/>
  <c r="L2696" i="2"/>
  <c r="K2696" i="2"/>
  <c r="H2931" i="2"/>
  <c r="L2695" i="2"/>
  <c r="K2695" i="2"/>
  <c r="H2930" i="2"/>
  <c r="L2694" i="2"/>
  <c r="K2694" i="2"/>
  <c r="H2929" i="2"/>
  <c r="L2693" i="2"/>
  <c r="K2693" i="2"/>
  <c r="H2928" i="2"/>
  <c r="L2692" i="2"/>
  <c r="K2692" i="2"/>
  <c r="H2927" i="2"/>
  <c r="L2691" i="2"/>
  <c r="K2691" i="2"/>
  <c r="H2926" i="2"/>
  <c r="L2690" i="2"/>
  <c r="K2690" i="2"/>
  <c r="H2925" i="2"/>
  <c r="L2689" i="2"/>
  <c r="K2689" i="2"/>
  <c r="H2924" i="2"/>
  <c r="L2688" i="2"/>
  <c r="K2688" i="2"/>
  <c r="H2922" i="2"/>
  <c r="L2687" i="2"/>
  <c r="K2687" i="2"/>
  <c r="H2921" i="2"/>
  <c r="L2686" i="2"/>
  <c r="K2686" i="2"/>
  <c r="H2920" i="2"/>
  <c r="L2685" i="2"/>
  <c r="K2685" i="2"/>
  <c r="H2919" i="2"/>
  <c r="L2684" i="2"/>
  <c r="K2684" i="2"/>
  <c r="H2918" i="2"/>
  <c r="L2683" i="2"/>
  <c r="K2683" i="2"/>
  <c r="H2917" i="2"/>
  <c r="L2682" i="2"/>
  <c r="K2682" i="2"/>
  <c r="H2916" i="2"/>
  <c r="L2681" i="2"/>
  <c r="K2681" i="2"/>
  <c r="H2915" i="2"/>
  <c r="L2680" i="2"/>
  <c r="K2680" i="2"/>
  <c r="H2914" i="2"/>
  <c r="L2679" i="2"/>
  <c r="K2679" i="2"/>
  <c r="H2913" i="2"/>
  <c r="L2678" i="2"/>
  <c r="K2678" i="2"/>
  <c r="H2912" i="2"/>
  <c r="L2677" i="2"/>
  <c r="K2677" i="2"/>
  <c r="H2911" i="2"/>
  <c r="L2676" i="2"/>
  <c r="K2676" i="2"/>
  <c r="H2910" i="2"/>
  <c r="L2675" i="2"/>
  <c r="K2675" i="2"/>
  <c r="H2909" i="2"/>
  <c r="L2674" i="2"/>
  <c r="K2674" i="2"/>
  <c r="H2908" i="2"/>
  <c r="L2673" i="2"/>
  <c r="K2673" i="2"/>
  <c r="H2907" i="2"/>
  <c r="L2672" i="2"/>
  <c r="K2672" i="2"/>
  <c r="H2906" i="2"/>
  <c r="L2671" i="2"/>
  <c r="K2671" i="2"/>
  <c r="H2905" i="2"/>
  <c r="L2670" i="2"/>
  <c r="K2670" i="2"/>
  <c r="H1542" i="2"/>
  <c r="L2669" i="2"/>
  <c r="K2669" i="2"/>
  <c r="H2904" i="2"/>
  <c r="L2668" i="2"/>
  <c r="K2668" i="2"/>
  <c r="H1993" i="2"/>
  <c r="L2667" i="2"/>
  <c r="K2667" i="2"/>
  <c r="H2903" i="2"/>
  <c r="L2666" i="2"/>
  <c r="K2666" i="2"/>
  <c r="H2902" i="2"/>
  <c r="L2665" i="2"/>
  <c r="K2665" i="2"/>
  <c r="H2901" i="2"/>
  <c r="L2664" i="2"/>
  <c r="K2664" i="2"/>
  <c r="H2900" i="2"/>
  <c r="L2663" i="2"/>
  <c r="K2663" i="2"/>
  <c r="H2899" i="2"/>
  <c r="L2662" i="2"/>
  <c r="K2662" i="2"/>
  <c r="H2897" i="2"/>
  <c r="L2661" i="2"/>
  <c r="K2661" i="2"/>
  <c r="H2896" i="2"/>
  <c r="L2660" i="2"/>
  <c r="K2660" i="2"/>
  <c r="H1540" i="2"/>
  <c r="L2659" i="2"/>
  <c r="K2659" i="2"/>
  <c r="H2894" i="2"/>
  <c r="L2658" i="2"/>
  <c r="K2658" i="2"/>
  <c r="H2893" i="2"/>
  <c r="L2657" i="2"/>
  <c r="K2657" i="2"/>
  <c r="H2892" i="2"/>
  <c r="L2656" i="2"/>
  <c r="K2656" i="2"/>
  <c r="H2891" i="2"/>
  <c r="L2655" i="2"/>
  <c r="K2655" i="2"/>
  <c r="H2890" i="2"/>
  <c r="L2654" i="2"/>
  <c r="K2654" i="2"/>
  <c r="H2889" i="2"/>
  <c r="L2653" i="2"/>
  <c r="K2653" i="2"/>
  <c r="H2888" i="2"/>
  <c r="L2652" i="2"/>
  <c r="K2652" i="2"/>
  <c r="H2887" i="2"/>
  <c r="L2651" i="2"/>
  <c r="K2651" i="2"/>
  <c r="H2886" i="2"/>
  <c r="L2650" i="2"/>
  <c r="K2650" i="2"/>
  <c r="H2885" i="2"/>
  <c r="L2649" i="2"/>
  <c r="K2649" i="2"/>
  <c r="H2884" i="2"/>
  <c r="L2648" i="2"/>
  <c r="K2648" i="2"/>
  <c r="H2883" i="2"/>
  <c r="L2647" i="2"/>
  <c r="K2647" i="2"/>
  <c r="H1891" i="2"/>
  <c r="L2646" i="2"/>
  <c r="K2646" i="2"/>
  <c r="H2882" i="2"/>
  <c r="L2645" i="2"/>
  <c r="K2645" i="2"/>
  <c r="H2881" i="2"/>
  <c r="L2644" i="2"/>
  <c r="K2644" i="2"/>
  <c r="H2880" i="2"/>
  <c r="L2643" i="2"/>
  <c r="K2643" i="2"/>
  <c r="H2879" i="2"/>
  <c r="L2642" i="2"/>
  <c r="K2642" i="2"/>
  <c r="H1888" i="2"/>
  <c r="L2641" i="2"/>
  <c r="K2641" i="2"/>
  <c r="H2878" i="2"/>
  <c r="L2640" i="2"/>
  <c r="K2640" i="2"/>
  <c r="H2877" i="2"/>
  <c r="L2639" i="2"/>
  <c r="K2639" i="2"/>
  <c r="H2876" i="2"/>
  <c r="L2638" i="2"/>
  <c r="K2638" i="2"/>
  <c r="H2875" i="2"/>
  <c r="L2637" i="2"/>
  <c r="K2637" i="2"/>
  <c r="H2874" i="2"/>
  <c r="L2636" i="2"/>
  <c r="K2636" i="2"/>
  <c r="H2873" i="2"/>
  <c r="L2635" i="2"/>
  <c r="K2635" i="2"/>
  <c r="H2870" i="2"/>
  <c r="L2634" i="2"/>
  <c r="K2634" i="2"/>
  <c r="H2869" i="2"/>
  <c r="L2633" i="2"/>
  <c r="K2633" i="2"/>
  <c r="H2868" i="2"/>
  <c r="L2632" i="2"/>
  <c r="K2632" i="2"/>
  <c r="H2867" i="2"/>
  <c r="L2631" i="2"/>
  <c r="K2631" i="2"/>
  <c r="H2866" i="2"/>
  <c r="L2630" i="2"/>
  <c r="K2630" i="2"/>
  <c r="H2865" i="2"/>
  <c r="L2629" i="2"/>
  <c r="K2629" i="2"/>
  <c r="H2864" i="2"/>
  <c r="L2628" i="2"/>
  <c r="K2628" i="2"/>
  <c r="H1081" i="2"/>
  <c r="L2627" i="2"/>
  <c r="K2627" i="2"/>
  <c r="H2863" i="2"/>
  <c r="L2626" i="2"/>
  <c r="K2626" i="2"/>
  <c r="H2862" i="2"/>
  <c r="L2625" i="2"/>
  <c r="K2625" i="2"/>
  <c r="H2861" i="2"/>
  <c r="L2624" i="2"/>
  <c r="K2624" i="2"/>
  <c r="H2860" i="2"/>
  <c r="L2623" i="2"/>
  <c r="K2623" i="2"/>
  <c r="H2859" i="2"/>
  <c r="L2622" i="2"/>
  <c r="K2622" i="2"/>
  <c r="H2858" i="2"/>
  <c r="L2621" i="2"/>
  <c r="K2621" i="2"/>
  <c r="H2857" i="2"/>
  <c r="L2620" i="2"/>
  <c r="K2620" i="2"/>
  <c r="H2856" i="2"/>
  <c r="L2619" i="2"/>
  <c r="K2619" i="2"/>
  <c r="H2989" i="2"/>
  <c r="L2618" i="2"/>
  <c r="K2618" i="2"/>
  <c r="H1876" i="2"/>
  <c r="L2617" i="2"/>
  <c r="K2617" i="2"/>
  <c r="H2855" i="2"/>
  <c r="L2616" i="2"/>
  <c r="K2616" i="2"/>
  <c r="H2854" i="2"/>
  <c r="L2615" i="2"/>
  <c r="K2615" i="2"/>
  <c r="H2853" i="2"/>
  <c r="L2614" i="2"/>
  <c r="K2614" i="2"/>
  <c r="H2852" i="2"/>
  <c r="L2613" i="2"/>
  <c r="K2613" i="2"/>
  <c r="H2850" i="2"/>
  <c r="L2612" i="2"/>
  <c r="K2612" i="2"/>
  <c r="H2849" i="2"/>
  <c r="L2611" i="2"/>
  <c r="K2611" i="2"/>
  <c r="H2848" i="2"/>
  <c r="L2610" i="2"/>
  <c r="K2610" i="2"/>
  <c r="H2847" i="2"/>
  <c r="L2609" i="2"/>
  <c r="K2609" i="2"/>
  <c r="H954" i="2"/>
  <c r="L2608" i="2"/>
  <c r="K2608" i="2"/>
  <c r="H2846" i="2"/>
  <c r="L2607" i="2"/>
  <c r="K2607" i="2"/>
  <c r="H2845" i="2"/>
  <c r="L2606" i="2"/>
  <c r="K2606" i="2"/>
  <c r="H2844" i="2"/>
  <c r="L2605" i="2"/>
  <c r="K2605" i="2"/>
  <c r="H2843" i="2"/>
  <c r="L2604" i="2"/>
  <c r="K2604" i="2"/>
  <c r="H2842" i="2"/>
  <c r="L2603" i="2"/>
  <c r="K2603" i="2"/>
  <c r="H2841" i="2"/>
  <c r="L2602" i="2"/>
  <c r="K2602" i="2"/>
  <c r="H2840" i="2"/>
  <c r="L2601" i="2"/>
  <c r="K2601" i="2"/>
  <c r="H2839" i="2"/>
  <c r="L2600" i="2"/>
  <c r="K2600" i="2"/>
  <c r="H2838" i="2"/>
  <c r="L2599" i="2"/>
  <c r="K2599" i="2"/>
  <c r="H1514" i="2"/>
  <c r="L2598" i="2"/>
  <c r="K2598" i="2"/>
  <c r="H2837" i="2"/>
  <c r="L2597" i="2"/>
  <c r="K2597" i="2"/>
  <c r="H2836" i="2"/>
  <c r="L2596" i="2"/>
  <c r="K2596" i="2"/>
  <c r="H2835" i="2"/>
  <c r="L2595" i="2"/>
  <c r="K2595" i="2"/>
  <c r="H692" i="2"/>
  <c r="L2594" i="2"/>
  <c r="K2594" i="2"/>
  <c r="H2834" i="2"/>
  <c r="L2593" i="2"/>
  <c r="K2593" i="2"/>
  <c r="H2833" i="2"/>
  <c r="L2592" i="2"/>
  <c r="K2592" i="2"/>
  <c r="H2832" i="2"/>
  <c r="L2591" i="2"/>
  <c r="K2591" i="2"/>
  <c r="H2831" i="2"/>
  <c r="L2590" i="2"/>
  <c r="K2590" i="2"/>
  <c r="H2830" i="2"/>
  <c r="L2589" i="2"/>
  <c r="K2589" i="2"/>
  <c r="H2829" i="2"/>
  <c r="L2588" i="2"/>
  <c r="K2588" i="2"/>
  <c r="H2828" i="2"/>
  <c r="L2587" i="2"/>
  <c r="K2587" i="2"/>
  <c r="H2827" i="2"/>
  <c r="L2586" i="2"/>
  <c r="K2586" i="2"/>
  <c r="H2826" i="2"/>
  <c r="L2585" i="2"/>
  <c r="K2585" i="2"/>
  <c r="H2824" i="2"/>
  <c r="L2584" i="2"/>
  <c r="K2584" i="2"/>
  <c r="H2823" i="2"/>
  <c r="L2583" i="2"/>
  <c r="K2583" i="2"/>
  <c r="H2822" i="2"/>
  <c r="L2582" i="2"/>
  <c r="K2582" i="2"/>
  <c r="H2821" i="2"/>
  <c r="L2581" i="2"/>
  <c r="K2581" i="2"/>
  <c r="H2820" i="2"/>
  <c r="L2580" i="2"/>
  <c r="K2580" i="2"/>
  <c r="H2819" i="2"/>
  <c r="L2579" i="2"/>
  <c r="K2579" i="2"/>
  <c r="H2818" i="2"/>
  <c r="L2578" i="2"/>
  <c r="K2578" i="2"/>
  <c r="H2816" i="2"/>
  <c r="L2577" i="2"/>
  <c r="K2577" i="2"/>
  <c r="H2815" i="2"/>
  <c r="L2576" i="2"/>
  <c r="K2576" i="2"/>
  <c r="H2814" i="2"/>
  <c r="L2575" i="2"/>
  <c r="K2575" i="2"/>
  <c r="H2813" i="2"/>
  <c r="L2574" i="2"/>
  <c r="K2574" i="2"/>
  <c r="H2812" i="2"/>
  <c r="L2573" i="2"/>
  <c r="K2573" i="2"/>
  <c r="H2811" i="2"/>
  <c r="L2572" i="2"/>
  <c r="K2572" i="2"/>
  <c r="H1500" i="2"/>
  <c r="L2571" i="2"/>
  <c r="K2571" i="2"/>
  <c r="H2810" i="2"/>
  <c r="L2570" i="2"/>
  <c r="K2570" i="2"/>
  <c r="H2809" i="2"/>
  <c r="L2569" i="2"/>
  <c r="K2569" i="2"/>
  <c r="H2668" i="2"/>
  <c r="L2568" i="2"/>
  <c r="K2568" i="2"/>
  <c r="H2808" i="2"/>
  <c r="L2567" i="2"/>
  <c r="K2567" i="2"/>
  <c r="H2807" i="2"/>
  <c r="L2566" i="2"/>
  <c r="K2566" i="2"/>
  <c r="H2806" i="2"/>
  <c r="L2565" i="2"/>
  <c r="K2565" i="2"/>
  <c r="H983" i="2"/>
  <c r="L2564" i="2"/>
  <c r="K2564" i="2"/>
  <c r="H2805" i="2"/>
  <c r="L2563" i="2"/>
  <c r="K2563" i="2"/>
  <c r="H2804" i="2"/>
  <c r="L2562" i="2"/>
  <c r="K2562" i="2"/>
  <c r="H2803" i="2"/>
  <c r="L2561" i="2"/>
  <c r="K2561" i="2"/>
  <c r="H2802" i="2"/>
  <c r="L2560" i="2"/>
  <c r="K2560" i="2"/>
  <c r="H2801" i="2"/>
  <c r="L2559" i="2"/>
  <c r="K2559" i="2"/>
  <c r="H2799" i="2"/>
  <c r="L2558" i="2"/>
  <c r="K2558" i="2"/>
  <c r="H2798" i="2"/>
  <c r="L2557" i="2"/>
  <c r="K2557" i="2"/>
  <c r="H2797" i="2"/>
  <c r="L2556" i="2"/>
  <c r="K2556" i="2"/>
  <c r="H2796" i="2"/>
  <c r="L2555" i="2"/>
  <c r="K2555" i="2"/>
  <c r="H2795" i="2"/>
  <c r="L2554" i="2"/>
  <c r="K2554" i="2"/>
  <c r="H2794" i="2"/>
  <c r="L2553" i="2"/>
  <c r="K2553" i="2"/>
  <c r="H4022" i="2"/>
  <c r="L2552" i="2"/>
  <c r="K2552" i="2"/>
  <c r="H2792" i="2"/>
  <c r="L2551" i="2"/>
  <c r="K2551" i="2"/>
  <c r="H2791" i="2"/>
  <c r="L2550" i="2"/>
  <c r="K2550" i="2"/>
  <c r="H2790" i="2"/>
  <c r="L2549" i="2"/>
  <c r="K2549" i="2"/>
  <c r="H2789" i="2"/>
  <c r="L2548" i="2"/>
  <c r="K2548" i="2"/>
  <c r="H2787" i="2"/>
  <c r="L2547" i="2"/>
  <c r="K2547" i="2"/>
  <c r="H3737" i="2"/>
  <c r="L2546" i="2"/>
  <c r="K2546" i="2"/>
  <c r="H2786" i="2"/>
  <c r="L2545" i="2"/>
  <c r="K2545" i="2"/>
  <c r="H2785" i="2"/>
  <c r="L2544" i="2"/>
  <c r="K2544" i="2"/>
  <c r="H2784" i="2"/>
  <c r="L2543" i="2"/>
  <c r="K2543" i="2"/>
  <c r="H2783" i="2"/>
  <c r="L2542" i="2"/>
  <c r="K2542" i="2"/>
  <c r="H2782" i="2"/>
  <c r="L2541" i="2"/>
  <c r="K2541" i="2"/>
  <c r="H2781" i="2"/>
  <c r="L2540" i="2"/>
  <c r="K2540" i="2"/>
  <c r="H2780" i="2"/>
  <c r="L2539" i="2"/>
  <c r="K2539" i="2"/>
  <c r="H2779" i="2"/>
  <c r="L2538" i="2"/>
  <c r="K2538" i="2"/>
  <c r="H2778" i="2"/>
  <c r="L2537" i="2"/>
  <c r="K2537" i="2"/>
  <c r="H2777" i="2"/>
  <c r="L2536" i="2"/>
  <c r="K2536" i="2"/>
  <c r="H2776" i="2"/>
  <c r="L2535" i="2"/>
  <c r="K2535" i="2"/>
  <c r="H2775" i="2"/>
  <c r="L2534" i="2"/>
  <c r="K2534" i="2"/>
  <c r="H2774" i="2"/>
  <c r="L2533" i="2"/>
  <c r="K2533" i="2"/>
  <c r="H2773" i="2"/>
  <c r="L2532" i="2"/>
  <c r="K2532" i="2"/>
  <c r="H2772" i="2"/>
  <c r="L2531" i="2"/>
  <c r="K2531" i="2"/>
  <c r="H2771" i="2"/>
  <c r="L2530" i="2"/>
  <c r="K2530" i="2"/>
  <c r="H2770" i="2"/>
  <c r="L2529" i="2"/>
  <c r="K2529" i="2"/>
  <c r="H2769" i="2"/>
  <c r="L2528" i="2"/>
  <c r="K2528" i="2"/>
  <c r="H2768" i="2"/>
  <c r="L2527" i="2"/>
  <c r="K2527" i="2"/>
  <c r="H2767" i="2"/>
  <c r="L2526" i="2"/>
  <c r="K2526" i="2"/>
  <c r="H2898" i="2"/>
  <c r="L2525" i="2"/>
  <c r="K2525" i="2"/>
  <c r="H2766" i="2"/>
  <c r="L2524" i="2"/>
  <c r="K2524" i="2"/>
  <c r="H2765" i="2"/>
  <c r="L2523" i="2"/>
  <c r="K2523" i="2"/>
  <c r="H2763" i="2"/>
  <c r="L2522" i="2"/>
  <c r="K2522" i="2"/>
  <c r="H2762" i="2"/>
  <c r="L2521" i="2"/>
  <c r="K2521" i="2"/>
  <c r="H2761" i="2"/>
  <c r="L2520" i="2"/>
  <c r="K2520" i="2"/>
  <c r="H2760" i="2"/>
  <c r="L2519" i="2"/>
  <c r="K2519" i="2"/>
  <c r="H2757" i="2"/>
  <c r="L2518" i="2"/>
  <c r="K2518" i="2"/>
  <c r="H2756" i="2"/>
  <c r="L2517" i="2"/>
  <c r="K2517" i="2"/>
  <c r="H2755" i="2"/>
  <c r="L2516" i="2"/>
  <c r="K2516" i="2"/>
  <c r="H2754" i="2"/>
  <c r="L2515" i="2"/>
  <c r="K2515" i="2"/>
  <c r="H2753" i="2"/>
  <c r="L2514" i="2"/>
  <c r="K2514" i="2"/>
  <c r="H2752" i="2"/>
  <c r="L2513" i="2"/>
  <c r="K2513" i="2"/>
  <c r="H2750" i="2"/>
  <c r="L2512" i="2"/>
  <c r="K2512" i="2"/>
  <c r="H2749" i="2"/>
  <c r="L2511" i="2"/>
  <c r="K2511" i="2"/>
  <c r="H2748" i="2"/>
  <c r="L2510" i="2"/>
  <c r="K2510" i="2"/>
  <c r="H2747" i="2"/>
  <c r="L2509" i="2"/>
  <c r="K2509" i="2"/>
  <c r="H2744" i="2"/>
  <c r="L2508" i="2"/>
  <c r="K2508" i="2"/>
  <c r="H2743" i="2"/>
  <c r="L2507" i="2"/>
  <c r="K2507" i="2"/>
  <c r="H2741" i="2"/>
  <c r="L2506" i="2"/>
  <c r="K2506" i="2"/>
  <c r="H2740" i="2"/>
  <c r="L2505" i="2"/>
  <c r="K2505" i="2"/>
  <c r="H2739" i="2"/>
  <c r="L2504" i="2"/>
  <c r="K2504" i="2"/>
  <c r="H2738" i="2"/>
  <c r="L2503" i="2"/>
  <c r="K2503" i="2"/>
  <c r="H2737" i="2"/>
  <c r="L2502" i="2"/>
  <c r="K2502" i="2"/>
  <c r="H2736" i="2"/>
  <c r="L2501" i="2"/>
  <c r="K2501" i="2"/>
  <c r="H2735" i="2"/>
  <c r="L2500" i="2"/>
  <c r="K2500" i="2"/>
  <c r="H2734" i="2"/>
  <c r="L2499" i="2"/>
  <c r="K2499" i="2"/>
  <c r="H2733" i="2"/>
  <c r="L2498" i="2"/>
  <c r="K2498" i="2"/>
  <c r="H2732" i="2"/>
  <c r="L2497" i="2"/>
  <c r="K2497" i="2"/>
  <c r="H2731" i="2"/>
  <c r="L2496" i="2"/>
  <c r="K2496" i="2"/>
  <c r="H2730" i="2"/>
  <c r="L2495" i="2"/>
  <c r="K2495" i="2"/>
  <c r="H2729" i="2"/>
  <c r="L2494" i="2"/>
  <c r="K2494" i="2"/>
  <c r="H2727" i="2"/>
  <c r="L2493" i="2"/>
  <c r="K2493" i="2"/>
  <c r="H2726" i="2"/>
  <c r="L2492" i="2"/>
  <c r="K2492" i="2"/>
  <c r="H2725" i="2"/>
  <c r="L2491" i="2"/>
  <c r="K2491" i="2"/>
  <c r="H2724" i="2"/>
  <c r="L2490" i="2"/>
  <c r="K2490" i="2"/>
  <c r="H2723" i="2"/>
  <c r="L2489" i="2"/>
  <c r="K2489" i="2"/>
  <c r="H2722" i="2"/>
  <c r="L2488" i="2"/>
  <c r="K2488" i="2"/>
  <c r="H2721" i="2"/>
  <c r="L2487" i="2"/>
  <c r="K2487" i="2"/>
  <c r="H2720" i="2"/>
  <c r="L2486" i="2"/>
  <c r="K2486" i="2"/>
  <c r="H2719" i="2"/>
  <c r="L2485" i="2"/>
  <c r="K2485" i="2"/>
  <c r="H2718" i="2"/>
  <c r="L2484" i="2"/>
  <c r="K2484" i="2"/>
  <c r="H2717" i="2"/>
  <c r="L2483" i="2"/>
  <c r="K2483" i="2"/>
  <c r="H2716" i="2"/>
  <c r="L2482" i="2"/>
  <c r="K2482" i="2"/>
  <c r="H2715" i="2"/>
  <c r="L2481" i="2"/>
  <c r="K2481" i="2"/>
  <c r="H205" i="2"/>
  <c r="L2480" i="2"/>
  <c r="K2480" i="2"/>
  <c r="H2714" i="2"/>
  <c r="L2479" i="2"/>
  <c r="K2479" i="2"/>
  <c r="H2713" i="2"/>
  <c r="L2478" i="2"/>
  <c r="K2478" i="2"/>
  <c r="H2712" i="2"/>
  <c r="L2477" i="2"/>
  <c r="K2477" i="2"/>
  <c r="H2710" i="2"/>
  <c r="L2476" i="2"/>
  <c r="K2476" i="2"/>
  <c r="H2709" i="2"/>
  <c r="L2475" i="2"/>
  <c r="K2475" i="2"/>
  <c r="H2708" i="2"/>
  <c r="L2474" i="2"/>
  <c r="K2474" i="2"/>
  <c r="H2707" i="2"/>
  <c r="L2473" i="2"/>
  <c r="K2473" i="2"/>
  <c r="H2704" i="2"/>
  <c r="L2472" i="2"/>
  <c r="K2472" i="2"/>
  <c r="H2703" i="2"/>
  <c r="L2471" i="2"/>
  <c r="K2471" i="2"/>
  <c r="H2702" i="2"/>
  <c r="L2470" i="2"/>
  <c r="K2470" i="2"/>
  <c r="H2701" i="2"/>
  <c r="L2469" i="2"/>
  <c r="K2469" i="2"/>
  <c r="H2700" i="2"/>
  <c r="L2468" i="2"/>
  <c r="K2468" i="2"/>
  <c r="H2699" i="2"/>
  <c r="L2467" i="2"/>
  <c r="K2467" i="2"/>
  <c r="H2697" i="2"/>
  <c r="L2466" i="2"/>
  <c r="K2466" i="2"/>
  <c r="H2696" i="2"/>
  <c r="L2465" i="2"/>
  <c r="K2465" i="2"/>
  <c r="H2694" i="2"/>
  <c r="L2464" i="2"/>
  <c r="K2464" i="2"/>
  <c r="H2693" i="2"/>
  <c r="L2463" i="2"/>
  <c r="K2463" i="2"/>
  <c r="H2692" i="2"/>
  <c r="L2462" i="2"/>
  <c r="K2462" i="2"/>
  <c r="H2691" i="2"/>
  <c r="L2461" i="2"/>
  <c r="K2461" i="2"/>
  <c r="H3066" i="2"/>
  <c r="L2460" i="2"/>
  <c r="K2460" i="2"/>
  <c r="H2690" i="2"/>
  <c r="L2459" i="2"/>
  <c r="K2459" i="2"/>
  <c r="H2689" i="2"/>
  <c r="L2458" i="2"/>
  <c r="K2458" i="2"/>
  <c r="H2686" i="2"/>
  <c r="L2457" i="2"/>
  <c r="K2457" i="2"/>
  <c r="H2685" i="2"/>
  <c r="L2456" i="2"/>
  <c r="K2456" i="2"/>
  <c r="H2682" i="2"/>
  <c r="L2455" i="2"/>
  <c r="K2455" i="2"/>
  <c r="H2681" i="2"/>
  <c r="L2454" i="2"/>
  <c r="K2454" i="2"/>
  <c r="H3059" i="2"/>
  <c r="L2453" i="2"/>
  <c r="K2453" i="2"/>
  <c r="H2680" i="2"/>
  <c r="L2452" i="2"/>
  <c r="K2452" i="2"/>
  <c r="H2679" i="2"/>
  <c r="L2451" i="2"/>
  <c r="K2451" i="2"/>
  <c r="H2678" i="2"/>
  <c r="L2450" i="2"/>
  <c r="K2450" i="2"/>
  <c r="H2677" i="2"/>
  <c r="L2449" i="2"/>
  <c r="K2449" i="2"/>
  <c r="H2675" i="2"/>
  <c r="L2448" i="2"/>
  <c r="K2448" i="2"/>
  <c r="H2674" i="2"/>
  <c r="L2447" i="2"/>
  <c r="K2447" i="2"/>
  <c r="H2673" i="2"/>
  <c r="L2446" i="2"/>
  <c r="K2446" i="2"/>
  <c r="H2672" i="2"/>
  <c r="L2445" i="2"/>
  <c r="K2445" i="2"/>
  <c r="H2671" i="2"/>
  <c r="L2444" i="2"/>
  <c r="K2444" i="2"/>
  <c r="H2670" i="2"/>
  <c r="L2443" i="2"/>
  <c r="K2443" i="2"/>
  <c r="H2669" i="2"/>
  <c r="L2442" i="2"/>
  <c r="K2442" i="2"/>
  <c r="H2667" i="2"/>
  <c r="L2441" i="2"/>
  <c r="K2441" i="2"/>
  <c r="H2665" i="2"/>
  <c r="L2440" i="2"/>
  <c r="K2440" i="2"/>
  <c r="H2664" i="2"/>
  <c r="L2439" i="2"/>
  <c r="K2439" i="2"/>
  <c r="H3539" i="2"/>
  <c r="L2438" i="2"/>
  <c r="K2438" i="2"/>
  <c r="H2662" i="2"/>
  <c r="L2437" i="2"/>
  <c r="K2437" i="2"/>
  <c r="H2661" i="2"/>
  <c r="L2436" i="2"/>
  <c r="K2436" i="2"/>
  <c r="H2660" i="2"/>
  <c r="L2435" i="2"/>
  <c r="K2435" i="2"/>
  <c r="H2659" i="2"/>
  <c r="L2434" i="2"/>
  <c r="K2434" i="2"/>
  <c r="H2657" i="2"/>
  <c r="L2433" i="2"/>
  <c r="K2433" i="2"/>
  <c r="H2656" i="2"/>
  <c r="L2432" i="2"/>
  <c r="K2432" i="2"/>
  <c r="H1498" i="2"/>
  <c r="L2431" i="2"/>
  <c r="K2431" i="2"/>
  <c r="H2654" i="2"/>
  <c r="L2430" i="2"/>
  <c r="K2430" i="2"/>
  <c r="H2653" i="2"/>
  <c r="L2429" i="2"/>
  <c r="K2429" i="2"/>
  <c r="H2651" i="2"/>
  <c r="L2428" i="2"/>
  <c r="K2428" i="2"/>
  <c r="H2649" i="2"/>
  <c r="L2427" i="2"/>
  <c r="K2427" i="2"/>
  <c r="H2648" i="2"/>
  <c r="L2426" i="2"/>
  <c r="K2426" i="2"/>
  <c r="H2647" i="2"/>
  <c r="L2425" i="2"/>
  <c r="K2425" i="2"/>
  <c r="H2646" i="2"/>
  <c r="L2424" i="2"/>
  <c r="K2424" i="2"/>
  <c r="H2645" i="2"/>
  <c r="L2423" i="2"/>
  <c r="K2423" i="2"/>
  <c r="H2644" i="2"/>
  <c r="L2422" i="2"/>
  <c r="K2422" i="2"/>
  <c r="H2643" i="2"/>
  <c r="L2421" i="2"/>
  <c r="K2421" i="2"/>
  <c r="H2642" i="2"/>
  <c r="L2420" i="2"/>
  <c r="K2420" i="2"/>
  <c r="H2641" i="2"/>
  <c r="L2419" i="2"/>
  <c r="K2419" i="2"/>
  <c r="H2639" i="2"/>
  <c r="L2418" i="2"/>
  <c r="K2418" i="2"/>
  <c r="H2638" i="2"/>
  <c r="L2417" i="2"/>
  <c r="K2417" i="2"/>
  <c r="H2636" i="2"/>
  <c r="L2416" i="2"/>
  <c r="K2416" i="2"/>
  <c r="H2635" i="2"/>
  <c r="L2415" i="2"/>
  <c r="K2415" i="2"/>
  <c r="H2634" i="2"/>
  <c r="L2414" i="2"/>
  <c r="K2414" i="2"/>
  <c r="H2633" i="2"/>
  <c r="L2413" i="2"/>
  <c r="K2413" i="2"/>
  <c r="H2632" i="2"/>
  <c r="L2412" i="2"/>
  <c r="K2412" i="2"/>
  <c r="H2631" i="2"/>
  <c r="L2411" i="2"/>
  <c r="K2411" i="2"/>
  <c r="H2629" i="2"/>
  <c r="L2410" i="2"/>
  <c r="K2410" i="2"/>
  <c r="H2627" i="2"/>
  <c r="L2409" i="2"/>
  <c r="K2409" i="2"/>
  <c r="H2626" i="2"/>
  <c r="L2408" i="2"/>
  <c r="K2408" i="2"/>
  <c r="H2625" i="2"/>
  <c r="L2407" i="2"/>
  <c r="K2407" i="2"/>
  <c r="H2624" i="2"/>
  <c r="L2406" i="2"/>
  <c r="K2406" i="2"/>
  <c r="H2623" i="2"/>
  <c r="L2405" i="2"/>
  <c r="K2405" i="2"/>
  <c r="H2622" i="2"/>
  <c r="L2404" i="2"/>
  <c r="K2404" i="2"/>
  <c r="H2621" i="2"/>
  <c r="L2403" i="2"/>
  <c r="K2403" i="2"/>
  <c r="H2620" i="2"/>
  <c r="L2402" i="2"/>
  <c r="K2402" i="2"/>
  <c r="H1535" i="2"/>
  <c r="L2401" i="2"/>
  <c r="K2401" i="2"/>
  <c r="H2618" i="2"/>
  <c r="L2400" i="2"/>
  <c r="K2400" i="2"/>
  <c r="H2617" i="2"/>
  <c r="L2399" i="2"/>
  <c r="K2399" i="2"/>
  <c r="H2616" i="2"/>
  <c r="L2398" i="2"/>
  <c r="K2398" i="2"/>
  <c r="H2615" i="2"/>
  <c r="L2397" i="2"/>
  <c r="K2397" i="2"/>
  <c r="H2614" i="2"/>
  <c r="L2396" i="2"/>
  <c r="K2396" i="2"/>
  <c r="H2613" i="2"/>
  <c r="L2395" i="2"/>
  <c r="K2395" i="2"/>
  <c r="H2612" i="2"/>
  <c r="L2394" i="2"/>
  <c r="K2394" i="2"/>
  <c r="H2611" i="2"/>
  <c r="L2393" i="2"/>
  <c r="K2393" i="2"/>
  <c r="H2609" i="2"/>
  <c r="L2392" i="2"/>
  <c r="K2392" i="2"/>
  <c r="H2608" i="2"/>
  <c r="L2391" i="2"/>
  <c r="K2391" i="2"/>
  <c r="H2607" i="2"/>
  <c r="L2390" i="2"/>
  <c r="K2390" i="2"/>
  <c r="H2751" i="2"/>
  <c r="L2389" i="2"/>
  <c r="K2389" i="2"/>
  <c r="H2606" i="2"/>
  <c r="L2388" i="2"/>
  <c r="K2388" i="2"/>
  <c r="H2605" i="2"/>
  <c r="L2387" i="2"/>
  <c r="K2387" i="2"/>
  <c r="H2604" i="2"/>
  <c r="L2386" i="2"/>
  <c r="K2386" i="2"/>
  <c r="H2603" i="2"/>
  <c r="L2385" i="2"/>
  <c r="K2385" i="2"/>
  <c r="H2997" i="2"/>
  <c r="L2384" i="2"/>
  <c r="K2384" i="2"/>
  <c r="H2600" i="2"/>
  <c r="L2383" i="2"/>
  <c r="K2383" i="2"/>
  <c r="H2599" i="2"/>
  <c r="L2382" i="2"/>
  <c r="K2382" i="2"/>
  <c r="H2598" i="2"/>
  <c r="L2381" i="2"/>
  <c r="K2381" i="2"/>
  <c r="H2597" i="2"/>
  <c r="L2380" i="2"/>
  <c r="K2380" i="2"/>
  <c r="H2596" i="2"/>
  <c r="L2379" i="2"/>
  <c r="K2379" i="2"/>
  <c r="H2595" i="2"/>
  <c r="L2378" i="2"/>
  <c r="K2378" i="2"/>
  <c r="H2594" i="2"/>
  <c r="L2377" i="2"/>
  <c r="K2377" i="2"/>
  <c r="H2593" i="2"/>
  <c r="L2376" i="2"/>
  <c r="K2376" i="2"/>
  <c r="H2592" i="2"/>
  <c r="L2375" i="2"/>
  <c r="K2375" i="2"/>
  <c r="H2591" i="2"/>
  <c r="L2374" i="2"/>
  <c r="K2374" i="2"/>
  <c r="H2590" i="2"/>
  <c r="L2373" i="2"/>
  <c r="K2373" i="2"/>
  <c r="H2589" i="2"/>
  <c r="L2372" i="2"/>
  <c r="K2372" i="2"/>
  <c r="H2587" i="2"/>
  <c r="L2371" i="2"/>
  <c r="K2371" i="2"/>
  <c r="H2585" i="2"/>
  <c r="L2370" i="2"/>
  <c r="K2370" i="2"/>
  <c r="H2584" i="2"/>
  <c r="L2369" i="2"/>
  <c r="K2369" i="2"/>
  <c r="H2583" i="2"/>
  <c r="L2368" i="2"/>
  <c r="K2368" i="2"/>
  <c r="H2582" i="2"/>
  <c r="L2367" i="2"/>
  <c r="K2367" i="2"/>
  <c r="H2581" i="2"/>
  <c r="L2366" i="2"/>
  <c r="K2366" i="2"/>
  <c r="H3074" i="2"/>
  <c r="L2365" i="2"/>
  <c r="K2365" i="2"/>
  <c r="H1442" i="2"/>
  <c r="L2364" i="2"/>
  <c r="K2364" i="2"/>
  <c r="H2580" i="2"/>
  <c r="L2363" i="2"/>
  <c r="K2363" i="2"/>
  <c r="H2579" i="2"/>
  <c r="L2362" i="2"/>
  <c r="K2362" i="2"/>
  <c r="H2578" i="2"/>
  <c r="L2361" i="2"/>
  <c r="K2361" i="2"/>
  <c r="H2577" i="2"/>
  <c r="L2360" i="2"/>
  <c r="K2360" i="2"/>
  <c r="H2575" i="2"/>
  <c r="L2359" i="2"/>
  <c r="K2359" i="2"/>
  <c r="H2574" i="2"/>
  <c r="L2358" i="2"/>
  <c r="K2358" i="2"/>
  <c r="H1439" i="2"/>
  <c r="L2357" i="2"/>
  <c r="K2357" i="2"/>
  <c r="H2570" i="2"/>
  <c r="L2356" i="2"/>
  <c r="K2356" i="2"/>
  <c r="H2569" i="2"/>
  <c r="L2355" i="2"/>
  <c r="K2355" i="2"/>
  <c r="H2676" i="2"/>
  <c r="L2354" i="2"/>
  <c r="K2354" i="2"/>
  <c r="H2568" i="2"/>
  <c r="L2353" i="2"/>
  <c r="K2353" i="2"/>
  <c r="H2567" i="2"/>
  <c r="L2352" i="2"/>
  <c r="K2352" i="2"/>
  <c r="H2566" i="2"/>
  <c r="L2351" i="2"/>
  <c r="K2351" i="2"/>
  <c r="H2564" i="2"/>
  <c r="L2350" i="2"/>
  <c r="K2350" i="2"/>
  <c r="H2563" i="2"/>
  <c r="L2349" i="2"/>
  <c r="K2349" i="2"/>
  <c r="H2562" i="2"/>
  <c r="L2348" i="2"/>
  <c r="K2348" i="2"/>
  <c r="H2561" i="2"/>
  <c r="L2347" i="2"/>
  <c r="K2347" i="2"/>
  <c r="H2560" i="2"/>
  <c r="L2346" i="2"/>
  <c r="K2346" i="2"/>
  <c r="H2559" i="2"/>
  <c r="L2345" i="2"/>
  <c r="K2345" i="2"/>
  <c r="H2558" i="2"/>
  <c r="L2344" i="2"/>
  <c r="K2344" i="2"/>
  <c r="H2557" i="2"/>
  <c r="L2343" i="2"/>
  <c r="K2343" i="2"/>
  <c r="H2556" i="2"/>
  <c r="L2342" i="2"/>
  <c r="K2342" i="2"/>
  <c r="H2555" i="2"/>
  <c r="L2341" i="2"/>
  <c r="K2341" i="2"/>
  <c r="H2554" i="2"/>
  <c r="L2340" i="2"/>
  <c r="K2340" i="2"/>
  <c r="H2552" i="2"/>
  <c r="L2339" i="2"/>
  <c r="K2339" i="2"/>
  <c r="H2551" i="2"/>
  <c r="L2338" i="2"/>
  <c r="K2338" i="2"/>
  <c r="H2550" i="2"/>
  <c r="L2337" i="2"/>
  <c r="K2337" i="2"/>
  <c r="H2549" i="2"/>
  <c r="L2336" i="2"/>
  <c r="K2336" i="2"/>
  <c r="H2548" i="2"/>
  <c r="L2335" i="2"/>
  <c r="K2335" i="2"/>
  <c r="H2547" i="2"/>
  <c r="L2334" i="2"/>
  <c r="K2334" i="2"/>
  <c r="H2546" i="2"/>
  <c r="L2333" i="2"/>
  <c r="K2333" i="2"/>
  <c r="H2545" i="2"/>
  <c r="L2332" i="2"/>
  <c r="K2332" i="2"/>
  <c r="H2544" i="2"/>
  <c r="L2331" i="2"/>
  <c r="K2331" i="2"/>
  <c r="H2540" i="2"/>
  <c r="L2330" i="2"/>
  <c r="K2330" i="2"/>
  <c r="H2539" i="2"/>
  <c r="L2329" i="2"/>
  <c r="K2329" i="2"/>
  <c r="H2538" i="2"/>
  <c r="L2328" i="2"/>
  <c r="K2328" i="2"/>
  <c r="H2536" i="2"/>
  <c r="L2327" i="2"/>
  <c r="K2327" i="2"/>
  <c r="H922" i="2"/>
  <c r="L2326" i="2"/>
  <c r="K2326" i="2"/>
  <c r="H2534" i="2"/>
  <c r="L2325" i="2"/>
  <c r="K2325" i="2"/>
  <c r="H2533" i="2"/>
  <c r="L2324" i="2"/>
  <c r="K2324" i="2"/>
  <c r="H2532" i="2"/>
  <c r="L2323" i="2"/>
  <c r="K2323" i="2"/>
  <c r="H2530" i="2"/>
  <c r="L2322" i="2"/>
  <c r="K2322" i="2"/>
  <c r="H2529" i="2"/>
  <c r="L2321" i="2"/>
  <c r="K2321" i="2"/>
  <c r="H2528" i="2"/>
  <c r="L2320" i="2"/>
  <c r="K2320" i="2"/>
  <c r="H2527" i="2"/>
  <c r="L2319" i="2"/>
  <c r="K2319" i="2"/>
  <c r="H2525" i="2"/>
  <c r="L2318" i="2"/>
  <c r="K2318" i="2"/>
  <c r="H2758" i="2"/>
  <c r="L2317" i="2"/>
  <c r="K2317" i="2"/>
  <c r="H2522" i="2"/>
  <c r="L2316" i="2"/>
  <c r="K2316" i="2"/>
  <c r="H2521" i="2"/>
  <c r="L2315" i="2"/>
  <c r="K2315" i="2"/>
  <c r="H2520" i="2"/>
  <c r="L2314" i="2"/>
  <c r="K2314" i="2"/>
  <c r="H2519" i="2"/>
  <c r="L2313" i="2"/>
  <c r="K2313" i="2"/>
  <c r="H2518" i="2"/>
  <c r="L2312" i="2"/>
  <c r="K2312" i="2"/>
  <c r="H2517" i="2"/>
  <c r="L2311" i="2"/>
  <c r="K2311" i="2"/>
  <c r="H2515" i="2"/>
  <c r="L2310" i="2"/>
  <c r="K2310" i="2"/>
  <c r="H3125" i="2"/>
  <c r="L2309" i="2"/>
  <c r="K2309" i="2"/>
  <c r="H2514" i="2"/>
  <c r="L2308" i="2"/>
  <c r="K2308" i="2"/>
  <c r="H2513" i="2"/>
  <c r="L2307" i="2"/>
  <c r="K2307" i="2"/>
  <c r="H2510" i="2"/>
  <c r="L2306" i="2"/>
  <c r="K2306" i="2"/>
  <c r="H2508" i="2"/>
  <c r="L2305" i="2"/>
  <c r="K2305" i="2"/>
  <c r="H2507" i="2"/>
  <c r="L2304" i="2"/>
  <c r="K2304" i="2"/>
  <c r="H3595" i="2"/>
  <c r="L2303" i="2"/>
  <c r="K2303" i="2"/>
  <c r="H2506" i="2"/>
  <c r="L2302" i="2"/>
  <c r="K2302" i="2"/>
  <c r="H2505" i="2"/>
  <c r="L2301" i="2"/>
  <c r="K2301" i="2"/>
  <c r="H2504" i="2"/>
  <c r="L2300" i="2"/>
  <c r="K2300" i="2"/>
  <c r="H2502" i="2"/>
  <c r="L2299" i="2"/>
  <c r="K2299" i="2"/>
  <c r="H2501" i="2"/>
  <c r="L2298" i="2"/>
  <c r="K2298" i="2"/>
  <c r="H2500" i="2"/>
  <c r="L2297" i="2"/>
  <c r="K2297" i="2"/>
  <c r="H2499" i="2"/>
  <c r="L2296" i="2"/>
  <c r="K2296" i="2"/>
  <c r="H2498" i="2"/>
  <c r="L2295" i="2"/>
  <c r="K2295" i="2"/>
  <c r="H2497" i="2"/>
  <c r="L2294" i="2"/>
  <c r="K2294" i="2"/>
  <c r="H1613" i="2"/>
  <c r="L2293" i="2"/>
  <c r="K2293" i="2"/>
  <c r="H2495" i="2"/>
  <c r="L2292" i="2"/>
  <c r="K2292" i="2"/>
  <c r="H2494" i="2"/>
  <c r="L2291" i="2"/>
  <c r="K2291" i="2"/>
  <c r="H2586" i="2"/>
  <c r="L2290" i="2"/>
  <c r="K2290" i="2"/>
  <c r="H2493" i="2"/>
  <c r="L2289" i="2"/>
  <c r="K2289" i="2"/>
  <c r="H917" i="2"/>
  <c r="L2288" i="2"/>
  <c r="K2288" i="2"/>
  <c r="H2491" i="2"/>
  <c r="L2287" i="2"/>
  <c r="K2287" i="2"/>
  <c r="H937" i="2"/>
  <c r="L2286" i="2"/>
  <c r="K2286" i="2"/>
  <c r="H2490" i="2"/>
  <c r="L2285" i="2"/>
  <c r="K2285" i="2"/>
  <c r="H2489" i="2"/>
  <c r="L2284" i="2"/>
  <c r="K2284" i="2"/>
  <c r="H2488" i="2"/>
  <c r="L2283" i="2"/>
  <c r="K2283" i="2"/>
  <c r="H2486" i="2"/>
  <c r="L2282" i="2"/>
  <c r="K2282" i="2"/>
  <c r="H2485" i="2"/>
  <c r="L2281" i="2"/>
  <c r="K2281" i="2"/>
  <c r="H2484" i="2"/>
  <c r="L2280" i="2"/>
  <c r="K2280" i="2"/>
  <c r="H2483" i="2"/>
  <c r="L2279" i="2"/>
  <c r="K2279" i="2"/>
  <c r="H2482" i="2"/>
  <c r="L2278" i="2"/>
  <c r="K2278" i="2"/>
  <c r="H2695" i="2"/>
  <c r="L2277" i="2"/>
  <c r="K2277" i="2"/>
  <c r="H2481" i="2"/>
  <c r="L2276" i="2"/>
  <c r="K2276" i="2"/>
  <c r="H2480" i="2"/>
  <c r="L2275" i="2"/>
  <c r="K2275" i="2"/>
  <c r="H2479" i="2"/>
  <c r="L2274" i="2"/>
  <c r="K2274" i="2"/>
  <c r="H2477" i="2"/>
  <c r="L2273" i="2"/>
  <c r="K2273" i="2"/>
  <c r="H2476" i="2"/>
  <c r="L2272" i="2"/>
  <c r="K2272" i="2"/>
  <c r="H2475" i="2"/>
  <c r="L2271" i="2"/>
  <c r="K2271" i="2"/>
  <c r="H2474" i="2"/>
  <c r="L2270" i="2"/>
  <c r="K2270" i="2"/>
  <c r="H2473" i="2"/>
  <c r="L2269" i="2"/>
  <c r="K2269" i="2"/>
  <c r="H2471" i="2"/>
  <c r="L2268" i="2"/>
  <c r="K2268" i="2"/>
  <c r="H2470" i="2"/>
  <c r="L2267" i="2"/>
  <c r="K2267" i="2"/>
  <c r="H2469" i="2"/>
  <c r="L2266" i="2"/>
  <c r="K2266" i="2"/>
  <c r="H2468" i="2"/>
  <c r="L2265" i="2"/>
  <c r="K2265" i="2"/>
  <c r="H2467" i="2"/>
  <c r="L2264" i="2"/>
  <c r="K2264" i="2"/>
  <c r="H689" i="2"/>
  <c r="L2263" i="2"/>
  <c r="K2263" i="2"/>
  <c r="H2466" i="2"/>
  <c r="L2262" i="2"/>
  <c r="K2262" i="2"/>
  <c r="H2465" i="2"/>
  <c r="L2261" i="2"/>
  <c r="K2261" i="2"/>
  <c r="H2464" i="2"/>
  <c r="L2260" i="2"/>
  <c r="K2260" i="2"/>
  <c r="H2463" i="2"/>
  <c r="L2259" i="2"/>
  <c r="K2259" i="2"/>
  <c r="H2462" i="2"/>
  <c r="L2258" i="2"/>
  <c r="K2258" i="2"/>
  <c r="H2461" i="2"/>
  <c r="L2257" i="2"/>
  <c r="K2257" i="2"/>
  <c r="H2460" i="2"/>
  <c r="L2256" i="2"/>
  <c r="K2256" i="2"/>
  <c r="H2459" i="2"/>
  <c r="L2255" i="2"/>
  <c r="K2255" i="2"/>
  <c r="H2458" i="2"/>
  <c r="L2254" i="2"/>
  <c r="K2254" i="2"/>
  <c r="H2457" i="2"/>
  <c r="L2253" i="2"/>
  <c r="K2253" i="2"/>
  <c r="H2456" i="2"/>
  <c r="L2252" i="2"/>
  <c r="K2252" i="2"/>
  <c r="H2453" i="2"/>
  <c r="L2251" i="2"/>
  <c r="K2251" i="2"/>
  <c r="H2452" i="2"/>
  <c r="L2250" i="2"/>
  <c r="K2250" i="2"/>
  <c r="H2451" i="2"/>
  <c r="L2249" i="2"/>
  <c r="K2249" i="2"/>
  <c r="H2450" i="2"/>
  <c r="L2248" i="2"/>
  <c r="K2248" i="2"/>
  <c r="H2448" i="2"/>
  <c r="L2247" i="2"/>
  <c r="K2247" i="2"/>
  <c r="H2447" i="2"/>
  <c r="L2246" i="2"/>
  <c r="K2246" i="2"/>
  <c r="H2446" i="2"/>
  <c r="L2245" i="2"/>
  <c r="K2245" i="2"/>
  <c r="H2445" i="2"/>
  <c r="L2244" i="2"/>
  <c r="K2244" i="2"/>
  <c r="H2443" i="2"/>
  <c r="L2243" i="2"/>
  <c r="K2243" i="2"/>
  <c r="H2441" i="2"/>
  <c r="L2242" i="2"/>
  <c r="K2242" i="2"/>
  <c r="H2535" i="2"/>
  <c r="L2241" i="2"/>
  <c r="K2241" i="2"/>
  <c r="H2440" i="2"/>
  <c r="L2240" i="2"/>
  <c r="K2240" i="2"/>
  <c r="H2438" i="2"/>
  <c r="L2239" i="2"/>
  <c r="K2239" i="2"/>
  <c r="H2437" i="2"/>
  <c r="L2238" i="2"/>
  <c r="K2238" i="2"/>
  <c r="H2436" i="2"/>
  <c r="L2237" i="2"/>
  <c r="K2237" i="2"/>
  <c r="H2435" i="2"/>
  <c r="L2236" i="2"/>
  <c r="K2236" i="2"/>
  <c r="H2434" i="2"/>
  <c r="L2235" i="2"/>
  <c r="K2235" i="2"/>
  <c r="H2433" i="2"/>
  <c r="L2234" i="2"/>
  <c r="K2234" i="2"/>
  <c r="H2431" i="2"/>
  <c r="L2233" i="2"/>
  <c r="K2233" i="2"/>
  <c r="H2430" i="2"/>
  <c r="L2232" i="2"/>
  <c r="K2232" i="2"/>
  <c r="H2429" i="2"/>
  <c r="L2231" i="2"/>
  <c r="K2231" i="2"/>
  <c r="H2428" i="2"/>
  <c r="L2230" i="2"/>
  <c r="K2230" i="2"/>
  <c r="H2427" i="2"/>
  <c r="L2229" i="2"/>
  <c r="K2229" i="2"/>
  <c r="H1537" i="2"/>
  <c r="L2228" i="2"/>
  <c r="K2228" i="2"/>
  <c r="H2426" i="2"/>
  <c r="L2227" i="2"/>
  <c r="K2227" i="2"/>
  <c r="H2425" i="2"/>
  <c r="L2226" i="2"/>
  <c r="K2226" i="2"/>
  <c r="H2424" i="2"/>
  <c r="L2225" i="2"/>
  <c r="K2225" i="2"/>
  <c r="H2423" i="2"/>
  <c r="L2224" i="2"/>
  <c r="K2224" i="2"/>
  <c r="H2422" i="2"/>
  <c r="L2223" i="2"/>
  <c r="K2223" i="2"/>
  <c r="H2420" i="2"/>
  <c r="L2222" i="2"/>
  <c r="K2222" i="2"/>
  <c r="H2419" i="2"/>
  <c r="L2221" i="2"/>
  <c r="K2221" i="2"/>
  <c r="H2418" i="2"/>
  <c r="L2220" i="2"/>
  <c r="K2220" i="2"/>
  <c r="H2417" i="2"/>
  <c r="L2219" i="2"/>
  <c r="K2219" i="2"/>
  <c r="H2416" i="2"/>
  <c r="L2218" i="2"/>
  <c r="K2218" i="2"/>
  <c r="H2415" i="2"/>
  <c r="L2217" i="2"/>
  <c r="K2217" i="2"/>
  <c r="H2414" i="2"/>
  <c r="L2216" i="2"/>
  <c r="K2216" i="2"/>
  <c r="H2413" i="2"/>
  <c r="L2215" i="2"/>
  <c r="K2215" i="2"/>
  <c r="H2412" i="2"/>
  <c r="L2214" i="2"/>
  <c r="K2214" i="2"/>
  <c r="H2411" i="2"/>
  <c r="L2213" i="2"/>
  <c r="K2213" i="2"/>
  <c r="H2410" i="2"/>
  <c r="L2212" i="2"/>
  <c r="K2212" i="2"/>
  <c r="H2409" i="2"/>
  <c r="L2211" i="2"/>
  <c r="K2211" i="2"/>
  <c r="H2408" i="2"/>
  <c r="L2210" i="2"/>
  <c r="K2210" i="2"/>
  <c r="H2406" i="2"/>
  <c r="L2209" i="2"/>
  <c r="K2209" i="2"/>
  <c r="H2405" i="2"/>
  <c r="L2208" i="2"/>
  <c r="K2208" i="2"/>
  <c r="H2404" i="2"/>
  <c r="L2207" i="2"/>
  <c r="K2207" i="2"/>
  <c r="H2403" i="2"/>
  <c r="L2206" i="2"/>
  <c r="K2206" i="2"/>
  <c r="H2402" i="2"/>
  <c r="L2205" i="2"/>
  <c r="K2205" i="2"/>
  <c r="H1417" i="2"/>
  <c r="L2204" i="2"/>
  <c r="K2204" i="2"/>
  <c r="H2400" i="2"/>
  <c r="L2203" i="2"/>
  <c r="K2203" i="2"/>
  <c r="H2503" i="2"/>
  <c r="L2202" i="2"/>
  <c r="K2202" i="2"/>
  <c r="H2399" i="2"/>
  <c r="L2201" i="2"/>
  <c r="K2201" i="2"/>
  <c r="H2398" i="2"/>
  <c r="L2200" i="2"/>
  <c r="K2200" i="2"/>
  <c r="H2397" i="2"/>
  <c r="L2199" i="2"/>
  <c r="K2199" i="2"/>
  <c r="H2396" i="2"/>
  <c r="L2198" i="2"/>
  <c r="K2198" i="2"/>
  <c r="H2395" i="2"/>
  <c r="L2197" i="2"/>
  <c r="K2197" i="2"/>
  <c r="H2393" i="2"/>
  <c r="L2196" i="2"/>
  <c r="K2196" i="2"/>
  <c r="H953" i="2"/>
  <c r="L2195" i="2"/>
  <c r="K2195" i="2"/>
  <c r="H2392" i="2"/>
  <c r="L2194" i="2"/>
  <c r="K2194" i="2"/>
  <c r="H2391" i="2"/>
  <c r="L2193" i="2"/>
  <c r="K2193" i="2"/>
  <c r="H2388" i="2"/>
  <c r="L2192" i="2"/>
  <c r="K2192" i="2"/>
  <c r="H2387" i="2"/>
  <c r="L2191" i="2"/>
  <c r="K2191" i="2"/>
  <c r="H2572" i="2"/>
  <c r="L2190" i="2"/>
  <c r="K2190" i="2"/>
  <c r="H2386" i="2"/>
  <c r="L2189" i="2"/>
  <c r="K2189" i="2"/>
  <c r="H2817" i="2"/>
  <c r="L2188" i="2"/>
  <c r="K2188" i="2"/>
  <c r="H2385" i="2"/>
  <c r="L2187" i="2"/>
  <c r="K2187" i="2"/>
  <c r="H2384" i="2"/>
  <c r="L2186" i="2"/>
  <c r="K2186" i="2"/>
  <c r="H2383" i="2"/>
  <c r="L2185" i="2"/>
  <c r="K2185" i="2"/>
  <c r="H2382" i="2"/>
  <c r="L2184" i="2"/>
  <c r="K2184" i="2"/>
  <c r="H2381" i="2"/>
  <c r="L2183" i="2"/>
  <c r="K2183" i="2"/>
  <c r="H2380" i="2"/>
  <c r="L2182" i="2"/>
  <c r="K2182" i="2"/>
  <c r="H2379" i="2"/>
  <c r="L2181" i="2"/>
  <c r="K2181" i="2"/>
  <c r="H2378" i="2"/>
  <c r="L2180" i="2"/>
  <c r="K2180" i="2"/>
  <c r="H2377" i="2"/>
  <c r="L2179" i="2"/>
  <c r="K2179" i="2"/>
  <c r="H2376" i="2"/>
  <c r="L2178" i="2"/>
  <c r="K2178" i="2"/>
  <c r="H2375" i="2"/>
  <c r="L2177" i="2"/>
  <c r="K2177" i="2"/>
  <c r="H2374" i="2"/>
  <c r="L2176" i="2"/>
  <c r="K2176" i="2"/>
  <c r="H2373" i="2"/>
  <c r="L2175" i="2"/>
  <c r="K2175" i="2"/>
  <c r="H2372" i="2"/>
  <c r="L2174" i="2"/>
  <c r="K2174" i="2"/>
  <c r="H2370" i="2"/>
  <c r="L2173" i="2"/>
  <c r="K2173" i="2"/>
  <c r="H2369" i="2"/>
  <c r="L2172" i="2"/>
  <c r="K2172" i="2"/>
  <c r="H2368" i="2"/>
  <c r="L2171" i="2"/>
  <c r="K2171" i="2"/>
  <c r="H2366" i="2"/>
  <c r="L2170" i="2"/>
  <c r="K2170" i="2"/>
  <c r="H2365" i="2"/>
  <c r="L2169" i="2"/>
  <c r="K2169" i="2"/>
  <c r="H2364" i="2"/>
  <c r="L2168" i="2"/>
  <c r="K2168" i="2"/>
  <c r="H2363" i="2"/>
  <c r="L2167" i="2"/>
  <c r="K2167" i="2"/>
  <c r="H2637" i="2"/>
  <c r="L2166" i="2"/>
  <c r="K2166" i="2"/>
  <c r="H2361" i="2"/>
  <c r="L2165" i="2"/>
  <c r="K2165" i="2"/>
  <c r="H2360" i="2"/>
  <c r="L2164" i="2"/>
  <c r="K2164" i="2"/>
  <c r="H2359" i="2"/>
  <c r="L2163" i="2"/>
  <c r="K2163" i="2"/>
  <c r="H2358" i="2"/>
  <c r="L2162" i="2"/>
  <c r="K2162" i="2"/>
  <c r="H2356" i="2"/>
  <c r="L2161" i="2"/>
  <c r="K2161" i="2"/>
  <c r="H2355" i="2"/>
  <c r="L2160" i="2"/>
  <c r="K2160" i="2"/>
  <c r="H2354" i="2"/>
  <c r="L2159" i="2"/>
  <c r="K2159" i="2"/>
  <c r="H2353" i="2"/>
  <c r="L2158" i="2"/>
  <c r="K2158" i="2"/>
  <c r="H1821" i="2"/>
  <c r="L2157" i="2"/>
  <c r="K2157" i="2"/>
  <c r="H2335" i="2"/>
  <c r="L2156" i="2"/>
  <c r="K2156" i="2"/>
  <c r="H1374" i="2"/>
  <c r="L2155" i="2"/>
  <c r="K2155" i="2"/>
  <c r="H2330" i="2"/>
  <c r="L2154" i="2"/>
  <c r="K2154" i="2"/>
  <c r="H2326" i="2"/>
  <c r="L2153" i="2"/>
  <c r="K2153" i="2"/>
  <c r="H2319" i="2"/>
  <c r="L2152" i="2"/>
  <c r="K2152" i="2"/>
  <c r="H2346" i="2"/>
  <c r="L2151" i="2"/>
  <c r="K2151" i="2"/>
  <c r="H2344" i="2"/>
  <c r="L2150" i="2"/>
  <c r="K2150" i="2"/>
  <c r="H2341" i="2"/>
  <c r="L2149" i="2"/>
  <c r="K2149" i="2"/>
  <c r="H2315" i="2"/>
  <c r="L2148" i="2"/>
  <c r="K2148" i="2"/>
  <c r="H2323" i="2"/>
  <c r="L2147" i="2"/>
  <c r="K2147" i="2"/>
  <c r="H2312" i="2"/>
  <c r="L2146" i="2"/>
  <c r="K2146" i="2"/>
  <c r="H2308" i="2"/>
  <c r="L2145" i="2"/>
  <c r="K2145" i="2"/>
  <c r="H2307" i="2"/>
  <c r="L2144" i="2"/>
  <c r="K2144" i="2"/>
  <c r="H2306" i="2"/>
  <c r="L2143" i="2"/>
  <c r="K2143" i="2"/>
  <c r="H879" i="2"/>
  <c r="L2142" i="2"/>
  <c r="K2142" i="2"/>
  <c r="H1351" i="2"/>
  <c r="L2141" i="2"/>
  <c r="K2141" i="2"/>
  <c r="H1350" i="2"/>
  <c r="L2140" i="2"/>
  <c r="K2140" i="2"/>
  <c r="H2343" i="2"/>
  <c r="L2139" i="2"/>
  <c r="K2139" i="2"/>
  <c r="H2293" i="2"/>
  <c r="L2138" i="2"/>
  <c r="K2138" i="2"/>
  <c r="H874" i="2"/>
  <c r="L2137" i="2"/>
  <c r="K2137" i="2"/>
  <c r="H2290" i="2"/>
  <c r="L2136" i="2"/>
  <c r="K2136" i="2"/>
  <c r="H2289" i="2"/>
  <c r="L2135" i="2"/>
  <c r="K2135" i="2"/>
  <c r="H2329" i="2"/>
  <c r="L2134" i="2"/>
  <c r="K2134" i="2"/>
  <c r="H2287" i="2"/>
  <c r="L2133" i="2"/>
  <c r="K2133" i="2"/>
  <c r="H2286" i="2"/>
  <c r="L2132" i="2"/>
  <c r="K2132" i="2"/>
  <c r="H2303" i="2"/>
  <c r="L2131" i="2"/>
  <c r="K2131" i="2"/>
  <c r="H1376" i="2"/>
  <c r="L2130" i="2"/>
  <c r="K2130" i="2"/>
  <c r="H868" i="2"/>
  <c r="L2129" i="2"/>
  <c r="K2129" i="2"/>
  <c r="H2324" i="2"/>
  <c r="L2128" i="2"/>
  <c r="K2128" i="2"/>
  <c r="H1341" i="2"/>
  <c r="L2127" i="2"/>
  <c r="K2127" i="2"/>
  <c r="H2282" i="2"/>
  <c r="L2126" i="2"/>
  <c r="K2126" i="2"/>
  <c r="H1371" i="2"/>
  <c r="U2125" i="2"/>
  <c r="T2125" i="2"/>
  <c r="H2278" i="2"/>
  <c r="U2124" i="2"/>
  <c r="T2124" i="2"/>
  <c r="H2277" i="2"/>
  <c r="L2123" i="2"/>
  <c r="K2123" i="2"/>
  <c r="H2276" i="2"/>
  <c r="L2122" i="2"/>
  <c r="K2122" i="2"/>
  <c r="H2275" i="2"/>
  <c r="L2121" i="2"/>
  <c r="K2121" i="2"/>
  <c r="H2274" i="2"/>
  <c r="L2120" i="2"/>
  <c r="K2120" i="2"/>
  <c r="H2336" i="2"/>
  <c r="L2119" i="2"/>
  <c r="K2119" i="2"/>
  <c r="H2322" i="2"/>
  <c r="L2118" i="2"/>
  <c r="K2118" i="2"/>
  <c r="H2272" i="2"/>
  <c r="L2117" i="2"/>
  <c r="K2117" i="2"/>
  <c r="H1330" i="2"/>
  <c r="L2116" i="2"/>
  <c r="K2116" i="2"/>
  <c r="H2320" i="2"/>
  <c r="L2115" i="2"/>
  <c r="K2115" i="2"/>
  <c r="H2317" i="2"/>
  <c r="L2114" i="2"/>
  <c r="K2114" i="2"/>
  <c r="H2295" i="2"/>
  <c r="L2113" i="2"/>
  <c r="K2113" i="2"/>
  <c r="H2270" i="2"/>
  <c r="L2112" i="2"/>
  <c r="K2112" i="2"/>
  <c r="H1326" i="2"/>
  <c r="L2111" i="2"/>
  <c r="K2111" i="2"/>
  <c r="H2292" i="2"/>
  <c r="L2110" i="2"/>
  <c r="K2110" i="2"/>
  <c r="H2279" i="2"/>
  <c r="L2109" i="2"/>
  <c r="K2109" i="2"/>
  <c r="H2267" i="2"/>
  <c r="L2108" i="2"/>
  <c r="K2108" i="2"/>
  <c r="H2304" i="2"/>
  <c r="L2107" i="2"/>
  <c r="K2107" i="2"/>
  <c r="H2265" i="2"/>
  <c r="L2106" i="2"/>
  <c r="K2106" i="2"/>
  <c r="H2264" i="2"/>
  <c r="L2105" i="2"/>
  <c r="K2105" i="2"/>
  <c r="H2262" i="2"/>
  <c r="L2104" i="2"/>
  <c r="K2104" i="2"/>
  <c r="H2318" i="2"/>
  <c r="L2103" i="2"/>
  <c r="K2103" i="2"/>
  <c r="H2260" i="2"/>
  <c r="L2102" i="2"/>
  <c r="K2102" i="2"/>
  <c r="H2259" i="2"/>
  <c r="L2101" i="2"/>
  <c r="K2101" i="2"/>
  <c r="H2258" i="2"/>
  <c r="L2100" i="2"/>
  <c r="K2100" i="2"/>
  <c r="H2257" i="2"/>
  <c r="L2099" i="2"/>
  <c r="K2099" i="2"/>
  <c r="H2256" i="2"/>
  <c r="L2098" i="2"/>
  <c r="K2098" i="2"/>
  <c r="H2254" i="2"/>
  <c r="L2097" i="2"/>
  <c r="K2097" i="2"/>
  <c r="H2253" i="2"/>
  <c r="L2096" i="2"/>
  <c r="K2096" i="2"/>
  <c r="H2252" i="2"/>
  <c r="L2095" i="2"/>
  <c r="K2095" i="2"/>
  <c r="H2251" i="2"/>
  <c r="L2094" i="2"/>
  <c r="K2094" i="2"/>
  <c r="H2250" i="2"/>
  <c r="L2093" i="2"/>
  <c r="K2093" i="2"/>
  <c r="H1369" i="2"/>
  <c r="L2092" i="2"/>
  <c r="K2092" i="2"/>
  <c r="H2248" i="2"/>
  <c r="L2091" i="2"/>
  <c r="K2091" i="2"/>
  <c r="H2247" i="2"/>
  <c r="L2090" i="2"/>
  <c r="K2090" i="2"/>
  <c r="H2245" i="2"/>
  <c r="L2089" i="2"/>
  <c r="K2089" i="2"/>
  <c r="H581" i="2"/>
  <c r="L2088" i="2"/>
  <c r="K2088" i="2"/>
  <c r="H2242" i="2"/>
  <c r="L2087" i="2"/>
  <c r="K2087" i="2"/>
  <c r="H2241" i="2"/>
  <c r="L2086" i="2"/>
  <c r="K2086" i="2"/>
  <c r="H2285" i="2"/>
  <c r="L2085" i="2"/>
  <c r="K2085" i="2"/>
  <c r="H2237" i="2"/>
  <c r="L2084" i="2"/>
  <c r="K2084" i="2"/>
  <c r="H2236" i="2"/>
  <c r="L2083" i="2"/>
  <c r="K2083" i="2"/>
  <c r="H2235" i="2"/>
  <c r="L2082" i="2"/>
  <c r="K2082" i="2"/>
  <c r="H2234" i="2"/>
  <c r="L2081" i="2"/>
  <c r="K2081" i="2"/>
  <c r="H2233" i="2"/>
  <c r="L2080" i="2"/>
  <c r="K2080" i="2"/>
  <c r="H2232" i="2"/>
  <c r="L2079" i="2"/>
  <c r="K2079" i="2"/>
  <c r="H2231" i="2"/>
  <c r="L2078" i="2"/>
  <c r="K2078" i="2"/>
  <c r="H2230" i="2"/>
  <c r="L2077" i="2"/>
  <c r="K2077" i="2"/>
  <c r="H2228" i="2"/>
  <c r="L2076" i="2"/>
  <c r="K2076" i="2"/>
  <c r="H2227" i="2"/>
  <c r="L2075" i="2"/>
  <c r="K2075" i="2"/>
  <c r="H2225" i="2"/>
  <c r="L2074" i="2"/>
  <c r="K2074" i="2"/>
  <c r="H2224" i="2"/>
  <c r="L2073" i="2"/>
  <c r="K2073" i="2"/>
  <c r="H1333" i="2"/>
  <c r="L2072" i="2"/>
  <c r="K2072" i="2"/>
  <c r="H2222" i="2"/>
  <c r="L2071" i="2"/>
  <c r="K2071" i="2"/>
  <c r="H2220" i="2"/>
  <c r="L2070" i="2"/>
  <c r="K2070" i="2"/>
  <c r="H2219" i="2"/>
  <c r="L2069" i="2"/>
  <c r="K2069" i="2"/>
  <c r="H2218" i="2"/>
  <c r="L2068" i="2"/>
  <c r="K2068" i="2"/>
  <c r="H2217" i="2"/>
  <c r="L2067" i="2"/>
  <c r="K2067" i="2"/>
  <c r="H2216" i="2"/>
  <c r="L2066" i="2"/>
  <c r="K2066" i="2"/>
  <c r="H2215" i="2"/>
  <c r="L2065" i="2"/>
  <c r="K2065" i="2"/>
  <c r="H2213" i="2"/>
  <c r="L2064" i="2"/>
  <c r="K2064" i="2"/>
  <c r="H2240" i="2"/>
  <c r="L2063" i="2"/>
  <c r="K2063" i="2"/>
  <c r="H2212" i="2"/>
  <c r="L2062" i="2"/>
  <c r="K2062" i="2"/>
  <c r="H2211" i="2"/>
  <c r="L2061" i="2"/>
  <c r="K2061" i="2"/>
  <c r="H2210" i="2"/>
  <c r="L2060" i="2"/>
  <c r="K2060" i="2"/>
  <c r="H1296" i="2"/>
  <c r="L2059" i="2"/>
  <c r="K2059" i="2"/>
  <c r="H2209" i="2"/>
  <c r="L2058" i="2"/>
  <c r="K2058" i="2"/>
  <c r="H2208" i="2"/>
  <c r="L2057" i="2"/>
  <c r="K2057" i="2"/>
  <c r="H2207" i="2"/>
  <c r="L2056" i="2"/>
  <c r="K2056" i="2"/>
  <c r="H2206" i="2"/>
  <c r="L2055" i="2"/>
  <c r="K2055" i="2"/>
  <c r="H2205" i="2"/>
  <c r="L2054" i="2"/>
  <c r="K2054" i="2"/>
  <c r="H2204" i="2"/>
  <c r="L2053" i="2"/>
  <c r="K2053" i="2"/>
  <c r="H2288" i="2"/>
  <c r="L2052" i="2"/>
  <c r="K2052" i="2"/>
  <c r="H2199" i="2"/>
  <c r="L2051" i="2"/>
  <c r="K2051" i="2"/>
  <c r="H1293" i="2"/>
  <c r="L2050" i="2"/>
  <c r="K2050" i="2"/>
  <c r="H1291" i="2"/>
  <c r="L2049" i="2"/>
  <c r="K2049" i="2"/>
  <c r="H2197" i="2"/>
  <c r="L2048" i="2"/>
  <c r="K2048" i="2"/>
  <c r="H2340" i="2"/>
  <c r="L2047" i="2"/>
  <c r="K2047" i="2"/>
  <c r="H2196" i="2"/>
  <c r="L2046" i="2"/>
  <c r="K2046" i="2"/>
  <c r="H2297" i="2"/>
  <c r="L2045" i="2"/>
  <c r="K2045" i="2"/>
  <c r="H2192" i="2"/>
  <c r="L2044" i="2"/>
  <c r="K2044" i="2"/>
  <c r="H2191" i="2"/>
  <c r="L2043" i="2"/>
  <c r="K2043" i="2"/>
  <c r="H2190" i="2"/>
  <c r="L2042" i="2"/>
  <c r="K2042" i="2"/>
  <c r="H2294" i="2"/>
  <c r="L2041" i="2"/>
  <c r="K2041" i="2"/>
  <c r="H2313" i="2"/>
  <c r="L2040" i="2"/>
  <c r="K2040" i="2"/>
  <c r="H2188" i="2"/>
  <c r="L2039" i="2"/>
  <c r="K2039" i="2"/>
  <c r="H2187" i="2"/>
  <c r="L2038" i="2"/>
  <c r="K2038" i="2"/>
  <c r="H529" i="2"/>
  <c r="L2037" i="2"/>
  <c r="K2037" i="2"/>
  <c r="H1282" i="2"/>
  <c r="L2036" i="2"/>
  <c r="K2036" i="2"/>
  <c r="H2183" i="2"/>
  <c r="L2035" i="2"/>
  <c r="K2035" i="2"/>
  <c r="H2182" i="2"/>
  <c r="L2034" i="2"/>
  <c r="K2034" i="2"/>
  <c r="H2181" i="2"/>
  <c r="L2033" i="2"/>
  <c r="K2033" i="2"/>
  <c r="H2179" i="2"/>
  <c r="L2032" i="2"/>
  <c r="K2032" i="2"/>
  <c r="H2202" i="2"/>
  <c r="L2031" i="2"/>
  <c r="K2031" i="2"/>
  <c r="H1348" i="2"/>
  <c r="L2030" i="2"/>
  <c r="K2030" i="2"/>
  <c r="H2178" i="2"/>
  <c r="L2029" i="2"/>
  <c r="K2029" i="2"/>
  <c r="H2176" i="2"/>
  <c r="L2028" i="2"/>
  <c r="K2028" i="2"/>
  <c r="H2175" i="2"/>
  <c r="L2027" i="2"/>
  <c r="K2027" i="2"/>
  <c r="H2174" i="2"/>
  <c r="L2026" i="2"/>
  <c r="K2026" i="2"/>
  <c r="H2301" i="2"/>
  <c r="L2025" i="2"/>
  <c r="K2025" i="2"/>
  <c r="H1274" i="2"/>
  <c r="L2024" i="2"/>
  <c r="K2024" i="2"/>
  <c r="H2173" i="2"/>
  <c r="L2023" i="2"/>
  <c r="K2023" i="2"/>
  <c r="H2171" i="2"/>
  <c r="L2022" i="2"/>
  <c r="K2022" i="2"/>
  <c r="H2170" i="2"/>
  <c r="L2021" i="2"/>
  <c r="K2021" i="2"/>
  <c r="H2333" i="2"/>
  <c r="L2020" i="2"/>
  <c r="K2020" i="2"/>
  <c r="H2168" i="2"/>
  <c r="L2019" i="2"/>
  <c r="K2019" i="2"/>
  <c r="H2167" i="2"/>
  <c r="L2018" i="2"/>
  <c r="K2018" i="2"/>
  <c r="H2166" i="2"/>
  <c r="L2017" i="2"/>
  <c r="K2017" i="2"/>
  <c r="H2165" i="2"/>
  <c r="L2016" i="2"/>
  <c r="K2016" i="2"/>
  <c r="H2164" i="2"/>
  <c r="L2015" i="2"/>
  <c r="K2015" i="2"/>
  <c r="H2163" i="2"/>
  <c r="L2014" i="2"/>
  <c r="K2014" i="2"/>
  <c r="H2203" i="2"/>
  <c r="L2013" i="2"/>
  <c r="K2013" i="2"/>
  <c r="H2161" i="2"/>
  <c r="L2012" i="2"/>
  <c r="K2012" i="2"/>
  <c r="H2160" i="2"/>
  <c r="L2011" i="2"/>
  <c r="K2011" i="2"/>
  <c r="H2158" i="2"/>
  <c r="L2010" i="2"/>
  <c r="K2010" i="2"/>
  <c r="H2156" i="2"/>
  <c r="L2009" i="2"/>
  <c r="K2009" i="2"/>
  <c r="H1260" i="2"/>
  <c r="L2008" i="2"/>
  <c r="K2008" i="2"/>
  <c r="H1370" i="2"/>
  <c r="L2007" i="2"/>
  <c r="K2007" i="2"/>
  <c r="H2249" i="2"/>
  <c r="L2006" i="2"/>
  <c r="K2006" i="2"/>
  <c r="H2154" i="2"/>
  <c r="L2005" i="2"/>
  <c r="K2005" i="2"/>
  <c r="H2153" i="2"/>
  <c r="L2004" i="2"/>
  <c r="K2004" i="2"/>
  <c r="H2152" i="2"/>
  <c r="L2003" i="2"/>
  <c r="K2003" i="2"/>
  <c r="H2151" i="2"/>
  <c r="L2002" i="2"/>
  <c r="K2002" i="2"/>
  <c r="H2195" i="2"/>
  <c r="L2001" i="2"/>
  <c r="K2001" i="2"/>
  <c r="H2150" i="2"/>
  <c r="L2000" i="2"/>
  <c r="K2000" i="2"/>
  <c r="H2149" i="2"/>
  <c r="L1999" i="2"/>
  <c r="K1999" i="2"/>
  <c r="H2148" i="2"/>
  <c r="L1998" i="2"/>
  <c r="K1998" i="2"/>
  <c r="H2147" i="2"/>
  <c r="L1997" i="2"/>
  <c r="K1997" i="2"/>
  <c r="H2261" i="2"/>
  <c r="L1996" i="2"/>
  <c r="K1996" i="2"/>
  <c r="H2146" i="2"/>
  <c r="L1995" i="2"/>
  <c r="K1995" i="2"/>
  <c r="H2145" i="2"/>
  <c r="L1994" i="2"/>
  <c r="K1994" i="2"/>
  <c r="H2144" i="2"/>
  <c r="L1993" i="2"/>
  <c r="K1993" i="2"/>
  <c r="H2143" i="2"/>
  <c r="L1992" i="2"/>
  <c r="K1992" i="2"/>
  <c r="H798" i="2"/>
  <c r="L1991" i="2"/>
  <c r="K1991" i="2"/>
  <c r="H2142" i="2"/>
  <c r="L1990" i="2"/>
  <c r="K1990" i="2"/>
  <c r="H2141" i="2"/>
  <c r="L1989" i="2"/>
  <c r="K1989" i="2"/>
  <c r="H2140" i="2"/>
  <c r="L1988" i="2"/>
  <c r="K1988" i="2"/>
  <c r="H2229" i="2"/>
  <c r="L1987" i="2"/>
  <c r="K1987" i="2"/>
  <c r="H2139" i="2"/>
  <c r="L1986" i="2"/>
  <c r="K1986" i="2"/>
  <c r="H2138" i="2"/>
  <c r="L1985" i="2"/>
  <c r="K1985" i="2"/>
  <c r="H2136" i="2"/>
  <c r="L1984" i="2"/>
  <c r="K1984" i="2"/>
  <c r="H2135" i="2"/>
  <c r="L1983" i="2"/>
  <c r="K1983" i="2"/>
  <c r="H2302" i="2"/>
  <c r="L1982" i="2"/>
  <c r="K1982" i="2"/>
  <c r="H2134" i="2"/>
  <c r="L1981" i="2"/>
  <c r="K1981" i="2"/>
  <c r="H2132" i="2"/>
  <c r="L1980" i="2"/>
  <c r="K1980" i="2"/>
  <c r="H788" i="2"/>
  <c r="L1979" i="2"/>
  <c r="K1979" i="2"/>
  <c r="H2130" i="2"/>
  <c r="L1978" i="2"/>
  <c r="K1978" i="2"/>
  <c r="H2128" i="2"/>
  <c r="L1977" i="2"/>
  <c r="K1977" i="2"/>
  <c r="H2314" i="2"/>
  <c r="L1976" i="2"/>
  <c r="K1976" i="2"/>
  <c r="H2126" i="2"/>
  <c r="L1975" i="2"/>
  <c r="K1975" i="2"/>
  <c r="H2125" i="2"/>
  <c r="L1974" i="2"/>
  <c r="K1974" i="2"/>
  <c r="H2123" i="2"/>
  <c r="L1973" i="2"/>
  <c r="K1973" i="2"/>
  <c r="H2284" i="2"/>
  <c r="L1972" i="2"/>
  <c r="K1972" i="2"/>
  <c r="H2122" i="2"/>
  <c r="L1971" i="2"/>
  <c r="K1971" i="2"/>
  <c r="H2121" i="2"/>
  <c r="L1970" i="2"/>
  <c r="K1970" i="2"/>
  <c r="H784" i="2"/>
  <c r="L1969" i="2"/>
  <c r="K1969" i="2"/>
  <c r="H2120" i="2"/>
  <c r="L1968" i="2"/>
  <c r="K1968" i="2"/>
  <c r="H2119" i="2"/>
  <c r="L1967" i="2"/>
  <c r="K1967" i="2"/>
  <c r="H2118" i="2"/>
  <c r="L1966" i="2"/>
  <c r="K1966" i="2"/>
  <c r="H2116" i="2"/>
  <c r="L1965" i="2"/>
  <c r="K1965" i="2"/>
  <c r="H2115" i="2"/>
  <c r="L1964" i="2"/>
  <c r="K1964" i="2"/>
  <c r="H2114" i="2"/>
  <c r="L1963" i="2"/>
  <c r="K1963" i="2"/>
  <c r="H2113" i="2"/>
  <c r="L1962" i="2"/>
  <c r="K1962" i="2"/>
  <c r="H2112" i="2"/>
  <c r="L1961" i="2"/>
  <c r="K1961" i="2"/>
  <c r="H253" i="2"/>
  <c r="L1960" i="2"/>
  <c r="K1960" i="2"/>
  <c r="H2309" i="2"/>
  <c r="L1959" i="2"/>
  <c r="K1959" i="2"/>
  <c r="H2111" i="2"/>
  <c r="L1958" i="2"/>
  <c r="K1958" i="2"/>
  <c r="H2108" i="2"/>
  <c r="L1957" i="2"/>
  <c r="K1957" i="2"/>
  <c r="H2106" i="2"/>
  <c r="L1956" i="2"/>
  <c r="K1956" i="2"/>
  <c r="H2104" i="2"/>
  <c r="L1955" i="2"/>
  <c r="K1955" i="2"/>
  <c r="H1365" i="2"/>
  <c r="L1954" i="2"/>
  <c r="K1954" i="2"/>
  <c r="H2102" i="2"/>
  <c r="L1953" i="2"/>
  <c r="K1953" i="2"/>
  <c r="H2101" i="2"/>
  <c r="L1952" i="2"/>
  <c r="K1952" i="2"/>
  <c r="H1221" i="2"/>
  <c r="L1951" i="2"/>
  <c r="K1951" i="2"/>
  <c r="H2097" i="2"/>
  <c r="L1950" i="2"/>
  <c r="K1950" i="2"/>
  <c r="H2094" i="2"/>
  <c r="L1949" i="2"/>
  <c r="K1949" i="2"/>
  <c r="H2093" i="2"/>
  <c r="L1948" i="2"/>
  <c r="K1948" i="2"/>
  <c r="H2092" i="2"/>
  <c r="L1947" i="2"/>
  <c r="K1947" i="2"/>
  <c r="H2239" i="2"/>
  <c r="L1946" i="2"/>
  <c r="K1946" i="2"/>
  <c r="H1218" i="2"/>
  <c r="L1945" i="2"/>
  <c r="K1945" i="2"/>
  <c r="H2091" i="2"/>
  <c r="L1944" i="2"/>
  <c r="K1944" i="2"/>
  <c r="H2090" i="2"/>
  <c r="L1943" i="2"/>
  <c r="K1943" i="2"/>
  <c r="H2089" i="2"/>
  <c r="L1942" i="2"/>
  <c r="K1942" i="2"/>
  <c r="H2088" i="2"/>
  <c r="L1941" i="2"/>
  <c r="K1941" i="2"/>
  <c r="H2086" i="2"/>
  <c r="L1940" i="2"/>
  <c r="K1940" i="2"/>
  <c r="H2085" i="2"/>
  <c r="L1939" i="2"/>
  <c r="K1939" i="2"/>
  <c r="H2084" i="2"/>
  <c r="L1938" i="2"/>
  <c r="K1938" i="2"/>
  <c r="H2083" i="2"/>
  <c r="L1937" i="2"/>
  <c r="K1937" i="2"/>
  <c r="H2082" i="2"/>
  <c r="L1936" i="2"/>
  <c r="K1936" i="2"/>
  <c r="H2081" i="2"/>
  <c r="L1935" i="2"/>
  <c r="K1935" i="2"/>
  <c r="H2079" i="2"/>
  <c r="L1934" i="2"/>
  <c r="K1934" i="2"/>
  <c r="H2078" i="2"/>
  <c r="L1933" i="2"/>
  <c r="K1933" i="2"/>
  <c r="H2077" i="2"/>
  <c r="L1932" i="2"/>
  <c r="K1932" i="2"/>
  <c r="H1347" i="2"/>
  <c r="L1931" i="2"/>
  <c r="K1931" i="2"/>
  <c r="H2076" i="2"/>
  <c r="L1930" i="2"/>
  <c r="K1930" i="2"/>
  <c r="H2075" i="2"/>
  <c r="L1929" i="2"/>
  <c r="K1929" i="2"/>
  <c r="H2327" i="2"/>
  <c r="L1928" i="2"/>
  <c r="K1928" i="2"/>
  <c r="H2074" i="2"/>
  <c r="L1927" i="2"/>
  <c r="K1927" i="2"/>
  <c r="H2321" i="2"/>
  <c r="L1926" i="2"/>
  <c r="K1926" i="2"/>
  <c r="H2073" i="2"/>
  <c r="L1925" i="2"/>
  <c r="K1925" i="2"/>
  <c r="H2271" i="2"/>
  <c r="L1924" i="2"/>
  <c r="K1924" i="2"/>
  <c r="H2072" i="2"/>
  <c r="L1923" i="2"/>
  <c r="K1923" i="2"/>
  <c r="H2071" i="2"/>
  <c r="L1922" i="2"/>
  <c r="K1922" i="2"/>
  <c r="H2069" i="2"/>
  <c r="L1921" i="2"/>
  <c r="K1921" i="2"/>
  <c r="H2067" i="2"/>
  <c r="L1920" i="2"/>
  <c r="K1920" i="2"/>
  <c r="H2066" i="2"/>
  <c r="L1919" i="2"/>
  <c r="K1919" i="2"/>
  <c r="H2065" i="2"/>
  <c r="L1918" i="2"/>
  <c r="K1918" i="2"/>
  <c r="H2243" i="2"/>
  <c r="L1917" i="2"/>
  <c r="K1917" i="2"/>
  <c r="H2064" i="2"/>
  <c r="L1916" i="2"/>
  <c r="K1916" i="2"/>
  <c r="H2063" i="2"/>
  <c r="L1915" i="2"/>
  <c r="K1915" i="2"/>
  <c r="H2062" i="2"/>
  <c r="L1914" i="2"/>
  <c r="K1914" i="2"/>
  <c r="H849" i="2"/>
  <c r="L1913" i="2"/>
  <c r="K1913" i="2"/>
  <c r="H1199" i="2"/>
  <c r="L1912" i="2"/>
  <c r="K1912" i="2"/>
  <c r="H1339" i="2"/>
  <c r="L1911" i="2"/>
  <c r="K1911" i="2"/>
  <c r="H2060" i="2"/>
  <c r="L1910" i="2"/>
  <c r="K1910" i="2"/>
  <c r="H2059" i="2"/>
  <c r="L1909" i="2"/>
  <c r="K1909" i="2"/>
  <c r="H2058" i="2"/>
  <c r="L1908" i="2"/>
  <c r="K1908" i="2"/>
  <c r="H2057" i="2"/>
  <c r="L1907" i="2"/>
  <c r="K1907" i="2"/>
  <c r="H2056" i="2"/>
  <c r="L1906" i="2"/>
  <c r="K1906" i="2"/>
  <c r="H2055" i="2"/>
  <c r="L1905" i="2"/>
  <c r="K1905" i="2"/>
  <c r="H2054" i="2"/>
  <c r="L1904" i="2"/>
  <c r="K1904" i="2"/>
  <c r="H2053" i="2"/>
  <c r="L1903" i="2"/>
  <c r="K1903" i="2"/>
  <c r="H2050" i="2"/>
  <c r="L1902" i="2"/>
  <c r="K1902" i="2"/>
  <c r="H2255" i="2"/>
  <c r="L1901" i="2"/>
  <c r="K1901" i="2"/>
  <c r="H2049" i="2"/>
  <c r="L1900" i="2"/>
  <c r="K1900" i="2"/>
  <c r="H2048" i="2"/>
  <c r="L1899" i="2"/>
  <c r="K1899" i="2"/>
  <c r="H1184" i="2"/>
  <c r="L1898" i="2"/>
  <c r="K1898" i="2"/>
  <c r="H2047" i="2"/>
  <c r="L1897" i="2"/>
  <c r="K1897" i="2"/>
  <c r="H2198" i="2"/>
  <c r="L1896" i="2"/>
  <c r="K1896" i="2"/>
  <c r="H2045" i="2"/>
  <c r="L1895" i="2"/>
  <c r="K1895" i="2"/>
  <c r="H2044" i="2"/>
  <c r="L1894" i="2"/>
  <c r="K1894" i="2"/>
  <c r="H1328" i="2"/>
  <c r="L1893" i="2"/>
  <c r="K1893" i="2"/>
  <c r="H2042" i="2"/>
  <c r="L1892" i="2"/>
  <c r="K1892" i="2"/>
  <c r="H2041" i="2"/>
  <c r="L1891" i="2"/>
  <c r="K1891" i="2"/>
  <c r="H2040" i="2"/>
  <c r="L1890" i="2"/>
  <c r="K1890" i="2"/>
  <c r="H1178" i="2"/>
  <c r="L1889" i="2"/>
  <c r="K1889" i="2"/>
  <c r="H2039" i="2"/>
  <c r="L1888" i="2"/>
  <c r="K1888" i="2"/>
  <c r="H2038" i="2"/>
  <c r="L1887" i="2"/>
  <c r="K1887" i="2"/>
  <c r="H2036" i="2"/>
  <c r="L1886" i="2"/>
  <c r="K1886" i="2"/>
  <c r="H2035" i="2"/>
  <c r="L1885" i="2"/>
  <c r="K1885" i="2"/>
  <c r="H2034" i="2"/>
  <c r="L1884" i="2"/>
  <c r="K1884" i="2"/>
  <c r="H2033" i="2"/>
  <c r="L1883" i="2"/>
  <c r="K1883" i="2"/>
  <c r="H2032" i="2"/>
  <c r="L1882" i="2"/>
  <c r="K1882" i="2"/>
  <c r="H2031" i="2"/>
  <c r="L1881" i="2"/>
  <c r="K1881" i="2"/>
  <c r="H2030" i="2"/>
  <c r="L1880" i="2"/>
  <c r="K1880" i="2"/>
  <c r="H2029" i="2"/>
  <c r="L1879" i="2"/>
  <c r="K1879" i="2"/>
  <c r="H2028" i="2"/>
  <c r="L1878" i="2"/>
  <c r="K1878" i="2"/>
  <c r="H2026" i="2"/>
  <c r="L1877" i="2"/>
  <c r="K1877" i="2"/>
  <c r="H2025" i="2"/>
  <c r="L1876" i="2"/>
  <c r="K1876" i="2"/>
  <c r="H2024" i="2"/>
  <c r="L1875" i="2"/>
  <c r="K1875" i="2"/>
  <c r="H1169" i="2"/>
  <c r="L1874" i="2"/>
  <c r="K1874" i="2"/>
  <c r="H2022" i="2"/>
  <c r="L1873" i="2"/>
  <c r="K1873" i="2"/>
  <c r="H2331" i="2"/>
  <c r="L1872" i="2"/>
  <c r="K1872" i="2"/>
  <c r="H2020" i="2"/>
  <c r="L1871" i="2"/>
  <c r="K1871" i="2"/>
  <c r="H2019" i="2"/>
  <c r="L1870" i="2"/>
  <c r="K1870" i="2"/>
  <c r="H2018" i="2"/>
  <c r="L1869" i="2"/>
  <c r="K1869" i="2"/>
  <c r="H1248" i="2"/>
  <c r="L1868" i="2"/>
  <c r="K1868" i="2"/>
  <c r="H2017" i="2"/>
  <c r="L1867" i="2"/>
  <c r="K1867" i="2"/>
  <c r="H1167" i="2"/>
  <c r="L1866" i="2"/>
  <c r="K1866" i="2"/>
  <c r="H2016" i="2"/>
  <c r="L1865" i="2"/>
  <c r="K1865" i="2"/>
  <c r="H2015" i="2"/>
  <c r="L1864" i="2"/>
  <c r="K1864" i="2"/>
  <c r="H2014" i="2"/>
  <c r="L1863" i="2"/>
  <c r="K1863" i="2"/>
  <c r="H2013" i="2"/>
  <c r="L1862" i="2"/>
  <c r="K1862" i="2"/>
  <c r="H2012" i="2"/>
  <c r="L1861" i="2"/>
  <c r="K1861" i="2"/>
  <c r="H2011" i="2"/>
  <c r="L1860" i="2"/>
  <c r="K1860" i="2"/>
  <c r="H2010" i="2"/>
  <c r="L1859" i="2"/>
  <c r="K1859" i="2"/>
  <c r="H2009" i="2"/>
  <c r="L1858" i="2"/>
  <c r="K1858" i="2"/>
  <c r="H2008" i="2"/>
  <c r="L1857" i="2"/>
  <c r="K1857" i="2"/>
  <c r="H2007" i="2"/>
  <c r="L1856" i="2"/>
  <c r="K1856" i="2"/>
  <c r="H2006" i="2"/>
  <c r="L1855" i="2"/>
  <c r="K1855" i="2"/>
  <c r="H2004" i="2"/>
  <c r="L1854" i="2"/>
  <c r="K1854" i="2"/>
  <c r="H2001" i="2"/>
  <c r="L1853" i="2"/>
  <c r="K1853" i="2"/>
  <c r="H1998" i="2"/>
  <c r="L1852" i="2"/>
  <c r="K1852" i="2"/>
  <c r="H1159" i="2"/>
  <c r="L1851" i="2"/>
  <c r="K1851" i="2"/>
  <c r="H1997" i="2"/>
  <c r="L1850" i="2"/>
  <c r="K1850" i="2"/>
  <c r="H1996" i="2"/>
  <c r="L1849" i="2"/>
  <c r="K1849" i="2"/>
  <c r="H1995" i="2"/>
  <c r="L1848" i="2"/>
  <c r="K1848" i="2"/>
  <c r="H1994" i="2"/>
  <c r="L1847" i="2"/>
  <c r="K1847" i="2"/>
  <c r="H1992" i="2"/>
  <c r="L1846" i="2"/>
  <c r="K1846" i="2"/>
  <c r="H1991" i="2"/>
  <c r="L1845" i="2"/>
  <c r="K1845" i="2"/>
  <c r="H1990" i="2"/>
  <c r="L1844" i="2"/>
  <c r="K1844" i="2"/>
  <c r="H1154" i="2"/>
  <c r="L1843" i="2"/>
  <c r="K1843" i="2"/>
  <c r="H1989" i="2"/>
  <c r="L1842" i="2"/>
  <c r="K1842" i="2"/>
  <c r="H1988" i="2"/>
  <c r="L1841" i="2"/>
  <c r="K1841" i="2"/>
  <c r="H1987" i="2"/>
  <c r="L1840" i="2"/>
  <c r="K1840" i="2"/>
  <c r="H1984" i="2"/>
  <c r="L1839" i="2"/>
  <c r="K1839" i="2"/>
  <c r="H1983" i="2"/>
  <c r="L1838" i="2"/>
  <c r="K1838" i="2"/>
  <c r="H1982" i="2"/>
  <c r="L1837" i="2"/>
  <c r="K1837" i="2"/>
  <c r="H1981" i="2"/>
  <c r="L1836" i="2"/>
  <c r="K1836" i="2"/>
  <c r="H1980" i="2"/>
  <c r="L1835" i="2"/>
  <c r="K1835" i="2"/>
  <c r="H1979" i="2"/>
  <c r="L1834" i="2"/>
  <c r="K1834" i="2"/>
  <c r="H1978" i="2"/>
  <c r="L1833" i="2"/>
  <c r="K1833" i="2"/>
  <c r="H1977" i="2"/>
  <c r="L1832" i="2"/>
  <c r="K1832" i="2"/>
  <c r="H730" i="2"/>
  <c r="L1831" i="2"/>
  <c r="K1831" i="2"/>
  <c r="H1976" i="2"/>
  <c r="L1830" i="2"/>
  <c r="K1830" i="2"/>
  <c r="H1975" i="2"/>
  <c r="L1829" i="2"/>
  <c r="K1829" i="2"/>
  <c r="H729" i="2"/>
  <c r="L1828" i="2"/>
  <c r="K1828" i="2"/>
  <c r="H1149" i="2"/>
  <c r="L1827" i="2"/>
  <c r="K1827" i="2"/>
  <c r="H1973" i="2"/>
  <c r="L1826" i="2"/>
  <c r="K1826" i="2"/>
  <c r="H1972" i="2"/>
  <c r="L1825" i="2"/>
  <c r="K1825" i="2"/>
  <c r="H1971" i="2"/>
  <c r="L1824" i="2"/>
  <c r="K1824" i="2"/>
  <c r="H2043" i="2"/>
  <c r="L1823" i="2"/>
  <c r="K1823" i="2"/>
  <c r="H1970" i="2"/>
  <c r="L1822" i="2"/>
  <c r="K1822" i="2"/>
  <c r="H1968" i="2"/>
  <c r="L1821" i="2"/>
  <c r="K1821" i="2"/>
  <c r="H1967" i="2"/>
  <c r="L1820" i="2"/>
  <c r="K1820" i="2"/>
  <c r="H1966" i="2"/>
  <c r="L1819" i="2"/>
  <c r="K1819" i="2"/>
  <c r="H1964" i="2"/>
  <c r="L1818" i="2"/>
  <c r="K1818" i="2"/>
  <c r="H2244" i="2"/>
  <c r="L1817" i="2"/>
  <c r="K1817" i="2"/>
  <c r="H1963" i="2"/>
  <c r="L1816" i="2"/>
  <c r="K1816" i="2"/>
  <c r="H1962" i="2"/>
  <c r="L1815" i="2"/>
  <c r="K1815" i="2"/>
  <c r="H2068" i="2"/>
  <c r="L1814" i="2"/>
  <c r="K1814" i="2"/>
  <c r="H2098" i="2"/>
  <c r="L1813" i="2"/>
  <c r="K1813" i="2"/>
  <c r="H1142" i="2"/>
  <c r="L1812" i="2"/>
  <c r="K1812" i="2"/>
  <c r="H1960" i="2"/>
  <c r="L1811" i="2"/>
  <c r="K1811" i="2"/>
  <c r="H723" i="2"/>
  <c r="L1810" i="2"/>
  <c r="K1810" i="2"/>
  <c r="H1959" i="2"/>
  <c r="L1809" i="2"/>
  <c r="K1809" i="2"/>
  <c r="H2095" i="2"/>
  <c r="L1808" i="2"/>
  <c r="K1808" i="2"/>
  <c r="H1957" i="2"/>
  <c r="L1807" i="2"/>
  <c r="K1807" i="2"/>
  <c r="H1956" i="2"/>
  <c r="L1806" i="2"/>
  <c r="K1806" i="2"/>
  <c r="H1955" i="2"/>
  <c r="L1805" i="2"/>
  <c r="K1805" i="2"/>
  <c r="H2189" i="2"/>
  <c r="L1804" i="2"/>
  <c r="K1804" i="2"/>
  <c r="H1954" i="2"/>
  <c r="L1803" i="2"/>
  <c r="K1803" i="2"/>
  <c r="H1953" i="2"/>
  <c r="L1802" i="2"/>
  <c r="K1802" i="2"/>
  <c r="H1951" i="2"/>
  <c r="L1801" i="2"/>
  <c r="K1801" i="2"/>
  <c r="H1950" i="2"/>
  <c r="L1800" i="2"/>
  <c r="K1800" i="2"/>
  <c r="H1949" i="2"/>
  <c r="L1799" i="2"/>
  <c r="K1799" i="2"/>
  <c r="H1948" i="2"/>
  <c r="L1798" i="2"/>
  <c r="K1798" i="2"/>
  <c r="H1947" i="2"/>
  <c r="L1797" i="2"/>
  <c r="K1797" i="2"/>
  <c r="H1946" i="2"/>
  <c r="L1796" i="2"/>
  <c r="K1796" i="2"/>
  <c r="H2283" i="2"/>
  <c r="L1795" i="2"/>
  <c r="K1795" i="2"/>
  <c r="H1945" i="2"/>
  <c r="L1794" i="2"/>
  <c r="K1794" i="2"/>
  <c r="H1943" i="2"/>
  <c r="L1793" i="2"/>
  <c r="K1793" i="2"/>
  <c r="H1941" i="2"/>
  <c r="L1792" i="2"/>
  <c r="K1792" i="2"/>
  <c r="H1940" i="2"/>
  <c r="L1791" i="2"/>
  <c r="K1791" i="2"/>
  <c r="H1939" i="2"/>
  <c r="L1790" i="2"/>
  <c r="K1790" i="2"/>
  <c r="H1938" i="2"/>
  <c r="L1789" i="2"/>
  <c r="K1789" i="2"/>
  <c r="H1937" i="2"/>
  <c r="L1788" i="2"/>
  <c r="K1788" i="2"/>
  <c r="H1936" i="2"/>
  <c r="L1787" i="2"/>
  <c r="K1787" i="2"/>
  <c r="H1935" i="2"/>
  <c r="L1786" i="2"/>
  <c r="K1786" i="2"/>
  <c r="H2311" i="2"/>
  <c r="L1785" i="2"/>
  <c r="K1785" i="2"/>
  <c r="H2226" i="2"/>
  <c r="L1784" i="2"/>
  <c r="K1784" i="2"/>
  <c r="H1934" i="2"/>
  <c r="L1783" i="2"/>
  <c r="K1783" i="2"/>
  <c r="H2310" i="2"/>
  <c r="L1782" i="2"/>
  <c r="K1782" i="2"/>
  <c r="H1135" i="2"/>
  <c r="L1781" i="2"/>
  <c r="K1781" i="2"/>
  <c r="H1133" i="2"/>
  <c r="L1780" i="2"/>
  <c r="K1780" i="2"/>
  <c r="H1933" i="2"/>
  <c r="L1779" i="2"/>
  <c r="K1779" i="2"/>
  <c r="H1932" i="2"/>
  <c r="L1778" i="2"/>
  <c r="K1778" i="2"/>
  <c r="H1359" i="2"/>
  <c r="L1777" i="2"/>
  <c r="K1777" i="2"/>
  <c r="H1927" i="2"/>
  <c r="L1776" i="2"/>
  <c r="K1776" i="2"/>
  <c r="H1926" i="2"/>
  <c r="L1775" i="2"/>
  <c r="K1775" i="2"/>
  <c r="H1925" i="2"/>
  <c r="L1774" i="2"/>
  <c r="K1774" i="2"/>
  <c r="H1924" i="2"/>
  <c r="L1773" i="2"/>
  <c r="K1773" i="2"/>
  <c r="H1923" i="2"/>
  <c r="L1772" i="2"/>
  <c r="K1772" i="2"/>
  <c r="H1922" i="2"/>
  <c r="L1771" i="2"/>
  <c r="K1771" i="2"/>
  <c r="H1921" i="2"/>
  <c r="L1770" i="2"/>
  <c r="K1770" i="2"/>
  <c r="H1920" i="2"/>
  <c r="L1769" i="2"/>
  <c r="K1769" i="2"/>
  <c r="H1919" i="2"/>
  <c r="L1768" i="2"/>
  <c r="K1768" i="2"/>
  <c r="H1917" i="2"/>
  <c r="L1767" i="2"/>
  <c r="K1767" i="2"/>
  <c r="H3771" i="2"/>
  <c r="L1766" i="2"/>
  <c r="K1766" i="2"/>
  <c r="H1916" i="2"/>
  <c r="L1765" i="2"/>
  <c r="K1765" i="2"/>
  <c r="H1915" i="2"/>
  <c r="L1764" i="2"/>
  <c r="K1764" i="2"/>
  <c r="H2334" i="2"/>
  <c r="L1763" i="2"/>
  <c r="K1763" i="2"/>
  <c r="H1914" i="2"/>
  <c r="L1762" i="2"/>
  <c r="K1762" i="2"/>
  <c r="H1912" i="2"/>
  <c r="L1761" i="2"/>
  <c r="K1761" i="2"/>
  <c r="H1911" i="2"/>
  <c r="L1760" i="2"/>
  <c r="K1760" i="2"/>
  <c r="H1910" i="2"/>
  <c r="L1759" i="2"/>
  <c r="K1759" i="2"/>
  <c r="H1119" i="2"/>
  <c r="L1758" i="2"/>
  <c r="K1758" i="2"/>
  <c r="H2100" i="2"/>
  <c r="L1757" i="2"/>
  <c r="K1757" i="2"/>
  <c r="H1909" i="2"/>
  <c r="L1756" i="2"/>
  <c r="K1756" i="2"/>
  <c r="H1908" i="2"/>
  <c r="L1755" i="2"/>
  <c r="K1755" i="2"/>
  <c r="H1907" i="2"/>
  <c r="L1754" i="2"/>
  <c r="K1754" i="2"/>
  <c r="H1905" i="2"/>
  <c r="L1753" i="2"/>
  <c r="K1753" i="2"/>
  <c r="H1904" i="2"/>
  <c r="L1752" i="2"/>
  <c r="K1752" i="2"/>
  <c r="H2061" i="2"/>
  <c r="L1751" i="2"/>
  <c r="K1751" i="2"/>
  <c r="H1903" i="2"/>
  <c r="L1750" i="2"/>
  <c r="K1750" i="2"/>
  <c r="H1902" i="2"/>
  <c r="L1749" i="2"/>
  <c r="K1749" i="2"/>
  <c r="H1900" i="2"/>
  <c r="L1748" i="2"/>
  <c r="K1748" i="2"/>
  <c r="H712" i="2"/>
  <c r="L1747" i="2"/>
  <c r="K1747" i="2"/>
  <c r="H1899" i="2"/>
  <c r="L1746" i="2"/>
  <c r="K1746" i="2"/>
  <c r="H1898" i="2"/>
  <c r="L1745" i="2"/>
  <c r="K1745" i="2"/>
  <c r="H1896" i="2"/>
  <c r="L1744" i="2"/>
  <c r="K1744" i="2"/>
  <c r="H1894" i="2"/>
  <c r="L1743" i="2"/>
  <c r="K1743" i="2"/>
  <c r="H1107" i="2"/>
  <c r="L1742" i="2"/>
  <c r="K1742" i="2"/>
  <c r="H1893" i="2"/>
  <c r="L1741" i="2"/>
  <c r="K1741" i="2"/>
  <c r="H1892" i="2"/>
  <c r="L1740" i="2"/>
  <c r="K1740" i="2"/>
  <c r="H1890" i="2"/>
  <c r="L1739" i="2"/>
  <c r="K1739" i="2"/>
  <c r="H1889" i="2"/>
  <c r="L1738" i="2"/>
  <c r="K1738" i="2"/>
  <c r="H1887" i="2"/>
  <c r="L1737" i="2"/>
  <c r="K1737" i="2"/>
  <c r="H1886" i="2"/>
  <c r="L1736" i="2"/>
  <c r="K1736" i="2"/>
  <c r="H1885" i="2"/>
  <c r="L1735" i="2"/>
  <c r="K1735" i="2"/>
  <c r="H1883" i="2"/>
  <c r="L1734" i="2"/>
  <c r="K1734" i="2"/>
  <c r="H1882" i="2"/>
  <c r="L1733" i="2"/>
  <c r="K1733" i="2"/>
  <c r="H1881" i="2"/>
  <c r="L1732" i="2"/>
  <c r="K1732" i="2"/>
  <c r="H1880" i="2"/>
  <c r="L1731" i="2"/>
  <c r="K1731" i="2"/>
  <c r="H1879" i="2"/>
  <c r="L1730" i="2"/>
  <c r="K1730" i="2"/>
  <c r="H1878" i="2"/>
  <c r="L1729" i="2"/>
  <c r="K1729" i="2"/>
  <c r="H1877" i="2"/>
  <c r="L1728" i="2"/>
  <c r="K1728" i="2"/>
  <c r="H1874" i="2"/>
  <c r="L1727" i="2"/>
  <c r="K1727" i="2"/>
  <c r="H1098" i="2"/>
  <c r="L1726" i="2"/>
  <c r="K1726" i="2"/>
  <c r="H1873" i="2"/>
  <c r="L1725" i="2"/>
  <c r="K1725" i="2"/>
  <c r="H1871" i="2"/>
  <c r="L1724" i="2"/>
  <c r="K1724" i="2"/>
  <c r="H2110" i="2"/>
  <c r="L1723" i="2"/>
  <c r="K1723" i="2"/>
  <c r="H1869" i="2"/>
  <c r="L1722" i="2"/>
  <c r="K1722" i="2"/>
  <c r="H1868" i="2"/>
  <c r="L1721" i="2"/>
  <c r="K1721" i="2"/>
  <c r="H1867" i="2"/>
  <c r="L1720" i="2"/>
  <c r="K1720" i="2"/>
  <c r="H1866" i="2"/>
  <c r="L1719" i="2"/>
  <c r="K1719" i="2"/>
  <c r="H1865" i="2"/>
  <c r="L1718" i="2"/>
  <c r="K1718" i="2"/>
  <c r="H1864" i="2"/>
  <c r="L1717" i="2"/>
  <c r="K1717" i="2"/>
  <c r="H1969" i="2"/>
  <c r="L1716" i="2"/>
  <c r="K1716" i="2"/>
  <c r="H1863" i="2"/>
  <c r="L1715" i="2"/>
  <c r="K1715" i="2"/>
  <c r="H2214" i="2"/>
  <c r="L1714" i="2"/>
  <c r="K1714" i="2"/>
  <c r="H1861" i="2"/>
  <c r="L1713" i="2"/>
  <c r="K1713" i="2"/>
  <c r="H1860" i="2"/>
  <c r="L1712" i="2"/>
  <c r="K1712" i="2"/>
  <c r="H1859" i="2"/>
  <c r="L1711" i="2"/>
  <c r="K1711" i="2"/>
  <c r="H2005" i="2"/>
  <c r="L1710" i="2"/>
  <c r="K1710" i="2"/>
  <c r="H1857" i="2"/>
  <c r="L1709" i="2"/>
  <c r="K1709" i="2"/>
  <c r="H1856" i="2"/>
  <c r="L1708" i="2"/>
  <c r="K1708" i="2"/>
  <c r="H1854" i="2"/>
  <c r="L1707" i="2"/>
  <c r="K1707" i="2"/>
  <c r="H1853" i="2"/>
  <c r="L1706" i="2"/>
  <c r="K1706" i="2"/>
  <c r="H1852" i="2"/>
  <c r="L1705" i="2"/>
  <c r="K1705" i="2"/>
  <c r="H1851" i="2"/>
  <c r="L1704" i="2"/>
  <c r="K1704" i="2"/>
  <c r="H1850" i="2"/>
  <c r="L1703" i="2"/>
  <c r="K1703" i="2"/>
  <c r="H1089" i="2"/>
  <c r="L1702" i="2"/>
  <c r="K1702" i="2"/>
  <c r="H1849" i="2"/>
  <c r="L1701" i="2"/>
  <c r="K1701" i="2"/>
  <c r="H1848" i="2"/>
  <c r="L1700" i="2"/>
  <c r="K1700" i="2"/>
  <c r="H1846" i="2"/>
  <c r="L1699" i="2"/>
  <c r="K1699" i="2"/>
  <c r="H1844" i="2"/>
  <c r="L1698" i="2"/>
  <c r="K1698" i="2"/>
  <c r="H1842" i="2"/>
  <c r="L1697" i="2"/>
  <c r="K1697" i="2"/>
  <c r="H1840" i="2"/>
  <c r="L1696" i="2"/>
  <c r="K1696" i="2"/>
  <c r="H1839" i="2"/>
  <c r="L1695" i="2"/>
  <c r="K1695" i="2"/>
  <c r="H1838" i="2"/>
  <c r="L1694" i="2"/>
  <c r="K1694" i="2"/>
  <c r="H1837" i="2"/>
  <c r="L1693" i="2"/>
  <c r="K1693" i="2"/>
  <c r="H1836" i="2"/>
  <c r="L1692" i="2"/>
  <c r="K1692" i="2"/>
  <c r="H1835" i="2"/>
  <c r="L1691" i="2"/>
  <c r="K1691" i="2"/>
  <c r="H1085" i="2"/>
  <c r="L1690" i="2"/>
  <c r="K1690" i="2"/>
  <c r="H1834" i="2"/>
  <c r="L1689" i="2"/>
  <c r="K1689" i="2"/>
  <c r="H1833" i="2"/>
  <c r="L1688" i="2"/>
  <c r="K1688" i="2"/>
  <c r="H1832" i="2"/>
  <c r="L1687" i="2"/>
  <c r="K1687" i="2"/>
  <c r="H1831" i="2"/>
  <c r="L1686" i="2"/>
  <c r="K1686" i="2"/>
  <c r="H1830" i="2"/>
  <c r="L1685" i="2"/>
  <c r="K1685" i="2"/>
  <c r="H1826" i="2"/>
  <c r="L1684" i="2"/>
  <c r="K1684" i="2"/>
  <c r="H1082" i="2"/>
  <c r="L1683" i="2"/>
  <c r="K1683" i="2"/>
  <c r="H1825" i="2"/>
  <c r="L1682" i="2"/>
  <c r="K1682" i="2"/>
  <c r="H1824" i="2"/>
  <c r="L1681" i="2"/>
  <c r="K1681" i="2"/>
  <c r="H1884" i="2"/>
  <c r="L1680" i="2"/>
  <c r="K1680" i="2"/>
  <c r="H1080" i="2"/>
  <c r="L1679" i="2"/>
  <c r="K1679" i="2"/>
  <c r="H1822" i="2"/>
  <c r="L1678" i="2"/>
  <c r="K1678" i="2"/>
  <c r="H1820" i="2"/>
  <c r="L1677" i="2"/>
  <c r="K1677" i="2"/>
  <c r="H1311" i="2"/>
  <c r="L1676" i="2"/>
  <c r="K1676" i="2"/>
  <c r="H695" i="2"/>
  <c r="L1675" i="2"/>
  <c r="K1675" i="2"/>
  <c r="H1819" i="2"/>
  <c r="L1674" i="2"/>
  <c r="K1674" i="2"/>
  <c r="H1818" i="2"/>
  <c r="L1673" i="2"/>
  <c r="K1673" i="2"/>
  <c r="H1817" i="2"/>
  <c r="L1672" i="2"/>
  <c r="K1672" i="2"/>
  <c r="H1078" i="2"/>
  <c r="L1671" i="2"/>
  <c r="K1671" i="2"/>
  <c r="H1816" i="2"/>
  <c r="L1670" i="2"/>
  <c r="K1670" i="2"/>
  <c r="H2273" i="2"/>
  <c r="L1669" i="2"/>
  <c r="K1669" i="2"/>
  <c r="H1815" i="2"/>
  <c r="L1668" i="2"/>
  <c r="K1668" i="2"/>
  <c r="H1814" i="2"/>
  <c r="L1667" i="2"/>
  <c r="K1667" i="2"/>
  <c r="H1813" i="2"/>
  <c r="L1666" i="2"/>
  <c r="K1666" i="2"/>
  <c r="H1812" i="2"/>
  <c r="L1665" i="2"/>
  <c r="K1665" i="2"/>
  <c r="H1811" i="2"/>
  <c r="L1664" i="2"/>
  <c r="K1664" i="2"/>
  <c r="H1810" i="2"/>
  <c r="L1663" i="2"/>
  <c r="K1663" i="2"/>
  <c r="H1809" i="2"/>
  <c r="L1662" i="2"/>
  <c r="K1662" i="2"/>
  <c r="H1808" i="2"/>
  <c r="L1661" i="2"/>
  <c r="K1661" i="2"/>
  <c r="H1807" i="2"/>
  <c r="L1660" i="2"/>
  <c r="K1660" i="2"/>
  <c r="H1073" i="2"/>
  <c r="L1659" i="2"/>
  <c r="K1659" i="2"/>
  <c r="H1806" i="2"/>
  <c r="L1658" i="2"/>
  <c r="K1658" i="2"/>
  <c r="H1805" i="2"/>
  <c r="L1657" i="2"/>
  <c r="K1657" i="2"/>
  <c r="H1804" i="2"/>
  <c r="L1656" i="2"/>
  <c r="K1656" i="2"/>
  <c r="H1803" i="2"/>
  <c r="L1655" i="2"/>
  <c r="K1655" i="2"/>
  <c r="H1802" i="2"/>
  <c r="L1654" i="2"/>
  <c r="K1654" i="2"/>
  <c r="H1801" i="2"/>
  <c r="L1653" i="2"/>
  <c r="K1653" i="2"/>
  <c r="H1800" i="2"/>
  <c r="L1652" i="2"/>
  <c r="K1652" i="2"/>
  <c r="H899" i="2"/>
  <c r="L1651" i="2"/>
  <c r="K1651" i="2"/>
  <c r="H1799" i="2"/>
  <c r="L1650" i="2"/>
  <c r="K1650" i="2"/>
  <c r="L1649" i="2"/>
  <c r="K1649" i="2"/>
  <c r="H1798" i="2"/>
  <c r="L1648" i="2"/>
  <c r="K1648" i="2"/>
  <c r="H1797" i="2"/>
  <c r="L1647" i="2"/>
  <c r="K1647" i="2"/>
  <c r="H1796" i="2"/>
  <c r="L1646" i="2"/>
  <c r="K1646" i="2"/>
  <c r="H1795" i="2"/>
  <c r="L1645" i="2"/>
  <c r="K1645" i="2"/>
  <c r="H1794" i="2"/>
  <c r="L1644" i="2"/>
  <c r="K1644" i="2"/>
  <c r="H1793" i="2"/>
  <c r="L1643" i="2"/>
  <c r="K1643" i="2"/>
  <c r="H1792" i="2"/>
  <c r="L1642" i="2"/>
  <c r="K1642" i="2"/>
  <c r="H1791" i="2"/>
  <c r="L1641" i="2"/>
  <c r="K1641" i="2"/>
  <c r="H1897" i="2"/>
  <c r="L1640" i="2"/>
  <c r="K1640" i="2"/>
  <c r="H1790" i="2"/>
  <c r="L1639" i="2"/>
  <c r="K1639" i="2"/>
  <c r="H1789" i="2"/>
  <c r="L1638" i="2"/>
  <c r="K1638" i="2"/>
  <c r="H1788" i="2"/>
  <c r="L1637" i="2"/>
  <c r="K1637" i="2"/>
  <c r="H1787" i="2"/>
  <c r="L1636" i="2"/>
  <c r="K1636" i="2"/>
  <c r="H1786" i="2"/>
  <c r="L1635" i="2"/>
  <c r="K1635" i="2"/>
  <c r="H1061" i="2"/>
  <c r="L1634" i="2"/>
  <c r="K1634" i="2"/>
  <c r="H1785" i="2"/>
  <c r="L1633" i="2"/>
  <c r="K1633" i="2"/>
  <c r="H1784" i="2"/>
  <c r="L1632" i="2"/>
  <c r="K1632" i="2"/>
  <c r="H1783" i="2"/>
  <c r="L1631" i="2"/>
  <c r="K1631" i="2"/>
  <c r="H1782" i="2"/>
  <c r="L1630" i="2"/>
  <c r="K1630" i="2"/>
  <c r="H1781" i="2"/>
  <c r="L1629" i="2"/>
  <c r="K1629" i="2"/>
  <c r="H1780" i="2"/>
  <c r="L1628" i="2"/>
  <c r="K1628" i="2"/>
  <c r="H1779" i="2"/>
  <c r="L1627" i="2"/>
  <c r="K1627" i="2"/>
  <c r="H1778" i="2"/>
  <c r="L1626" i="2"/>
  <c r="K1626" i="2"/>
  <c r="H1777" i="2"/>
  <c r="L1625" i="2"/>
  <c r="K1625" i="2"/>
  <c r="H1776" i="2"/>
  <c r="L1624" i="2"/>
  <c r="K1624" i="2"/>
  <c r="H1775" i="2"/>
  <c r="L1623" i="2"/>
  <c r="K1623" i="2"/>
  <c r="H1774" i="2"/>
  <c r="L1622" i="2"/>
  <c r="K1622" i="2"/>
  <c r="H1773" i="2"/>
  <c r="L1621" i="2"/>
  <c r="K1621" i="2"/>
  <c r="H1772" i="2"/>
  <c r="L1620" i="2"/>
  <c r="K1620" i="2"/>
  <c r="H1771" i="2"/>
  <c r="L1619" i="2"/>
  <c r="K1619" i="2"/>
  <c r="H1770" i="2"/>
  <c r="L1618" i="2"/>
  <c r="K1618" i="2"/>
  <c r="H1769" i="2"/>
  <c r="L1617" i="2"/>
  <c r="K1617" i="2"/>
  <c r="H1768" i="2"/>
  <c r="L1616" i="2"/>
  <c r="K1616" i="2"/>
  <c r="H1767" i="2"/>
  <c r="L1615" i="2"/>
  <c r="K1615" i="2"/>
  <c r="H1766" i="2"/>
  <c r="L1614" i="2"/>
  <c r="K1614" i="2"/>
  <c r="H1765" i="2"/>
  <c r="L1613" i="2"/>
  <c r="K1613" i="2"/>
  <c r="H1764" i="2"/>
  <c r="L1612" i="2"/>
  <c r="K1612" i="2"/>
  <c r="H1762" i="2"/>
  <c r="L1611" i="2"/>
  <c r="K1611" i="2"/>
  <c r="H1761" i="2"/>
  <c r="L1610" i="2"/>
  <c r="K1610" i="2"/>
  <c r="H1760" i="2"/>
  <c r="L1609" i="2"/>
  <c r="K1609" i="2"/>
  <c r="H1759" i="2"/>
  <c r="L1608" i="2"/>
  <c r="K1608" i="2"/>
  <c r="H737" i="2"/>
  <c r="L1607" i="2"/>
  <c r="K1607" i="2"/>
  <c r="H1758" i="2"/>
  <c r="L1606" i="2"/>
  <c r="K1606" i="2"/>
  <c r="H1757" i="2"/>
  <c r="L1605" i="2"/>
  <c r="K1605" i="2"/>
  <c r="H1965" i="2"/>
  <c r="L1604" i="2"/>
  <c r="K1604" i="2"/>
  <c r="H1756" i="2"/>
  <c r="L1603" i="2"/>
  <c r="K1603" i="2"/>
  <c r="H1754" i="2"/>
  <c r="L1602" i="2"/>
  <c r="K1602" i="2"/>
  <c r="H2002" i="2"/>
  <c r="L1601" i="2"/>
  <c r="K1601" i="2"/>
  <c r="H1753" i="2"/>
  <c r="L1600" i="2"/>
  <c r="K1600" i="2"/>
  <c r="H1752" i="2"/>
  <c r="L1599" i="2"/>
  <c r="K1599" i="2"/>
  <c r="H1751" i="2"/>
  <c r="L1598" i="2"/>
  <c r="K1598" i="2"/>
  <c r="H1750" i="2"/>
  <c r="L1597" i="2"/>
  <c r="K1597" i="2"/>
  <c r="H1958" i="2"/>
  <c r="L1596" i="2"/>
  <c r="K1596" i="2"/>
  <c r="H1298" i="2"/>
  <c r="L1595" i="2"/>
  <c r="K1595" i="2"/>
  <c r="H1748" i="2"/>
  <c r="L1594" i="2"/>
  <c r="K1594" i="2"/>
  <c r="H1747" i="2"/>
  <c r="L1593" i="2"/>
  <c r="K1593" i="2"/>
  <c r="H1746" i="2"/>
  <c r="L1592" i="2"/>
  <c r="K1592" i="2"/>
  <c r="H1745" i="2"/>
  <c r="L1591" i="2"/>
  <c r="K1591" i="2"/>
  <c r="H1744" i="2"/>
  <c r="L1590" i="2"/>
  <c r="K1590" i="2"/>
  <c r="H1034" i="2"/>
  <c r="L1589" i="2"/>
  <c r="K1589" i="2"/>
  <c r="H1743" i="2"/>
  <c r="L1588" i="2"/>
  <c r="K1588" i="2"/>
  <c r="H1742" i="2"/>
  <c r="L1587" i="2"/>
  <c r="K1587" i="2"/>
  <c r="H1741" i="2"/>
  <c r="L1586" i="2"/>
  <c r="K1586" i="2"/>
  <c r="H1033" i="2"/>
  <c r="L1585" i="2"/>
  <c r="K1585" i="2"/>
  <c r="H1740" i="2"/>
  <c r="L1584" i="2"/>
  <c r="K1584" i="2"/>
  <c r="H1739" i="2"/>
  <c r="L1583" i="2"/>
  <c r="K1583" i="2"/>
  <c r="H1738" i="2"/>
  <c r="L1582" i="2"/>
  <c r="K1582" i="2"/>
  <c r="H305" i="2"/>
  <c r="L1581" i="2"/>
  <c r="K1581" i="2"/>
  <c r="H1841" i="2"/>
  <c r="L1580" i="2"/>
  <c r="K1580" i="2"/>
  <c r="H1737" i="2"/>
  <c r="L1579" i="2"/>
  <c r="K1579" i="2"/>
  <c r="H1736" i="2"/>
  <c r="L1578" i="2"/>
  <c r="K1578" i="2"/>
  <c r="H1735" i="2"/>
  <c r="L1577" i="2"/>
  <c r="K1577" i="2"/>
  <c r="H1734" i="2"/>
  <c r="L1576" i="2"/>
  <c r="K1576" i="2"/>
  <c r="H540" i="2"/>
  <c r="L1575" i="2"/>
  <c r="K1575" i="2"/>
  <c r="H1733" i="2"/>
  <c r="L1574" i="2"/>
  <c r="K1574" i="2"/>
  <c r="H1732" i="2"/>
  <c r="L1573" i="2"/>
  <c r="K1573" i="2"/>
  <c r="H1731" i="2"/>
  <c r="L1572" i="2"/>
  <c r="K1572" i="2"/>
  <c r="H1730" i="2"/>
  <c r="L1571" i="2"/>
  <c r="K1571" i="2"/>
  <c r="H1729" i="2"/>
  <c r="L1570" i="2"/>
  <c r="K1570" i="2"/>
  <c r="H1728" i="2"/>
  <c r="L1569" i="2"/>
  <c r="K1569" i="2"/>
  <c r="H1727" i="2"/>
  <c r="L1568" i="2"/>
  <c r="K1568" i="2"/>
  <c r="H1725" i="2"/>
  <c r="L1567" i="2"/>
  <c r="K1567" i="2"/>
  <c r="H1724" i="2"/>
  <c r="L1566" i="2"/>
  <c r="K1566" i="2"/>
  <c r="H1723" i="2"/>
  <c r="L1565" i="2"/>
  <c r="K1565" i="2"/>
  <c r="H1722" i="2"/>
  <c r="L1564" i="2"/>
  <c r="K1564" i="2"/>
  <c r="H1928" i="2"/>
  <c r="L1563" i="2"/>
  <c r="K1563" i="2"/>
  <c r="H1720" i="2"/>
  <c r="L1562" i="2"/>
  <c r="K1562" i="2"/>
  <c r="H1719" i="2"/>
  <c r="L1561" i="2"/>
  <c r="K1561" i="2"/>
  <c r="H1718" i="2"/>
  <c r="L1560" i="2"/>
  <c r="K1560" i="2"/>
  <c r="H1717" i="2"/>
  <c r="L1559" i="2"/>
  <c r="K1559" i="2"/>
  <c r="H1716" i="2"/>
  <c r="L1558" i="2"/>
  <c r="K1558" i="2"/>
  <c r="H1715" i="2"/>
  <c r="L1557" i="2"/>
  <c r="K1557" i="2"/>
  <c r="H1714" i="2"/>
  <c r="L1556" i="2"/>
  <c r="K1556" i="2"/>
  <c r="H1713" i="2"/>
  <c r="L1555" i="2"/>
  <c r="K1555" i="2"/>
  <c r="H1712" i="2"/>
  <c r="L1554" i="2"/>
  <c r="K1554" i="2"/>
  <c r="H1711" i="2"/>
  <c r="L1553" i="2"/>
  <c r="K1553" i="2"/>
  <c r="H1710" i="2"/>
  <c r="L1552" i="2"/>
  <c r="K1552" i="2"/>
  <c r="H1364" i="2"/>
  <c r="L1551" i="2"/>
  <c r="K1551" i="2"/>
  <c r="H1708" i="2"/>
  <c r="L1550" i="2"/>
  <c r="K1550" i="2"/>
  <c r="H1707" i="2"/>
  <c r="L1549" i="2"/>
  <c r="K1549" i="2"/>
  <c r="H2003" i="2"/>
  <c r="L1548" i="2"/>
  <c r="K1548" i="2"/>
  <c r="H214" i="2"/>
  <c r="L1547" i="2"/>
  <c r="K1547" i="2"/>
  <c r="H1706" i="2"/>
  <c r="L1546" i="2"/>
  <c r="K1546" i="2"/>
  <c r="H1704" i="2"/>
  <c r="L1545" i="2"/>
  <c r="K1545" i="2"/>
  <c r="H1015" i="2"/>
  <c r="L1544" i="2"/>
  <c r="K1544" i="2"/>
  <c r="H1703" i="2"/>
  <c r="L1543" i="2"/>
  <c r="K1543" i="2"/>
  <c r="H650" i="2"/>
  <c r="L1542" i="2"/>
  <c r="K1542" i="2"/>
  <c r="H1700" i="2"/>
  <c r="L1541" i="2"/>
  <c r="K1541" i="2"/>
  <c r="H1699" i="2"/>
  <c r="L1540" i="2"/>
  <c r="K1540" i="2"/>
  <c r="H1698" i="2"/>
  <c r="L1539" i="2"/>
  <c r="K1539" i="2"/>
  <c r="H1697" i="2"/>
  <c r="L1538" i="2"/>
  <c r="K1538" i="2"/>
  <c r="H1695" i="2"/>
  <c r="L1537" i="2"/>
  <c r="K1537" i="2"/>
  <c r="H1694" i="2"/>
  <c r="L1536" i="2"/>
  <c r="K1536" i="2"/>
  <c r="H1693" i="2"/>
  <c r="L1535" i="2"/>
  <c r="K1535" i="2"/>
  <c r="H1692" i="2"/>
  <c r="L1534" i="2"/>
  <c r="K1534" i="2"/>
  <c r="H1691" i="2"/>
  <c r="L1533" i="2"/>
  <c r="K1533" i="2"/>
  <c r="H1690" i="2"/>
  <c r="L1532" i="2"/>
  <c r="K1532" i="2"/>
  <c r="H1689" i="2"/>
  <c r="L1531" i="2"/>
  <c r="K1531" i="2"/>
  <c r="H1688" i="2"/>
  <c r="L1530" i="2"/>
  <c r="K1530" i="2"/>
  <c r="H1895" i="2"/>
  <c r="L1529" i="2"/>
  <c r="K1529" i="2"/>
  <c r="H1687" i="2"/>
  <c r="L1528" i="2"/>
  <c r="K1528" i="2"/>
  <c r="H1686" i="2"/>
  <c r="L1527" i="2"/>
  <c r="K1527" i="2"/>
  <c r="H1685" i="2"/>
  <c r="L1526" i="2"/>
  <c r="K1526" i="2"/>
  <c r="H1684" i="2"/>
  <c r="L1525" i="2"/>
  <c r="K1525" i="2"/>
  <c r="H1683" i="2"/>
  <c r="L1524" i="2"/>
  <c r="K1524" i="2"/>
  <c r="H782" i="2"/>
  <c r="L1523" i="2"/>
  <c r="K1523" i="2"/>
  <c r="H2280" i="2"/>
  <c r="L1522" i="2"/>
  <c r="K1522" i="2"/>
  <c r="H1682" i="2"/>
  <c r="L1521" i="2"/>
  <c r="K1521" i="2"/>
  <c r="H1681" i="2"/>
  <c r="L1520" i="2"/>
  <c r="K1520" i="2"/>
  <c r="H1680" i="2"/>
  <c r="L1519" i="2"/>
  <c r="K1519" i="2"/>
  <c r="H1679" i="2"/>
  <c r="L1518" i="2"/>
  <c r="K1518" i="2"/>
  <c r="H1678" i="2"/>
  <c r="L1517" i="2"/>
  <c r="K1517" i="2"/>
  <c r="H1677" i="2"/>
  <c r="L1516" i="2"/>
  <c r="K1516" i="2"/>
  <c r="H1132" i="2"/>
  <c r="L1515" i="2"/>
  <c r="K1515" i="2"/>
  <c r="H1676" i="2"/>
  <c r="L1514" i="2"/>
  <c r="K1514" i="2"/>
  <c r="H1675" i="2"/>
  <c r="L1513" i="2"/>
  <c r="K1513" i="2"/>
  <c r="H1674" i="2"/>
  <c r="L1512" i="2"/>
  <c r="K1512" i="2"/>
  <c r="H1673" i="2"/>
  <c r="L1511" i="2"/>
  <c r="K1511" i="2"/>
  <c r="H1672" i="2"/>
  <c r="L1510" i="2"/>
  <c r="K1510" i="2"/>
  <c r="H1670" i="2"/>
  <c r="L1509" i="2"/>
  <c r="K1509" i="2"/>
  <c r="H1918" i="2"/>
  <c r="L1508" i="2"/>
  <c r="K1508" i="2"/>
  <c r="H1669" i="2"/>
  <c r="L1507" i="2"/>
  <c r="K1507" i="2"/>
  <c r="H1668" i="2"/>
  <c r="L1506" i="2"/>
  <c r="K1506" i="2"/>
  <c r="H1667" i="2"/>
  <c r="L1505" i="2"/>
  <c r="K1505" i="2"/>
  <c r="H1006" i="2"/>
  <c r="L1504" i="2"/>
  <c r="K1504" i="2"/>
  <c r="H1666" i="2"/>
  <c r="L1503" i="2"/>
  <c r="K1503" i="2"/>
  <c r="H1664" i="2"/>
  <c r="L1502" i="2"/>
  <c r="K1502" i="2"/>
  <c r="H1663" i="2"/>
  <c r="L1501" i="2"/>
  <c r="K1501" i="2"/>
  <c r="H1662" i="2"/>
  <c r="L1500" i="2"/>
  <c r="K1500" i="2"/>
  <c r="H1661" i="2"/>
  <c r="L1499" i="2"/>
  <c r="K1499" i="2"/>
  <c r="H1660" i="2"/>
  <c r="L1498" i="2"/>
  <c r="K1498" i="2"/>
  <c r="H1659" i="2"/>
  <c r="L1497" i="2"/>
  <c r="K1497" i="2"/>
  <c r="H1658" i="2"/>
  <c r="L1496" i="2"/>
  <c r="K1496" i="2"/>
  <c r="H1657" i="2"/>
  <c r="L1495" i="2"/>
  <c r="K1495" i="2"/>
  <c r="H1656" i="2"/>
  <c r="L1494" i="2"/>
  <c r="K1494" i="2"/>
  <c r="H1655" i="2"/>
  <c r="L1493" i="2"/>
  <c r="K1493" i="2"/>
  <c r="H1654" i="2"/>
  <c r="L1492" i="2"/>
  <c r="K1492" i="2"/>
  <c r="H1652" i="2"/>
  <c r="L1491" i="2"/>
  <c r="K1491" i="2"/>
  <c r="H1651" i="2"/>
  <c r="L1490" i="2"/>
  <c r="K1490" i="2"/>
  <c r="H2070" i="2"/>
  <c r="L1489" i="2"/>
  <c r="K1489" i="2"/>
  <c r="H1650" i="2"/>
  <c r="L1488" i="2"/>
  <c r="K1488" i="2"/>
  <c r="H1649" i="2"/>
  <c r="L1487" i="2"/>
  <c r="K1487" i="2"/>
  <c r="H1004" i="2"/>
  <c r="L1486" i="2"/>
  <c r="K1486" i="2"/>
  <c r="H1648" i="2"/>
  <c r="L1485" i="2"/>
  <c r="K1485" i="2"/>
  <c r="H1647" i="2"/>
  <c r="L1484" i="2"/>
  <c r="K1484" i="2"/>
  <c r="H1646" i="2"/>
  <c r="L1483" i="2"/>
  <c r="K1483" i="2"/>
  <c r="H1644" i="2"/>
  <c r="L1482" i="2"/>
  <c r="K1482" i="2"/>
  <c r="H1643" i="2"/>
  <c r="L1481" i="2"/>
  <c r="K1481" i="2"/>
  <c r="H1642" i="2"/>
  <c r="L1480" i="2"/>
  <c r="K1480" i="2"/>
  <c r="H1641" i="2"/>
  <c r="L1479" i="2"/>
  <c r="K1479" i="2"/>
  <c r="H1000" i="2"/>
  <c r="L1478" i="2"/>
  <c r="K1478" i="2"/>
  <c r="H1639" i="2"/>
  <c r="L1477" i="2"/>
  <c r="K1477" i="2"/>
  <c r="H1638" i="2"/>
  <c r="L1476" i="2"/>
  <c r="K1476" i="2"/>
  <c r="H997" i="2"/>
  <c r="L1475" i="2"/>
  <c r="K1475" i="2"/>
  <c r="H1637" i="2"/>
  <c r="L1474" i="2"/>
  <c r="K1474" i="2"/>
  <c r="H2186" i="2"/>
  <c r="L1473" i="2"/>
  <c r="K1473" i="2"/>
  <c r="H1636" i="2"/>
  <c r="L1472" i="2"/>
  <c r="K1472" i="2"/>
  <c r="H1635" i="2"/>
  <c r="L1471" i="2"/>
  <c r="K1471" i="2"/>
  <c r="H1634" i="2"/>
  <c r="L1470" i="2"/>
  <c r="K1470" i="2"/>
  <c r="H1633" i="2"/>
  <c r="L1469" i="2"/>
  <c r="K1469" i="2"/>
  <c r="H1632" i="2"/>
  <c r="L1468" i="2"/>
  <c r="K1468" i="2"/>
  <c r="H1631" i="2"/>
  <c r="L1467" i="2"/>
  <c r="K1467" i="2"/>
  <c r="H1630" i="2"/>
  <c r="L1466" i="2"/>
  <c r="K1466" i="2"/>
  <c r="H1629" i="2"/>
  <c r="L1465" i="2"/>
  <c r="K1465" i="2"/>
  <c r="H1628" i="2"/>
  <c r="L1464" i="2"/>
  <c r="K1464" i="2"/>
  <c r="H1627" i="2"/>
  <c r="L1463" i="2"/>
  <c r="K1463" i="2"/>
  <c r="H1051" i="2"/>
  <c r="L1462" i="2"/>
  <c r="K1462" i="2"/>
  <c r="H1626" i="2"/>
  <c r="L1461" i="2"/>
  <c r="K1461" i="2"/>
  <c r="H1625" i="2"/>
  <c r="L1460" i="2"/>
  <c r="K1460" i="2"/>
  <c r="H1623" i="2"/>
  <c r="L1459" i="2"/>
  <c r="K1459" i="2"/>
  <c r="H1622" i="2"/>
  <c r="L1458" i="2"/>
  <c r="K1458" i="2"/>
  <c r="H1621" i="2"/>
  <c r="L1457" i="2"/>
  <c r="K1457" i="2"/>
  <c r="H1620" i="2"/>
  <c r="L1456" i="2"/>
  <c r="K1456" i="2"/>
  <c r="H1618" i="2"/>
  <c r="L1455" i="2"/>
  <c r="K1455" i="2"/>
  <c r="H1616" i="2"/>
  <c r="L1454" i="2"/>
  <c r="K1454" i="2"/>
  <c r="H1615" i="2"/>
  <c r="L1453" i="2"/>
  <c r="K1453" i="2"/>
  <c r="H1614" i="2"/>
  <c r="L1452" i="2"/>
  <c r="K1452" i="2"/>
  <c r="H1612" i="2"/>
  <c r="L1451" i="2"/>
  <c r="K1451" i="2"/>
  <c r="H987" i="2"/>
  <c r="L1450" i="2"/>
  <c r="K1450" i="2"/>
  <c r="H1608" i="2"/>
  <c r="L1449" i="2"/>
  <c r="K1449" i="2"/>
  <c r="H1607" i="2"/>
  <c r="L1448" i="2"/>
  <c r="K1448" i="2"/>
  <c r="H1606" i="2"/>
  <c r="L1447" i="2"/>
  <c r="K1447" i="2"/>
  <c r="H1605" i="2"/>
  <c r="L1446" i="2"/>
  <c r="K1446" i="2"/>
  <c r="H1604" i="2"/>
  <c r="L1445" i="2"/>
  <c r="K1445" i="2"/>
  <c r="H1603" i="2"/>
  <c r="L1444" i="2"/>
  <c r="K1444" i="2"/>
  <c r="H1602" i="2"/>
  <c r="L1443" i="2"/>
  <c r="K1443" i="2"/>
  <c r="H984" i="2"/>
  <c r="L1442" i="2"/>
  <c r="K1442" i="2"/>
  <c r="H1601" i="2"/>
  <c r="L1441" i="2"/>
  <c r="K1441" i="2"/>
  <c r="H1600" i="2"/>
  <c r="L1440" i="2"/>
  <c r="K1440" i="2"/>
  <c r="H1599" i="2"/>
  <c r="L1439" i="2"/>
  <c r="K1439" i="2"/>
  <c r="H1598" i="2"/>
  <c r="L1438" i="2"/>
  <c r="K1438" i="2"/>
  <c r="H1597" i="2"/>
  <c r="L1437" i="2"/>
  <c r="K1437" i="2"/>
  <c r="H1596" i="2"/>
  <c r="L1436" i="2"/>
  <c r="K1436" i="2"/>
  <c r="H1595" i="2"/>
  <c r="L1435" i="2"/>
  <c r="K1435" i="2"/>
  <c r="H1594" i="2"/>
  <c r="L1434" i="2"/>
  <c r="K1434" i="2"/>
  <c r="H1593" i="2"/>
  <c r="L1433" i="2"/>
  <c r="K1433" i="2"/>
  <c r="H1592" i="2"/>
  <c r="L1432" i="2"/>
  <c r="K1432" i="2"/>
  <c r="H771" i="2"/>
  <c r="L1431" i="2"/>
  <c r="K1431" i="2"/>
  <c r="H1591" i="2"/>
  <c r="L1430" i="2"/>
  <c r="K1430" i="2"/>
  <c r="H1590" i="2"/>
  <c r="L1429" i="2"/>
  <c r="K1429" i="2"/>
  <c r="H1589" i="2"/>
  <c r="L1428" i="2"/>
  <c r="K1428" i="2"/>
  <c r="H1588" i="2"/>
  <c r="L1427" i="2"/>
  <c r="K1427" i="2"/>
  <c r="H1587" i="2"/>
  <c r="L1426" i="2"/>
  <c r="K1426" i="2"/>
  <c r="H1586" i="2"/>
  <c r="L1425" i="2"/>
  <c r="K1425" i="2"/>
  <c r="H1585" i="2"/>
  <c r="L1424" i="2"/>
  <c r="K1424" i="2"/>
  <c r="H1584" i="2"/>
  <c r="L1423" i="2"/>
  <c r="K1423" i="2"/>
  <c r="H1582" i="2"/>
  <c r="L1422" i="2"/>
  <c r="K1422" i="2"/>
  <c r="H1581" i="2"/>
  <c r="L1421" i="2"/>
  <c r="K1421" i="2"/>
  <c r="H1580" i="2"/>
  <c r="L1420" i="2"/>
  <c r="K1420" i="2"/>
  <c r="H1579" i="2"/>
  <c r="L1419" i="2"/>
  <c r="K1419" i="2"/>
  <c r="H1578" i="2"/>
  <c r="L1418" i="2"/>
  <c r="K1418" i="2"/>
  <c r="H1577" i="2"/>
  <c r="L1417" i="2"/>
  <c r="K1417" i="2"/>
  <c r="H1576" i="2"/>
  <c r="L1416" i="2"/>
  <c r="K1416" i="2"/>
  <c r="H1575" i="2"/>
  <c r="L1415" i="2"/>
  <c r="K1415" i="2"/>
  <c r="H1574" i="2"/>
  <c r="L1414" i="2"/>
  <c r="K1414" i="2"/>
  <c r="H1573" i="2"/>
  <c r="L1413" i="2"/>
  <c r="K1413" i="2"/>
  <c r="H1572" i="2"/>
  <c r="L1412" i="2"/>
  <c r="K1412" i="2"/>
  <c r="H1571" i="2"/>
  <c r="L1411" i="2"/>
  <c r="K1411" i="2"/>
  <c r="H1570" i="2"/>
  <c r="L1410" i="2"/>
  <c r="K1410" i="2"/>
  <c r="H1569" i="2"/>
  <c r="L1409" i="2"/>
  <c r="K1409" i="2"/>
  <c r="H1568" i="2"/>
  <c r="L1408" i="2"/>
  <c r="K1408" i="2"/>
  <c r="H1567" i="2"/>
  <c r="L1407" i="2"/>
  <c r="K1407" i="2"/>
  <c r="H1566" i="2"/>
  <c r="L1406" i="2"/>
  <c r="K1406" i="2"/>
  <c r="H1565" i="2"/>
  <c r="L1405" i="2"/>
  <c r="K1405" i="2"/>
  <c r="H1862" i="2"/>
  <c r="L1404" i="2"/>
  <c r="K1404" i="2"/>
  <c r="H1564" i="2"/>
  <c r="L1403" i="2"/>
  <c r="K1403" i="2"/>
  <c r="H1563" i="2"/>
  <c r="L1402" i="2"/>
  <c r="K1402" i="2"/>
  <c r="H1562" i="2"/>
  <c r="L1401" i="2"/>
  <c r="K1401" i="2"/>
  <c r="H1561" i="2"/>
  <c r="L1400" i="2"/>
  <c r="K1400" i="2"/>
  <c r="H1560" i="2"/>
  <c r="L1399" i="2"/>
  <c r="K1399" i="2"/>
  <c r="H1559" i="2"/>
  <c r="L1398" i="2"/>
  <c r="K1398" i="2"/>
  <c r="H1558" i="2"/>
  <c r="L1397" i="2"/>
  <c r="K1397" i="2"/>
  <c r="H1557" i="2"/>
  <c r="L1396" i="2"/>
  <c r="K1396" i="2"/>
  <c r="H1556" i="2"/>
  <c r="L1395" i="2"/>
  <c r="K1395" i="2"/>
  <c r="H1555" i="2"/>
  <c r="L1394" i="2"/>
  <c r="K1394" i="2"/>
  <c r="H622" i="2"/>
  <c r="L1393" i="2"/>
  <c r="K1393" i="2"/>
  <c r="H1554" i="2"/>
  <c r="L1392" i="2"/>
  <c r="K1392" i="2"/>
  <c r="H1553" i="2"/>
  <c r="L1391" i="2"/>
  <c r="K1391" i="2"/>
  <c r="H1552" i="2"/>
  <c r="L1390" i="2"/>
  <c r="K1390" i="2"/>
  <c r="H1551" i="2"/>
  <c r="L1389" i="2"/>
  <c r="K1389" i="2"/>
  <c r="H963" i="2"/>
  <c r="L1388" i="2"/>
  <c r="K1388" i="2"/>
  <c r="H1550" i="2"/>
  <c r="L1387" i="2"/>
  <c r="K1387" i="2"/>
  <c r="H1549" i="2"/>
  <c r="L1386" i="2"/>
  <c r="K1386" i="2"/>
  <c r="H1547" i="2"/>
  <c r="L1385" i="2"/>
  <c r="K1385" i="2"/>
  <c r="H1546" i="2"/>
  <c r="L1384" i="2"/>
  <c r="K1384" i="2"/>
  <c r="H1544" i="2"/>
  <c r="L1383" i="2"/>
  <c r="K1383" i="2"/>
  <c r="H1543" i="2"/>
  <c r="L1382" i="2"/>
  <c r="K1382" i="2"/>
  <c r="H1541" i="2"/>
  <c r="L1381" i="2"/>
  <c r="K1381" i="2"/>
  <c r="H1539" i="2"/>
  <c r="L1380" i="2"/>
  <c r="K1380" i="2"/>
  <c r="H1538" i="2"/>
  <c r="L1379" i="2"/>
  <c r="K1379" i="2"/>
  <c r="H1536" i="2"/>
  <c r="L1378" i="2"/>
  <c r="K1378" i="2"/>
  <c r="H2162" i="2"/>
  <c r="L1377" i="2"/>
  <c r="K1377" i="2"/>
  <c r="H1533" i="2"/>
  <c r="L1376" i="2"/>
  <c r="K1376" i="2"/>
  <c r="H1532" i="2"/>
  <c r="L1375" i="2"/>
  <c r="K1375" i="2"/>
  <c r="H1531" i="2"/>
  <c r="L1374" i="2"/>
  <c r="K1374" i="2"/>
  <c r="H1529" i="2"/>
  <c r="L1373" i="2"/>
  <c r="K1373" i="2"/>
  <c r="H1528" i="2"/>
  <c r="L1372" i="2"/>
  <c r="K1372" i="2"/>
  <c r="H1527" i="2"/>
  <c r="L1371" i="2"/>
  <c r="K1371" i="2"/>
  <c r="H1526" i="2"/>
  <c r="L1370" i="2"/>
  <c r="K1370" i="2"/>
  <c r="H1525" i="2"/>
  <c r="L1369" i="2"/>
  <c r="K1369" i="2"/>
  <c r="H1523" i="2"/>
  <c r="L1368" i="2"/>
  <c r="K1368" i="2"/>
  <c r="H1522" i="2"/>
  <c r="L1367" i="2"/>
  <c r="K1367" i="2"/>
  <c r="H1521" i="2"/>
  <c r="L1366" i="2"/>
  <c r="K1366" i="2"/>
  <c r="H1520" i="2"/>
  <c r="L1365" i="2"/>
  <c r="K1365" i="2"/>
  <c r="H1518" i="2"/>
  <c r="L1364" i="2"/>
  <c r="K1364" i="2"/>
  <c r="H1517" i="2"/>
  <c r="L1363" i="2"/>
  <c r="K1363" i="2"/>
  <c r="H1516" i="2"/>
  <c r="L1362" i="2"/>
  <c r="K1362" i="2"/>
  <c r="H1515" i="2"/>
  <c r="L1361" i="2"/>
  <c r="K1361" i="2"/>
  <c r="H2300" i="2"/>
  <c r="L1360" i="2"/>
  <c r="K1360" i="2"/>
  <c r="H1513" i="2"/>
  <c r="L1359" i="2"/>
  <c r="K1359" i="2"/>
  <c r="H1512" i="2"/>
  <c r="L1358" i="2"/>
  <c r="K1358" i="2"/>
  <c r="H1511" i="2"/>
  <c r="L1357" i="2"/>
  <c r="K1357" i="2"/>
  <c r="H1510" i="2"/>
  <c r="L1356" i="2"/>
  <c r="K1356" i="2"/>
  <c r="H1509" i="2"/>
  <c r="L1355" i="2"/>
  <c r="K1355" i="2"/>
  <c r="H1508" i="2"/>
  <c r="L1354" i="2"/>
  <c r="K1354" i="2"/>
  <c r="H1507" i="2"/>
  <c r="L1353" i="2"/>
  <c r="K1353" i="2"/>
  <c r="H1506" i="2"/>
  <c r="L1352" i="2"/>
  <c r="K1352" i="2"/>
  <c r="H613" i="2"/>
  <c r="L1351" i="2"/>
  <c r="K1351" i="2"/>
  <c r="H1505" i="2"/>
  <c r="L1350" i="2"/>
  <c r="K1350" i="2"/>
  <c r="H1504" i="2"/>
  <c r="L1349" i="2"/>
  <c r="K1349" i="2"/>
  <c r="H1503" i="2"/>
  <c r="L1348" i="2"/>
  <c r="K1348" i="2"/>
  <c r="H1502" i="2"/>
  <c r="L1347" i="2"/>
  <c r="K1347" i="2"/>
  <c r="H1501" i="2"/>
  <c r="L1346" i="2"/>
  <c r="K1346" i="2"/>
  <c r="H1499" i="2"/>
  <c r="L1345" i="2"/>
  <c r="K1345" i="2"/>
  <c r="H1497" i="2"/>
  <c r="L1344" i="2"/>
  <c r="K1344" i="2"/>
  <c r="H1495" i="2"/>
  <c r="L1343" i="2"/>
  <c r="K1343" i="2"/>
  <c r="H1494" i="2"/>
  <c r="L1342" i="2"/>
  <c r="K1342" i="2"/>
  <c r="H1493" i="2"/>
  <c r="L1341" i="2"/>
  <c r="K1341" i="2"/>
  <c r="H1492" i="2"/>
  <c r="L1340" i="2"/>
  <c r="K1340" i="2"/>
  <c r="H1491" i="2"/>
  <c r="L1339" i="2"/>
  <c r="K1339" i="2"/>
  <c r="H1490" i="2"/>
  <c r="L1338" i="2"/>
  <c r="K1338" i="2"/>
  <c r="H1489" i="2"/>
  <c r="L1337" i="2"/>
  <c r="K1337" i="2"/>
  <c r="H1488" i="2"/>
  <c r="L1336" i="2"/>
  <c r="K1336" i="2"/>
  <c r="H1487" i="2"/>
  <c r="L1335" i="2"/>
  <c r="K1335" i="2"/>
  <c r="H1486" i="2"/>
  <c r="L1334" i="2"/>
  <c r="K1334" i="2"/>
  <c r="H1485" i="2"/>
  <c r="L1333" i="2"/>
  <c r="K1333" i="2"/>
  <c r="H1484" i="2"/>
  <c r="L1332" i="2"/>
  <c r="K1332" i="2"/>
  <c r="H1480" i="2"/>
  <c r="L1331" i="2"/>
  <c r="K1331" i="2"/>
  <c r="H1479" i="2"/>
  <c r="L1330" i="2"/>
  <c r="K1330" i="2"/>
  <c r="H1478" i="2"/>
  <c r="L1329" i="2"/>
  <c r="K1329" i="2"/>
  <c r="H1477" i="2"/>
  <c r="L1328" i="2"/>
  <c r="K1328" i="2"/>
  <c r="H1476" i="2"/>
  <c r="L1327" i="2"/>
  <c r="K1327" i="2"/>
  <c r="H1475" i="2"/>
  <c r="L1326" i="2"/>
  <c r="K1326" i="2"/>
  <c r="H1474" i="2"/>
  <c r="L1325" i="2"/>
  <c r="K1325" i="2"/>
  <c r="H1473" i="2"/>
  <c r="L1324" i="2"/>
  <c r="K1324" i="2"/>
  <c r="H1471" i="2"/>
  <c r="L1323" i="2"/>
  <c r="K1323" i="2"/>
  <c r="H1470" i="2"/>
  <c r="L1322" i="2"/>
  <c r="K1322" i="2"/>
  <c r="H1469" i="2"/>
  <c r="L1321" i="2"/>
  <c r="K1321" i="2"/>
  <c r="H1468" i="2"/>
  <c r="L1320" i="2"/>
  <c r="K1320" i="2"/>
  <c r="H1466" i="2"/>
  <c r="L1319" i="2"/>
  <c r="K1319" i="2"/>
  <c r="H1464" i="2"/>
  <c r="L1318" i="2"/>
  <c r="K1318" i="2"/>
  <c r="H2652" i="2"/>
  <c r="L1317" i="2"/>
  <c r="K1317" i="2"/>
  <c r="H1463" i="2"/>
  <c r="L1316" i="2"/>
  <c r="K1316" i="2"/>
  <c r="H1461" i="2"/>
  <c r="L1315" i="2"/>
  <c r="K1315" i="2"/>
  <c r="H1460" i="2"/>
  <c r="L1314" i="2"/>
  <c r="K1314" i="2"/>
  <c r="H1459" i="2"/>
  <c r="L1313" i="2"/>
  <c r="K1313" i="2"/>
  <c r="H1457" i="2"/>
  <c r="L1312" i="2"/>
  <c r="K1312" i="2"/>
  <c r="H1456" i="2"/>
  <c r="L1311" i="2"/>
  <c r="K1311" i="2"/>
  <c r="H1455" i="2"/>
  <c r="L1310" i="2"/>
  <c r="K1310" i="2"/>
  <c r="H1454" i="2"/>
  <c r="L1309" i="2"/>
  <c r="K1309" i="2"/>
  <c r="H1453" i="2"/>
  <c r="L1308" i="2"/>
  <c r="K1308" i="2"/>
  <c r="H1451" i="2"/>
  <c r="L1307" i="2"/>
  <c r="K1307" i="2"/>
  <c r="H1450" i="2"/>
  <c r="L1306" i="2"/>
  <c r="K1306" i="2"/>
  <c r="H1449" i="2"/>
  <c r="L1305" i="2"/>
  <c r="K1305" i="2"/>
  <c r="H1446" i="2"/>
  <c r="L1304" i="2"/>
  <c r="K1304" i="2"/>
  <c r="H1445" i="2"/>
  <c r="L1303" i="2"/>
  <c r="K1303" i="2"/>
  <c r="H1444" i="2"/>
  <c r="L1302" i="2"/>
  <c r="K1302" i="2"/>
  <c r="H2588" i="2"/>
  <c r="L1301" i="2"/>
  <c r="K1301" i="2"/>
  <c r="H1443" i="2"/>
  <c r="L1300" i="2"/>
  <c r="K1300" i="2"/>
  <c r="H1441" i="2"/>
  <c r="L1299" i="2"/>
  <c r="K1299" i="2"/>
  <c r="H929" i="2"/>
  <c r="L1298" i="2"/>
  <c r="K1298" i="2"/>
  <c r="H1440" i="2"/>
  <c r="L1297" i="2"/>
  <c r="K1297" i="2"/>
  <c r="H1438" i="2"/>
  <c r="L1296" i="2"/>
  <c r="K1296" i="2"/>
  <c r="H1437" i="2"/>
  <c r="L1295" i="2"/>
  <c r="K1295" i="2"/>
  <c r="H1436" i="2"/>
  <c r="L1294" i="2"/>
  <c r="K1294" i="2"/>
  <c r="H1435" i="2"/>
  <c r="L1293" i="2"/>
  <c r="K1293" i="2"/>
  <c r="H1434" i="2"/>
  <c r="L1292" i="2"/>
  <c r="K1292" i="2"/>
  <c r="H1433" i="2"/>
  <c r="L1291" i="2"/>
  <c r="K1291" i="2"/>
  <c r="H1432" i="2"/>
  <c r="L1290" i="2"/>
  <c r="K1290" i="2"/>
  <c r="H1431" i="2"/>
  <c r="L1289" i="2"/>
  <c r="K1289" i="2"/>
  <c r="H1430" i="2"/>
  <c r="L1288" i="2"/>
  <c r="K1288" i="2"/>
  <c r="H1645" i="2"/>
  <c r="L1287" i="2"/>
  <c r="K1287" i="2"/>
  <c r="H1429" i="2"/>
  <c r="L1286" i="2"/>
  <c r="K1286" i="2"/>
  <c r="H1428" i="2"/>
  <c r="L1285" i="2"/>
  <c r="K1285" i="2"/>
  <c r="H1427" i="2"/>
  <c r="L1284" i="2"/>
  <c r="K1284" i="2"/>
  <c r="H1426" i="2"/>
  <c r="L1283" i="2"/>
  <c r="K1283" i="2"/>
  <c r="H1425" i="2"/>
  <c r="L1282" i="2"/>
  <c r="K1282" i="2"/>
  <c r="H1423" i="2"/>
  <c r="L1281" i="2"/>
  <c r="K1281" i="2"/>
  <c r="H1422" i="2"/>
  <c r="L1280" i="2"/>
  <c r="K1280" i="2"/>
  <c r="H1421" i="2"/>
  <c r="L1279" i="2"/>
  <c r="K1279" i="2"/>
  <c r="H1420" i="2"/>
  <c r="L1278" i="2"/>
  <c r="K1278" i="2"/>
  <c r="H1419" i="2"/>
  <c r="L1277" i="2"/>
  <c r="K1277" i="2"/>
  <c r="H918" i="2"/>
  <c r="L1276" i="2"/>
  <c r="K1276" i="2"/>
  <c r="H1418" i="2"/>
  <c r="L1275" i="2"/>
  <c r="K1275" i="2"/>
  <c r="H1416" i="2"/>
  <c r="L1274" i="2"/>
  <c r="K1274" i="2"/>
  <c r="H1415" i="2"/>
  <c r="L1273" i="2"/>
  <c r="K1273" i="2"/>
  <c r="H1414" i="2"/>
  <c r="L1272" i="2"/>
  <c r="K1272" i="2"/>
  <c r="H1412" i="2"/>
  <c r="L1271" i="2"/>
  <c r="K1271" i="2"/>
  <c r="H1411" i="2"/>
  <c r="L1270" i="2"/>
  <c r="K1270" i="2"/>
  <c r="H1410" i="2"/>
  <c r="L1269" i="2"/>
  <c r="K1269" i="2"/>
  <c r="H1409" i="2"/>
  <c r="L1268" i="2"/>
  <c r="K1268" i="2"/>
  <c r="H1407" i="2"/>
  <c r="L1267" i="2"/>
  <c r="K1267" i="2"/>
  <c r="H1405" i="2"/>
  <c r="L1266" i="2"/>
  <c r="K1266" i="2"/>
  <c r="H1403" i="2"/>
  <c r="L1265" i="2"/>
  <c r="K1265" i="2"/>
  <c r="H1402" i="2"/>
  <c r="L1264" i="2"/>
  <c r="K1264" i="2"/>
  <c r="H1401" i="2"/>
  <c r="L1263" i="2"/>
  <c r="K1263" i="2"/>
  <c r="H1400" i="2"/>
  <c r="L1262" i="2"/>
  <c r="K1262" i="2"/>
  <c r="H1399" i="2"/>
  <c r="L1261" i="2"/>
  <c r="K1261" i="2"/>
  <c r="H1398" i="2"/>
  <c r="L1260" i="2"/>
  <c r="K1260" i="2"/>
  <c r="H1397" i="2"/>
  <c r="L1259" i="2"/>
  <c r="K1259" i="2"/>
  <c r="H1396" i="2"/>
  <c r="L1258" i="2"/>
  <c r="K1258" i="2"/>
  <c r="H1395" i="2"/>
  <c r="L1257" i="2"/>
  <c r="K1257" i="2"/>
  <c r="H1394" i="2"/>
  <c r="L1256" i="2"/>
  <c r="K1256" i="2"/>
  <c r="H1393" i="2"/>
  <c r="L1255" i="2"/>
  <c r="K1255" i="2"/>
  <c r="H1392" i="2"/>
  <c r="L1254" i="2"/>
  <c r="K1254" i="2"/>
  <c r="H1391" i="2"/>
  <c r="L1253" i="2"/>
  <c r="K1253" i="2"/>
  <c r="H1390" i="2"/>
  <c r="L1252" i="2"/>
  <c r="K1252" i="2"/>
  <c r="H1389" i="2"/>
  <c r="L1251" i="2"/>
  <c r="K1251" i="2"/>
  <c r="H1387" i="2"/>
  <c r="L1250" i="2"/>
  <c r="K1250" i="2"/>
  <c r="H1386" i="2"/>
  <c r="L1249" i="2"/>
  <c r="K1249" i="2"/>
  <c r="H1385" i="2"/>
  <c r="L1248" i="2"/>
  <c r="K1248" i="2"/>
  <c r="H1384" i="2"/>
  <c r="L1247" i="2"/>
  <c r="K1247" i="2"/>
  <c r="H1383" i="2"/>
  <c r="L1246" i="2"/>
  <c r="K1246" i="2"/>
  <c r="H1382" i="2"/>
  <c r="L1245" i="2"/>
  <c r="K1245" i="2"/>
  <c r="H1404" i="2"/>
  <c r="L1244" i="2"/>
  <c r="K1244" i="2"/>
  <c r="H3830" i="2"/>
  <c r="L1243" i="2"/>
  <c r="K1243" i="2"/>
  <c r="H1381" i="2"/>
  <c r="L1242" i="2"/>
  <c r="K1242" i="2"/>
  <c r="H1380" i="2"/>
  <c r="L1241" i="2"/>
  <c r="K1241" i="2"/>
  <c r="H1377" i="2"/>
  <c r="L1240" i="2"/>
  <c r="K1240" i="2"/>
  <c r="H1375" i="2"/>
  <c r="L1239" i="2"/>
  <c r="K1239" i="2"/>
  <c r="H900" i="2"/>
  <c r="L1238" i="2"/>
  <c r="K1238" i="2"/>
  <c r="H896" i="2"/>
  <c r="L1237" i="2"/>
  <c r="K1237" i="2"/>
  <c r="H1373" i="2"/>
  <c r="L1236" i="2"/>
  <c r="K1236" i="2"/>
  <c r="H893" i="2"/>
  <c r="L1235" i="2"/>
  <c r="K1235" i="2"/>
  <c r="H580" i="2"/>
  <c r="L1234" i="2"/>
  <c r="K1234" i="2"/>
  <c r="H284" i="2"/>
  <c r="L1233" i="2"/>
  <c r="K1233" i="2"/>
  <c r="H1378" i="2"/>
  <c r="L1232" i="2"/>
  <c r="K1232" i="2"/>
  <c r="H1367" i="2"/>
  <c r="L1231" i="2"/>
  <c r="K1231" i="2"/>
  <c r="H1363" i="2"/>
  <c r="L1230" i="2"/>
  <c r="K1230" i="2"/>
  <c r="H1362" i="2"/>
  <c r="L1229" i="2"/>
  <c r="K1229" i="2"/>
  <c r="H1361" i="2"/>
  <c r="L1228" i="2"/>
  <c r="K1228" i="2"/>
  <c r="H1360" i="2"/>
  <c r="L1227" i="2"/>
  <c r="K1227" i="2"/>
  <c r="H886" i="2"/>
  <c r="L1226" i="2"/>
  <c r="K1226" i="2"/>
  <c r="H1357" i="2"/>
  <c r="L1225" i="2"/>
  <c r="K1225" i="2"/>
  <c r="H571" i="2"/>
  <c r="L1224" i="2"/>
  <c r="K1224" i="2"/>
  <c r="H1355" i="2"/>
  <c r="L1223" i="2"/>
  <c r="K1223" i="2"/>
  <c r="H1354" i="2"/>
  <c r="L1222" i="2"/>
  <c r="K1222" i="2"/>
  <c r="H1353" i="2"/>
  <c r="L1221" i="2"/>
  <c r="K1221" i="2"/>
  <c r="H570" i="2"/>
  <c r="L1220" i="2"/>
  <c r="K1220" i="2"/>
  <c r="H878" i="2"/>
  <c r="L1219" i="2"/>
  <c r="K1219" i="2"/>
  <c r="H1346" i="2"/>
  <c r="L1218" i="2"/>
  <c r="K1218" i="2"/>
  <c r="H1345" i="2"/>
  <c r="L1217" i="2"/>
  <c r="K1217" i="2"/>
  <c r="H1372" i="2"/>
  <c r="L1216" i="2"/>
  <c r="K1216" i="2"/>
  <c r="H1344" i="2"/>
  <c r="L1215" i="2"/>
  <c r="K1215" i="2"/>
  <c r="H1342" i="2"/>
  <c r="L1214" i="2"/>
  <c r="K1214" i="2"/>
  <c r="H1338" i="2"/>
  <c r="L1213" i="2"/>
  <c r="K1213" i="2"/>
  <c r="H1337" i="2"/>
  <c r="L1212" i="2"/>
  <c r="K1212" i="2"/>
  <c r="H1336" i="2"/>
  <c r="L1211" i="2"/>
  <c r="K1211" i="2"/>
  <c r="H559" i="2"/>
  <c r="L1210" i="2"/>
  <c r="K1210" i="2"/>
  <c r="H1335" i="2"/>
  <c r="L1209" i="2"/>
  <c r="K1209" i="2"/>
  <c r="H866" i="2"/>
  <c r="L1208" i="2"/>
  <c r="K1208" i="2"/>
  <c r="H1332" i="2"/>
  <c r="L1207" i="2"/>
  <c r="K1207" i="2"/>
  <c r="H1331" i="2"/>
  <c r="L1206" i="2"/>
  <c r="K1206" i="2"/>
  <c r="H863" i="2"/>
  <c r="L1205" i="2"/>
  <c r="K1205" i="2"/>
  <c r="H894" i="2"/>
  <c r="L1204" i="2"/>
  <c r="K1204" i="2"/>
  <c r="H861" i="2"/>
  <c r="L1203" i="2"/>
  <c r="K1203" i="2"/>
  <c r="H1325" i="2"/>
  <c r="L1202" i="2"/>
  <c r="K1202" i="2"/>
  <c r="H1324" i="2"/>
  <c r="L1201" i="2"/>
  <c r="K1201" i="2"/>
  <c r="H1323" i="2"/>
  <c r="L1200" i="2"/>
  <c r="K1200" i="2"/>
  <c r="H1322" i="2"/>
  <c r="L1199" i="2"/>
  <c r="K1199" i="2"/>
  <c r="H1358" i="2"/>
  <c r="L1198" i="2"/>
  <c r="K1198" i="2"/>
  <c r="H1320" i="2"/>
  <c r="L1197" i="2"/>
  <c r="K1197" i="2"/>
  <c r="H1319" i="2"/>
  <c r="L1196" i="2"/>
  <c r="K1196" i="2"/>
  <c r="H1318" i="2"/>
  <c r="L1195" i="2"/>
  <c r="K1195" i="2"/>
  <c r="H1317" i="2"/>
  <c r="L1194" i="2"/>
  <c r="K1194" i="2"/>
  <c r="H1316" i="2"/>
  <c r="L1193" i="2"/>
  <c r="K1193" i="2"/>
  <c r="H1315" i="2"/>
  <c r="L1192" i="2"/>
  <c r="K1192" i="2"/>
  <c r="H1314" i="2"/>
  <c r="L1191" i="2"/>
  <c r="K1191" i="2"/>
  <c r="H1349" i="2"/>
  <c r="L1190" i="2"/>
  <c r="K1190" i="2"/>
  <c r="H1313" i="2"/>
  <c r="L1189" i="2"/>
  <c r="K1189" i="2"/>
  <c r="H575" i="2"/>
  <c r="L1188" i="2"/>
  <c r="K1188" i="2"/>
  <c r="H1309" i="2"/>
  <c r="L1187" i="2"/>
  <c r="K1187" i="2"/>
  <c r="H1308" i="2"/>
  <c r="L1186" i="2"/>
  <c r="K1186" i="2"/>
  <c r="H1307" i="2"/>
  <c r="L1185" i="2"/>
  <c r="K1185" i="2"/>
  <c r="H1306" i="2"/>
  <c r="L1184" i="2"/>
  <c r="K1184" i="2"/>
  <c r="H888" i="2"/>
  <c r="L1183" i="2"/>
  <c r="K1183" i="2"/>
  <c r="H1305" i="2"/>
  <c r="L1182" i="2"/>
  <c r="K1182" i="2"/>
  <c r="H1368" i="2"/>
  <c r="L1181" i="2"/>
  <c r="K1181" i="2"/>
  <c r="H1304" i="2"/>
  <c r="L1180" i="2"/>
  <c r="K1180" i="2"/>
  <c r="H1302" i="2"/>
  <c r="L1179" i="2"/>
  <c r="K1179" i="2"/>
  <c r="H1301" i="2"/>
  <c r="L1178" i="2"/>
  <c r="K1178" i="2"/>
  <c r="H846" i="2"/>
  <c r="L1177" i="2"/>
  <c r="K1177" i="2"/>
  <c r="H1300" i="2"/>
  <c r="L1176" i="2"/>
  <c r="K1176" i="2"/>
  <c r="H1299" i="2"/>
  <c r="L1175" i="2"/>
  <c r="K1175" i="2"/>
  <c r="H1327" i="2"/>
  <c r="L1174" i="2"/>
  <c r="K1174" i="2"/>
  <c r="H1356" i="2"/>
  <c r="L1173" i="2"/>
  <c r="K1173" i="2"/>
  <c r="H1297" i="2"/>
  <c r="L1172" i="2"/>
  <c r="K1172" i="2"/>
  <c r="H837" i="2"/>
  <c r="L1171" i="2"/>
  <c r="K1171" i="2"/>
  <c r="H836" i="2"/>
  <c r="L1170" i="2"/>
  <c r="K1170" i="2"/>
  <c r="H1292" i="2"/>
  <c r="L1169" i="2"/>
  <c r="K1169" i="2"/>
  <c r="H833" i="2"/>
  <c r="L1168" i="2"/>
  <c r="K1168" i="2"/>
  <c r="H1290" i="2"/>
  <c r="L1167" i="2"/>
  <c r="K1167" i="2"/>
  <c r="H1289" i="2"/>
  <c r="L1166" i="2"/>
  <c r="K1166" i="2"/>
  <c r="H1329" i="2"/>
  <c r="L1165" i="2"/>
  <c r="K1165" i="2"/>
  <c r="H1288" i="2"/>
  <c r="L1164" i="2"/>
  <c r="K1164" i="2"/>
  <c r="H1286" i="2"/>
  <c r="L1163" i="2"/>
  <c r="K1163" i="2"/>
  <c r="H1285" i="2"/>
  <c r="L1162" i="2"/>
  <c r="K1162" i="2"/>
  <c r="H1284" i="2"/>
  <c r="L1161" i="2"/>
  <c r="K1161" i="2"/>
  <c r="H1283" i="2"/>
  <c r="L1160" i="2"/>
  <c r="K1160" i="2"/>
  <c r="H1379" i="2"/>
  <c r="L1159" i="2"/>
  <c r="K1159" i="2"/>
  <c r="H1281" i="2"/>
  <c r="L1158" i="2"/>
  <c r="K1158" i="2"/>
  <c r="H1280" i="2"/>
  <c r="L1157" i="2"/>
  <c r="K1157" i="2"/>
  <c r="H824" i="2"/>
  <c r="L1156" i="2"/>
  <c r="K1156" i="2"/>
  <c r="H1279" i="2"/>
  <c r="L1155" i="2"/>
  <c r="K1155" i="2"/>
  <c r="H1278" i="2"/>
  <c r="L1154" i="2"/>
  <c r="K1154" i="2"/>
  <c r="H822" i="2"/>
  <c r="L1153" i="2"/>
  <c r="K1153" i="2"/>
  <c r="H1276" i="2"/>
  <c r="L1152" i="2"/>
  <c r="K1152" i="2"/>
  <c r="H1275" i="2"/>
  <c r="L1151" i="2"/>
  <c r="K1151" i="2"/>
  <c r="H1273" i="2"/>
  <c r="L1150" i="2"/>
  <c r="K1150" i="2"/>
  <c r="H1321" i="2"/>
  <c r="L1149" i="2"/>
  <c r="K1149" i="2"/>
  <c r="H1272" i="2"/>
  <c r="L1148" i="2"/>
  <c r="K1148" i="2"/>
  <c r="H1271" i="2"/>
  <c r="L1147" i="2"/>
  <c r="K1147" i="2"/>
  <c r="H1269" i="2"/>
  <c r="L1146" i="2"/>
  <c r="K1146" i="2"/>
  <c r="H1268" i="2"/>
  <c r="L1145" i="2"/>
  <c r="K1145" i="2"/>
  <c r="H1266" i="2"/>
  <c r="L1144" i="2"/>
  <c r="K1144" i="2"/>
  <c r="H1264" i="2"/>
  <c r="L1143" i="2"/>
  <c r="K1143" i="2"/>
  <c r="H1263" i="2"/>
  <c r="L1142" i="2"/>
  <c r="K1142" i="2"/>
  <c r="H1261" i="2"/>
  <c r="L1141" i="2"/>
  <c r="K1141" i="2"/>
  <c r="H1259" i="2"/>
  <c r="L1140" i="2"/>
  <c r="K1140" i="2"/>
  <c r="H885" i="2"/>
  <c r="L1139" i="2"/>
  <c r="K1139" i="2"/>
  <c r="H1258" i="2"/>
  <c r="L1138" i="2"/>
  <c r="K1138" i="2"/>
  <c r="H1257" i="2"/>
  <c r="L1137" i="2"/>
  <c r="K1137" i="2"/>
  <c r="H1256" i="2"/>
  <c r="L1136" i="2"/>
  <c r="K1136" i="2"/>
  <c r="H802" i="2"/>
  <c r="L1135" i="2"/>
  <c r="K1135" i="2"/>
  <c r="H801" i="2"/>
  <c r="L1134" i="2"/>
  <c r="K1134" i="2"/>
  <c r="H1255" i="2"/>
  <c r="L1133" i="2"/>
  <c r="K1133" i="2"/>
  <c r="H1254" i="2"/>
  <c r="L1132" i="2"/>
  <c r="K1132" i="2"/>
  <c r="H1253" i="2"/>
  <c r="L1131" i="2"/>
  <c r="K1131" i="2"/>
  <c r="H1252" i="2"/>
  <c r="L1130" i="2"/>
  <c r="K1130" i="2"/>
  <c r="H1251" i="2"/>
  <c r="L1129" i="2"/>
  <c r="K1129" i="2"/>
  <c r="H1250" i="2"/>
  <c r="L1128" i="2"/>
  <c r="K1128" i="2"/>
  <c r="H1249" i="2"/>
  <c r="L1127" i="2"/>
  <c r="K1127" i="2"/>
  <c r="H794" i="2"/>
  <c r="L1126" i="2"/>
  <c r="K1126" i="2"/>
  <c r="H1247" i="2"/>
  <c r="L1125" i="2"/>
  <c r="K1125" i="2"/>
  <c r="H1246" i="2"/>
  <c r="L1124" i="2"/>
  <c r="K1124" i="2"/>
  <c r="H1245" i="2"/>
  <c r="L1123" i="2"/>
  <c r="K1123" i="2"/>
  <c r="H1244" i="2"/>
  <c r="L1122" i="2"/>
  <c r="K1122" i="2"/>
  <c r="H1243" i="2"/>
  <c r="L1121" i="2"/>
  <c r="K1121" i="2"/>
  <c r="H1242" i="2"/>
  <c r="L1120" i="2"/>
  <c r="K1120" i="2"/>
  <c r="H1241" i="2"/>
  <c r="L1119" i="2"/>
  <c r="K1119" i="2"/>
  <c r="H1240" i="2"/>
  <c r="L1118" i="2"/>
  <c r="K1118" i="2"/>
  <c r="H1239" i="2"/>
  <c r="L1117" i="2"/>
  <c r="K1117" i="2"/>
  <c r="H786" i="2"/>
  <c r="L1116" i="2"/>
  <c r="K1116" i="2"/>
  <c r="H1238" i="2"/>
  <c r="L1115" i="2"/>
  <c r="K1115" i="2"/>
  <c r="H1237" i="2"/>
  <c r="L1114" i="2"/>
  <c r="K1114" i="2"/>
  <c r="H1235" i="2"/>
  <c r="L1113" i="2"/>
  <c r="K1113" i="2"/>
  <c r="H1234" i="2"/>
  <c r="L1112" i="2"/>
  <c r="K1112" i="2"/>
  <c r="H1233" i="2"/>
  <c r="L1111" i="2"/>
  <c r="K1111" i="2"/>
  <c r="H1265" i="2"/>
  <c r="L1110" i="2"/>
  <c r="K1110" i="2"/>
  <c r="H897" i="2"/>
  <c r="L1109" i="2"/>
  <c r="K1109" i="2"/>
  <c r="H1232" i="2"/>
  <c r="L1108" i="2"/>
  <c r="K1108" i="2"/>
  <c r="H1231" i="2"/>
  <c r="L1107" i="2"/>
  <c r="K1107" i="2"/>
  <c r="H1230" i="2"/>
  <c r="L1106" i="2"/>
  <c r="K1106" i="2"/>
  <c r="H1229" i="2"/>
  <c r="L1105" i="2"/>
  <c r="K1105" i="2"/>
  <c r="H1228" i="2"/>
  <c r="L1104" i="2"/>
  <c r="K1104" i="2"/>
  <c r="H1227" i="2"/>
  <c r="L1103" i="2"/>
  <c r="K1103" i="2"/>
  <c r="H1226" i="2"/>
  <c r="L1102" i="2"/>
  <c r="K1102" i="2"/>
  <c r="H1225" i="2"/>
  <c r="L1101" i="2"/>
  <c r="K1101" i="2"/>
  <c r="H1224" i="2"/>
  <c r="L1100" i="2"/>
  <c r="K1100" i="2"/>
  <c r="H1223" i="2"/>
  <c r="L1099" i="2"/>
  <c r="K1099" i="2"/>
  <c r="H1222" i="2"/>
  <c r="L1098" i="2"/>
  <c r="K1098" i="2"/>
  <c r="H775" i="2"/>
  <c r="L1097" i="2"/>
  <c r="K1097" i="2"/>
  <c r="H1220" i="2"/>
  <c r="L1096" i="2"/>
  <c r="K1096" i="2"/>
  <c r="H1219" i="2"/>
  <c r="L1095" i="2"/>
  <c r="K1095" i="2"/>
  <c r="H1217" i="2"/>
  <c r="L1094" i="2"/>
  <c r="K1094" i="2"/>
  <c r="H1216" i="2"/>
  <c r="L1093" i="2"/>
  <c r="K1093" i="2"/>
  <c r="H1215" i="2"/>
  <c r="L1092" i="2"/>
  <c r="K1092" i="2"/>
  <c r="H1214" i="2"/>
  <c r="L1091" i="2"/>
  <c r="K1091" i="2"/>
  <c r="H495" i="2"/>
  <c r="L1090" i="2"/>
  <c r="K1090" i="2"/>
  <c r="H768" i="2"/>
  <c r="L1089" i="2"/>
  <c r="K1089" i="2"/>
  <c r="H1212" i="2"/>
  <c r="L1088" i="2"/>
  <c r="K1088" i="2"/>
  <c r="H493" i="2"/>
  <c r="L1087" i="2"/>
  <c r="K1087" i="2"/>
  <c r="H1211" i="2"/>
  <c r="L1086" i="2"/>
  <c r="K1086" i="2"/>
  <c r="H1210" i="2"/>
  <c r="L1085" i="2"/>
  <c r="K1085" i="2"/>
  <c r="H767" i="2"/>
  <c r="L1084" i="2"/>
  <c r="K1084" i="2"/>
  <c r="H1209" i="2"/>
  <c r="L1083" i="2"/>
  <c r="K1083" i="2"/>
  <c r="H1207" i="2"/>
  <c r="L1082" i="2"/>
  <c r="K1082" i="2"/>
  <c r="H1205" i="2"/>
  <c r="L1081" i="2"/>
  <c r="K1081" i="2"/>
  <c r="H1204" i="2"/>
  <c r="L1080" i="2"/>
  <c r="K1080" i="2"/>
  <c r="H1203" i="2"/>
  <c r="L1079" i="2"/>
  <c r="K1079" i="2"/>
  <c r="H1202" i="2"/>
  <c r="L1078" i="2"/>
  <c r="K1078" i="2"/>
  <c r="H1201" i="2"/>
  <c r="L1077" i="2"/>
  <c r="K1077" i="2"/>
  <c r="H1200" i="2"/>
  <c r="L1076" i="2"/>
  <c r="K1076" i="2"/>
  <c r="H1198" i="2"/>
  <c r="L1075" i="2"/>
  <c r="K1075" i="2"/>
  <c r="H1197" i="2"/>
  <c r="L1074" i="2"/>
  <c r="K1074" i="2"/>
  <c r="H1196" i="2"/>
  <c r="L1073" i="2"/>
  <c r="K1073" i="2"/>
  <c r="H1195" i="2"/>
  <c r="L1072" i="2"/>
  <c r="K1072" i="2"/>
  <c r="H1194" i="2"/>
  <c r="L1071" i="2"/>
  <c r="K1071" i="2"/>
  <c r="H1193" i="2"/>
  <c r="L1070" i="2"/>
  <c r="K1070" i="2"/>
  <c r="H1192" i="2"/>
  <c r="L1069" i="2"/>
  <c r="K1069" i="2"/>
  <c r="H1191" i="2"/>
  <c r="L1068" i="2"/>
  <c r="K1068" i="2"/>
  <c r="H1190" i="2"/>
  <c r="L1067" i="2"/>
  <c r="K1067" i="2"/>
  <c r="H1189" i="2"/>
  <c r="L1066" i="2"/>
  <c r="K1066" i="2"/>
  <c r="H1187" i="2"/>
  <c r="L1065" i="2"/>
  <c r="K1065" i="2"/>
  <c r="H1186" i="2"/>
  <c r="L1064" i="2"/>
  <c r="K1064" i="2"/>
  <c r="H1185" i="2"/>
  <c r="L1063" i="2"/>
  <c r="K1063" i="2"/>
  <c r="H755" i="2"/>
  <c r="L1062" i="2"/>
  <c r="K1062" i="2"/>
  <c r="H1183" i="2"/>
  <c r="L1061" i="2"/>
  <c r="K1061" i="2"/>
  <c r="H1181" i="2"/>
  <c r="L1060" i="2"/>
  <c r="K1060" i="2"/>
  <c r="H1180" i="2"/>
  <c r="L1059" i="2"/>
  <c r="K1059" i="2"/>
  <c r="H1179" i="2"/>
  <c r="L1058" i="2"/>
  <c r="K1058" i="2"/>
  <c r="H1176" i="2"/>
  <c r="L1057" i="2"/>
  <c r="K1057" i="2"/>
  <c r="H1175" i="2"/>
  <c r="L1056" i="2"/>
  <c r="K1056" i="2"/>
  <c r="H1174" i="2"/>
  <c r="L1055" i="2"/>
  <c r="K1055" i="2"/>
  <c r="H1173" i="2"/>
  <c r="L1054" i="2"/>
  <c r="K1054" i="2"/>
  <c r="H482" i="2"/>
  <c r="L1053" i="2"/>
  <c r="K1053" i="2"/>
  <c r="H1172" i="2"/>
  <c r="L1052" i="2"/>
  <c r="K1052" i="2"/>
  <c r="H1171" i="2"/>
  <c r="L1051" i="2"/>
  <c r="K1051" i="2"/>
  <c r="H745" i="2"/>
  <c r="L1050" i="2"/>
  <c r="K1050" i="2"/>
  <c r="H744" i="2"/>
  <c r="L1049" i="2"/>
  <c r="K1049" i="2"/>
  <c r="H1170" i="2"/>
  <c r="L1048" i="2"/>
  <c r="K1048" i="2"/>
  <c r="H1168" i="2"/>
  <c r="L1047" i="2"/>
  <c r="K1047" i="2"/>
  <c r="H1166" i="2"/>
  <c r="L1046" i="2"/>
  <c r="K1046" i="2"/>
  <c r="H1295" i="2"/>
  <c r="L1045" i="2"/>
  <c r="K1045" i="2"/>
  <c r="H739" i="2"/>
  <c r="L1044" i="2"/>
  <c r="K1044" i="2"/>
  <c r="H1165" i="2"/>
  <c r="L1043" i="2"/>
  <c r="K1043" i="2"/>
  <c r="H1164" i="2"/>
  <c r="L1042" i="2"/>
  <c r="K1042" i="2"/>
  <c r="H1163" i="2"/>
  <c r="L1041" i="2"/>
  <c r="K1041" i="2"/>
  <c r="H1162" i="2"/>
  <c r="L1040" i="2"/>
  <c r="K1040" i="2"/>
  <c r="H1161" i="2"/>
  <c r="L1039" i="2"/>
  <c r="K1039" i="2"/>
  <c r="H1160" i="2"/>
  <c r="L1038" i="2"/>
  <c r="K1038" i="2"/>
  <c r="H880" i="2"/>
  <c r="L1037" i="2"/>
  <c r="K1037" i="2"/>
  <c r="H1158" i="2"/>
  <c r="L1036" i="2"/>
  <c r="K1036" i="2"/>
  <c r="H1157" i="2"/>
  <c r="L1035" i="2"/>
  <c r="K1035" i="2"/>
  <c r="H1156" i="2"/>
  <c r="L1034" i="2"/>
  <c r="K1034" i="2"/>
  <c r="H1155" i="2"/>
  <c r="L1033" i="2"/>
  <c r="K1033" i="2"/>
  <c r="H1153" i="2"/>
  <c r="L1032" i="2"/>
  <c r="K1032" i="2"/>
  <c r="H1152" i="2"/>
  <c r="L1031" i="2"/>
  <c r="K1031" i="2"/>
  <c r="H1151" i="2"/>
  <c r="L1030" i="2"/>
  <c r="K1030" i="2"/>
  <c r="H1150" i="2"/>
  <c r="L1029" i="2"/>
  <c r="K1029" i="2"/>
  <c r="H807" i="2"/>
  <c r="L1028" i="2"/>
  <c r="K1028" i="2"/>
  <c r="H1147" i="2"/>
  <c r="L1027" i="2"/>
  <c r="K1027" i="2"/>
  <c r="H1146" i="2"/>
  <c r="L1026" i="2"/>
  <c r="K1026" i="2"/>
  <c r="H726" i="2"/>
  <c r="L1025" i="2"/>
  <c r="K1025" i="2"/>
  <c r="H1208" i="2"/>
  <c r="L1024" i="2"/>
  <c r="K1024" i="2"/>
  <c r="H1144" i="2"/>
  <c r="L1023" i="2"/>
  <c r="K1023" i="2"/>
  <c r="H1143" i="2"/>
  <c r="L1022" i="2"/>
  <c r="K1022" i="2"/>
  <c r="H1236" i="2"/>
  <c r="L1021" i="2"/>
  <c r="K1021" i="2"/>
  <c r="H1141" i="2"/>
  <c r="L1020" i="2"/>
  <c r="K1020" i="2"/>
  <c r="H1140" i="2"/>
  <c r="L1019" i="2"/>
  <c r="K1019" i="2"/>
  <c r="H2269" i="2"/>
  <c r="L1018" i="2"/>
  <c r="K1018" i="2"/>
  <c r="H1139" i="2"/>
  <c r="L1017" i="2"/>
  <c r="K1017" i="2"/>
  <c r="H1138" i="2"/>
  <c r="L1016" i="2"/>
  <c r="K1016" i="2"/>
  <c r="H466" i="2"/>
  <c r="L1015" i="2"/>
  <c r="K1015" i="2"/>
  <c r="H1137" i="2"/>
  <c r="L1014" i="2"/>
  <c r="K1014" i="2"/>
  <c r="H1136" i="2"/>
  <c r="L1013" i="2"/>
  <c r="K1013" i="2"/>
  <c r="H1134" i="2"/>
  <c r="L1012" i="2"/>
  <c r="K1012" i="2"/>
  <c r="H1277" i="2"/>
  <c r="L1011" i="2"/>
  <c r="K1011" i="2"/>
  <c r="H1131" i="2"/>
  <c r="L1010" i="2"/>
  <c r="K1010" i="2"/>
  <c r="H1130" i="2"/>
  <c r="L1009" i="2"/>
  <c r="K1009" i="2"/>
  <c r="H1129" i="2"/>
  <c r="L1008" i="2"/>
  <c r="K1008" i="2"/>
  <c r="H1127" i="2"/>
  <c r="L1007" i="2"/>
  <c r="K1007" i="2"/>
  <c r="H1125" i="2"/>
  <c r="L1006" i="2"/>
  <c r="K1006" i="2"/>
  <c r="H1124" i="2"/>
  <c r="L1005" i="2"/>
  <c r="K1005" i="2"/>
  <c r="H1123" i="2"/>
  <c r="L1004" i="2"/>
  <c r="K1004" i="2"/>
  <c r="H1122" i="2"/>
  <c r="L1003" i="2"/>
  <c r="K1003" i="2"/>
  <c r="H1120" i="2"/>
  <c r="L1002" i="2"/>
  <c r="K1002" i="2"/>
  <c r="H1118" i="2"/>
  <c r="L1001" i="2"/>
  <c r="K1001" i="2"/>
  <c r="H1116" i="2"/>
  <c r="L1000" i="2"/>
  <c r="K1000" i="2"/>
  <c r="H1115" i="2"/>
  <c r="L999" i="2"/>
  <c r="K999" i="2"/>
  <c r="H1114" i="2"/>
  <c r="L998" i="2"/>
  <c r="K998" i="2"/>
  <c r="H1113" i="2"/>
  <c r="L997" i="2"/>
  <c r="K997" i="2"/>
  <c r="H709" i="2"/>
  <c r="L996" i="2"/>
  <c r="K996" i="2"/>
  <c r="H1112" i="2"/>
  <c r="L995" i="2"/>
  <c r="K995" i="2"/>
  <c r="H1111" i="2"/>
  <c r="L994" i="2"/>
  <c r="K994" i="2"/>
  <c r="H1110" i="2"/>
  <c r="L993" i="2"/>
  <c r="K993" i="2"/>
  <c r="H1109" i="2"/>
  <c r="L992" i="2"/>
  <c r="K992" i="2"/>
  <c r="H708" i="2"/>
  <c r="L991" i="2"/>
  <c r="K991" i="2"/>
  <c r="H1108" i="2"/>
  <c r="L990" i="2"/>
  <c r="K990" i="2"/>
  <c r="H1106" i="2"/>
  <c r="L989" i="2"/>
  <c r="K989" i="2"/>
  <c r="H1105" i="2"/>
  <c r="L988" i="2"/>
  <c r="K988" i="2"/>
  <c r="H1104" i="2"/>
  <c r="L987" i="2"/>
  <c r="K987" i="2"/>
  <c r="H1103" i="2"/>
  <c r="L986" i="2"/>
  <c r="K986" i="2"/>
  <c r="H706" i="2"/>
  <c r="L985" i="2"/>
  <c r="K985" i="2"/>
  <c r="H1102" i="2"/>
  <c r="L984" i="2"/>
  <c r="K984" i="2"/>
  <c r="H1101" i="2"/>
  <c r="L983" i="2"/>
  <c r="K983" i="2"/>
  <c r="H1100" i="2"/>
  <c r="L982" i="2"/>
  <c r="K982" i="2"/>
  <c r="H1262" i="2"/>
  <c r="L981" i="2"/>
  <c r="K981" i="2"/>
  <c r="H1099" i="2"/>
  <c r="L980" i="2"/>
  <c r="K980" i="2"/>
  <c r="H1097" i="2"/>
  <c r="L979" i="2"/>
  <c r="K979" i="2"/>
  <c r="H537" i="2"/>
  <c r="L978" i="2"/>
  <c r="K978" i="2"/>
  <c r="H1148" i="2"/>
  <c r="L977" i="2"/>
  <c r="K977" i="2"/>
  <c r="H1095" i="2"/>
  <c r="L976" i="2"/>
  <c r="K976" i="2"/>
  <c r="H1094" i="2"/>
  <c r="L975" i="2"/>
  <c r="K975" i="2"/>
  <c r="H1093" i="2"/>
  <c r="L974" i="2"/>
  <c r="K974" i="2"/>
  <c r="H1092" i="2"/>
  <c r="L973" i="2"/>
  <c r="K973" i="2"/>
  <c r="H1206" i="2"/>
  <c r="L972" i="2"/>
  <c r="K972" i="2"/>
  <c r="H1091" i="2"/>
  <c r="L971" i="2"/>
  <c r="K971" i="2"/>
  <c r="H698" i="2"/>
  <c r="L970" i="2"/>
  <c r="K970" i="2"/>
  <c r="H1090" i="2"/>
  <c r="L969" i="2"/>
  <c r="K969" i="2"/>
  <c r="H697" i="2"/>
  <c r="L968" i="2"/>
  <c r="K968" i="2"/>
  <c r="H1087" i="2"/>
  <c r="L967" i="2"/>
  <c r="K967" i="2"/>
  <c r="H1086" i="2"/>
  <c r="L966" i="2"/>
  <c r="K966" i="2"/>
  <c r="H1267" i="2"/>
  <c r="L965" i="2"/>
  <c r="K965" i="2"/>
  <c r="H1084" i="2"/>
  <c r="L964" i="2"/>
  <c r="K964" i="2"/>
  <c r="H1083" i="2"/>
  <c r="L963" i="2"/>
  <c r="K963" i="2"/>
  <c r="H1079" i="2"/>
  <c r="L962" i="2"/>
  <c r="K962" i="2"/>
  <c r="H1128" i="2"/>
  <c r="L961" i="2"/>
  <c r="K961" i="2"/>
  <c r="H865" i="2"/>
  <c r="L960" i="2"/>
  <c r="K960" i="2"/>
  <c r="H1126" i="2"/>
  <c r="L959" i="2"/>
  <c r="K959" i="2"/>
  <c r="H1077" i="2"/>
  <c r="L958" i="2"/>
  <c r="K958" i="2"/>
  <c r="H693" i="2"/>
  <c r="L957" i="2"/>
  <c r="K957" i="2"/>
  <c r="H1076" i="2"/>
  <c r="L956" i="2"/>
  <c r="K956" i="2"/>
  <c r="H1075" i="2"/>
  <c r="L955" i="2"/>
  <c r="K955" i="2"/>
  <c r="H1072" i="2"/>
  <c r="L954" i="2"/>
  <c r="K954" i="2"/>
  <c r="H1071" i="2"/>
  <c r="L953" i="2"/>
  <c r="K953" i="2"/>
  <c r="H1070" i="2"/>
  <c r="L952" i="2"/>
  <c r="K952" i="2"/>
  <c r="H1069" i="2"/>
  <c r="L951" i="2"/>
  <c r="K951" i="2"/>
  <c r="H1068" i="2"/>
  <c r="L950" i="2"/>
  <c r="K950" i="2"/>
  <c r="H1067" i="2"/>
  <c r="L949" i="2"/>
  <c r="K949" i="2"/>
  <c r="H1066" i="2"/>
  <c r="L948" i="2"/>
  <c r="K948" i="2"/>
  <c r="H1064" i="2"/>
  <c r="L947" i="2"/>
  <c r="K947" i="2"/>
  <c r="H688" i="2"/>
  <c r="L946" i="2"/>
  <c r="K946" i="2"/>
  <c r="H519" i="2"/>
  <c r="L945" i="2"/>
  <c r="K945" i="2"/>
  <c r="H687" i="2"/>
  <c r="L944" i="2"/>
  <c r="K944" i="2"/>
  <c r="H1063" i="2"/>
  <c r="L943" i="2"/>
  <c r="K943" i="2"/>
  <c r="H1062" i="2"/>
  <c r="L942" i="2"/>
  <c r="K942" i="2"/>
  <c r="H1060" i="2"/>
  <c r="L941" i="2"/>
  <c r="K941" i="2"/>
  <c r="H1059" i="2"/>
  <c r="L940" i="2"/>
  <c r="K940" i="2"/>
  <c r="H1058" i="2"/>
  <c r="L939" i="2"/>
  <c r="K939" i="2"/>
  <c r="H1352" i="2"/>
  <c r="L938" i="2"/>
  <c r="K938" i="2"/>
  <c r="H1057" i="2"/>
  <c r="L937" i="2"/>
  <c r="K937" i="2"/>
  <c r="H1056" i="2"/>
  <c r="L936" i="2"/>
  <c r="K936" i="2"/>
  <c r="H1055" i="2"/>
  <c r="L935" i="2"/>
  <c r="K935" i="2"/>
  <c r="H1054" i="2"/>
  <c r="L934" i="2"/>
  <c r="K934" i="2"/>
  <c r="H678" i="2"/>
  <c r="L933" i="2"/>
  <c r="K933" i="2"/>
  <c r="H1053" i="2"/>
  <c r="L932" i="2"/>
  <c r="K932" i="2"/>
  <c r="H1052" i="2"/>
  <c r="L931" i="2"/>
  <c r="K931" i="2"/>
  <c r="H1050" i="2"/>
  <c r="L930" i="2"/>
  <c r="K930" i="2"/>
  <c r="H1049" i="2"/>
  <c r="L929" i="2"/>
  <c r="K929" i="2"/>
  <c r="H1048" i="2"/>
  <c r="L928" i="2"/>
  <c r="K928" i="2"/>
  <c r="H1047" i="2"/>
  <c r="L927" i="2"/>
  <c r="K927" i="2"/>
  <c r="H1046" i="2"/>
  <c r="L926" i="2"/>
  <c r="K926" i="2"/>
  <c r="H1096" i="2"/>
  <c r="L925" i="2"/>
  <c r="K925" i="2"/>
  <c r="H764" i="2"/>
  <c r="L924" i="2"/>
  <c r="K924" i="2"/>
  <c r="H1045" i="2"/>
  <c r="L923" i="2"/>
  <c r="K923" i="2"/>
  <c r="H1044" i="2"/>
  <c r="L922" i="2"/>
  <c r="K922" i="2"/>
  <c r="H1043" i="2"/>
  <c r="L921" i="2"/>
  <c r="K921" i="2"/>
  <c r="H1042" i="2"/>
  <c r="L920" i="2"/>
  <c r="K920" i="2"/>
  <c r="H1041" i="2"/>
  <c r="L919" i="2"/>
  <c r="K919" i="2"/>
  <c r="H1040" i="2"/>
  <c r="L918" i="2"/>
  <c r="K918" i="2"/>
  <c r="H1039" i="2"/>
  <c r="L917" i="2"/>
  <c r="K917" i="2"/>
  <c r="H1038" i="2"/>
  <c r="L916" i="2"/>
  <c r="K916" i="2"/>
  <c r="H1037" i="2"/>
  <c r="L915" i="2"/>
  <c r="K915" i="2"/>
  <c r="H1036" i="2"/>
  <c r="L914" i="2"/>
  <c r="K914" i="2"/>
  <c r="H1035" i="2"/>
  <c r="L913" i="2"/>
  <c r="K913" i="2"/>
  <c r="H1032" i="2"/>
  <c r="L912" i="2"/>
  <c r="K912" i="2"/>
  <c r="H1031" i="2"/>
  <c r="L911" i="2"/>
  <c r="K911" i="2"/>
  <c r="H1030" i="2"/>
  <c r="L910" i="2"/>
  <c r="K910" i="2"/>
  <c r="H1029" i="2"/>
  <c r="L909" i="2"/>
  <c r="K909" i="2"/>
  <c r="H1028" i="2"/>
  <c r="L908" i="2"/>
  <c r="K908" i="2"/>
  <c r="H1027" i="2"/>
  <c r="L907" i="2"/>
  <c r="K907" i="2"/>
  <c r="H1026" i="2"/>
  <c r="L906" i="2"/>
  <c r="K906" i="2"/>
  <c r="H1025" i="2"/>
  <c r="L905" i="2"/>
  <c r="K905" i="2"/>
  <c r="H1024" i="2"/>
  <c r="L904" i="2"/>
  <c r="K904" i="2"/>
  <c r="H465" i="2"/>
  <c r="L903" i="2"/>
  <c r="K903" i="2"/>
  <c r="H1023" i="2"/>
  <c r="L902" i="2"/>
  <c r="K902" i="2"/>
  <c r="H1022" i="2"/>
  <c r="L901" i="2"/>
  <c r="K901" i="2"/>
  <c r="H1021" i="2"/>
  <c r="L900" i="2"/>
  <c r="K900" i="2"/>
  <c r="H1020" i="2"/>
  <c r="L899" i="2"/>
  <c r="K899" i="2"/>
  <c r="H1019" i="2"/>
  <c r="L898" i="2"/>
  <c r="K898" i="2"/>
  <c r="H1018" i="2"/>
  <c r="L897" i="2"/>
  <c r="K897" i="2"/>
  <c r="H1017" i="2"/>
  <c r="L896" i="2"/>
  <c r="K896" i="2"/>
  <c r="H1016" i="2"/>
  <c r="L895" i="2"/>
  <c r="K895" i="2"/>
  <c r="H1014" i="2"/>
  <c r="L894" i="2"/>
  <c r="K894" i="2"/>
  <c r="H1013" i="2"/>
  <c r="L893" i="2"/>
  <c r="K893" i="2"/>
  <c r="H1012" i="2"/>
  <c r="L892" i="2"/>
  <c r="K892" i="2"/>
  <c r="H1011" i="2"/>
  <c r="L891" i="2"/>
  <c r="K891" i="2"/>
  <c r="H1010" i="2"/>
  <c r="L890" i="2"/>
  <c r="K890" i="2"/>
  <c r="H1009" i="2"/>
  <c r="L889" i="2"/>
  <c r="K889" i="2"/>
  <c r="H641" i="2"/>
  <c r="L888" i="2"/>
  <c r="K888" i="2"/>
  <c r="H1008" i="2"/>
  <c r="L887" i="2"/>
  <c r="K887" i="2"/>
  <c r="H1182" i="2"/>
  <c r="L886" i="2"/>
  <c r="K886" i="2"/>
  <c r="H639" i="2"/>
  <c r="L885" i="2"/>
  <c r="K885" i="2"/>
  <c r="H1007" i="2"/>
  <c r="L884" i="2"/>
  <c r="K884" i="2"/>
  <c r="H1121" i="2"/>
  <c r="L883" i="2"/>
  <c r="K883" i="2"/>
  <c r="H1005" i="2"/>
  <c r="L882" i="2"/>
  <c r="K882" i="2"/>
  <c r="H1003" i="2"/>
  <c r="L881" i="2"/>
  <c r="K881" i="2"/>
  <c r="H1002" i="2"/>
  <c r="L880" i="2"/>
  <c r="K880" i="2"/>
  <c r="H1001" i="2"/>
  <c r="L879" i="2"/>
  <c r="K879" i="2"/>
  <c r="H999" i="2"/>
  <c r="L878" i="2"/>
  <c r="K878" i="2"/>
  <c r="H998" i="2"/>
  <c r="L877" i="2"/>
  <c r="K877" i="2"/>
  <c r="H996" i="2"/>
  <c r="L876" i="2"/>
  <c r="K876" i="2"/>
  <c r="H995" i="2"/>
  <c r="L875" i="2"/>
  <c r="K875" i="2"/>
  <c r="H994" i="2"/>
  <c r="L874" i="2"/>
  <c r="K874" i="2"/>
  <c r="H993" i="2"/>
  <c r="L873" i="2"/>
  <c r="K873" i="2"/>
  <c r="H992" i="2"/>
  <c r="L872" i="2"/>
  <c r="K872" i="2"/>
  <c r="H991" i="2"/>
  <c r="L871" i="2"/>
  <c r="K871" i="2"/>
  <c r="H990" i="2"/>
  <c r="L870" i="2"/>
  <c r="K870" i="2"/>
  <c r="H989" i="2"/>
  <c r="L869" i="2"/>
  <c r="K869" i="2"/>
  <c r="H988" i="2"/>
  <c r="L868" i="2"/>
  <c r="K868" i="2"/>
  <c r="H266" i="2"/>
  <c r="L867" i="2"/>
  <c r="K867" i="2"/>
  <c r="H986" i="2"/>
  <c r="L866" i="2"/>
  <c r="K866" i="2"/>
  <c r="H411" i="2"/>
  <c r="L865" i="2"/>
  <c r="K865" i="2"/>
  <c r="H985" i="2"/>
  <c r="L864" i="2"/>
  <c r="K864" i="2"/>
  <c r="H982" i="2"/>
  <c r="L863" i="2"/>
  <c r="K863" i="2"/>
  <c r="H980" i="2"/>
  <c r="L862" i="2"/>
  <c r="K862" i="2"/>
  <c r="H979" i="2"/>
  <c r="L861" i="2"/>
  <c r="K861" i="2"/>
  <c r="H977" i="2"/>
  <c r="L860" i="2"/>
  <c r="K860" i="2"/>
  <c r="H976" i="2"/>
  <c r="L859" i="2"/>
  <c r="K859" i="2"/>
  <c r="H975" i="2"/>
  <c r="L858" i="2"/>
  <c r="K858" i="2"/>
  <c r="H974" i="2"/>
  <c r="L857" i="2"/>
  <c r="K857" i="2"/>
  <c r="H973" i="2"/>
  <c r="L856" i="2"/>
  <c r="K856" i="2"/>
  <c r="H972" i="2"/>
  <c r="L855" i="2"/>
  <c r="K855" i="2"/>
  <c r="H971" i="2"/>
  <c r="L854" i="2"/>
  <c r="K854" i="2"/>
  <c r="H970" i="2"/>
  <c r="L853" i="2"/>
  <c r="K853" i="2"/>
  <c r="H969" i="2"/>
  <c r="L852" i="2"/>
  <c r="K852" i="2"/>
  <c r="H968" i="2"/>
  <c r="L851" i="2"/>
  <c r="K851" i="2"/>
  <c r="H967" i="2"/>
  <c r="L850" i="2"/>
  <c r="K850" i="2"/>
  <c r="H966" i="2"/>
  <c r="L849" i="2"/>
  <c r="K849" i="2"/>
  <c r="H624" i="2"/>
  <c r="L848" i="2"/>
  <c r="K848" i="2"/>
  <c r="H965" i="2"/>
  <c r="L847" i="2"/>
  <c r="K847" i="2"/>
  <c r="H964" i="2"/>
  <c r="L846" i="2"/>
  <c r="K846" i="2"/>
  <c r="H621" i="2"/>
  <c r="L845" i="2"/>
  <c r="K845" i="2"/>
  <c r="H961" i="2"/>
  <c r="L844" i="2"/>
  <c r="K844" i="2"/>
  <c r="H616" i="2"/>
  <c r="L843" i="2"/>
  <c r="K843" i="2"/>
  <c r="H960" i="2"/>
  <c r="L842" i="2"/>
  <c r="K842" i="2"/>
  <c r="H959" i="2"/>
  <c r="L841" i="2"/>
  <c r="K841" i="2"/>
  <c r="H958" i="2"/>
  <c r="L840" i="2"/>
  <c r="K840" i="2"/>
  <c r="H957" i="2"/>
  <c r="L839" i="2"/>
  <c r="K839" i="2"/>
  <c r="H956" i="2"/>
  <c r="L838" i="2"/>
  <c r="K838" i="2"/>
  <c r="H955" i="2"/>
  <c r="L837" i="2"/>
  <c r="K837" i="2"/>
  <c r="H1065" i="2"/>
  <c r="L836" i="2"/>
  <c r="K836" i="2"/>
  <c r="H952" i="2"/>
  <c r="L835" i="2"/>
  <c r="K835" i="2"/>
  <c r="H950" i="2"/>
  <c r="L834" i="2"/>
  <c r="K834" i="2"/>
  <c r="H949" i="2"/>
  <c r="L833" i="2"/>
  <c r="K833" i="2"/>
  <c r="H948" i="2"/>
  <c r="L832" i="2"/>
  <c r="K832" i="2"/>
  <c r="H947" i="2"/>
  <c r="L831" i="2"/>
  <c r="K831" i="2"/>
  <c r="H946" i="2"/>
  <c r="L830" i="2"/>
  <c r="K830" i="2"/>
  <c r="H403" i="2"/>
  <c r="L829" i="2"/>
  <c r="K829" i="2"/>
  <c r="H945" i="2"/>
  <c r="L828" i="2"/>
  <c r="K828" i="2"/>
  <c r="H944" i="2"/>
  <c r="L827" i="2"/>
  <c r="K827" i="2"/>
  <c r="H943" i="2"/>
  <c r="L826" i="2"/>
  <c r="K826" i="2"/>
  <c r="H942" i="2"/>
  <c r="L825" i="2"/>
  <c r="K825" i="2"/>
  <c r="H941" i="2"/>
  <c r="L824" i="2"/>
  <c r="K824" i="2"/>
  <c r="H940" i="2"/>
  <c r="L823" i="2"/>
  <c r="K823" i="2"/>
  <c r="H939" i="2"/>
  <c r="L822" i="2"/>
  <c r="K822" i="2"/>
  <c r="H938" i="2"/>
  <c r="L821" i="2"/>
  <c r="K821" i="2"/>
  <c r="H609" i="2"/>
  <c r="L820" i="2"/>
  <c r="K820" i="2"/>
  <c r="H936" i="2"/>
  <c r="L819" i="2"/>
  <c r="K819" i="2"/>
  <c r="H935" i="2"/>
  <c r="L818" i="2"/>
  <c r="K818" i="2"/>
  <c r="H605" i="2"/>
  <c r="L817" i="2"/>
  <c r="K817" i="2"/>
  <c r="H934" i="2"/>
  <c r="L816" i="2"/>
  <c r="K816" i="2"/>
  <c r="H933" i="2"/>
  <c r="L815" i="2"/>
  <c r="K815" i="2"/>
  <c r="H932" i="2"/>
  <c r="L814" i="2"/>
  <c r="K814" i="2"/>
  <c r="H931" i="2"/>
  <c r="L813" i="2"/>
  <c r="K813" i="2"/>
  <c r="H602" i="2"/>
  <c r="L812" i="2"/>
  <c r="K812" i="2"/>
  <c r="H928" i="2"/>
  <c r="L811" i="2"/>
  <c r="K811" i="2"/>
  <c r="H927" i="2"/>
  <c r="L810" i="2"/>
  <c r="K810" i="2"/>
  <c r="H926" i="2"/>
  <c r="L809" i="2"/>
  <c r="K809" i="2"/>
  <c r="H925" i="2"/>
  <c r="L808" i="2"/>
  <c r="K808" i="2"/>
  <c r="H923" i="2"/>
  <c r="L807" i="2"/>
  <c r="K807" i="2"/>
  <c r="H921" i="2"/>
  <c r="L806" i="2"/>
  <c r="K806" i="2"/>
  <c r="H920" i="2"/>
  <c r="L805" i="2"/>
  <c r="K805" i="2"/>
  <c r="H919" i="2"/>
  <c r="L804" i="2"/>
  <c r="K804" i="2"/>
  <c r="H916" i="2"/>
  <c r="L803" i="2"/>
  <c r="K803" i="2"/>
  <c r="H915" i="2"/>
  <c r="L802" i="2"/>
  <c r="K802" i="2"/>
  <c r="H914" i="2"/>
  <c r="L801" i="2"/>
  <c r="K801" i="2"/>
  <c r="H911" i="2"/>
  <c r="L800" i="2"/>
  <c r="K800" i="2"/>
  <c r="H910" i="2"/>
  <c r="L799" i="2"/>
  <c r="K799" i="2"/>
  <c r="H909" i="2"/>
  <c r="L798" i="2"/>
  <c r="K798" i="2"/>
  <c r="H908" i="2"/>
  <c r="L797" i="2"/>
  <c r="K797" i="2"/>
  <c r="H907" i="2"/>
  <c r="L796" i="2"/>
  <c r="K796" i="2"/>
  <c r="H905" i="2"/>
  <c r="L795" i="2"/>
  <c r="K795" i="2"/>
  <c r="H904" i="2"/>
  <c r="L794" i="2"/>
  <c r="K794" i="2"/>
  <c r="H595" i="2"/>
  <c r="L793" i="2"/>
  <c r="K793" i="2"/>
  <c r="H892" i="2"/>
  <c r="L792" i="2"/>
  <c r="K792" i="2"/>
  <c r="H890" i="2"/>
  <c r="L791" i="2"/>
  <c r="K791" i="2"/>
  <c r="H902" i="2"/>
  <c r="L790" i="2"/>
  <c r="K790" i="2"/>
  <c r="H887" i="2"/>
  <c r="L789" i="2"/>
  <c r="K789" i="2"/>
  <c r="H577" i="2"/>
  <c r="L788" i="2"/>
  <c r="K788" i="2"/>
  <c r="H596" i="2"/>
  <c r="L787" i="2"/>
  <c r="K787" i="2"/>
  <c r="H388" i="2"/>
  <c r="L786" i="2"/>
  <c r="K786" i="2"/>
  <c r="H883" i="2"/>
  <c r="L785" i="2"/>
  <c r="K785" i="2"/>
  <c r="H568" i="2"/>
  <c r="L784" i="2"/>
  <c r="K784" i="2"/>
  <c r="H876" i="2"/>
  <c r="L783" i="2"/>
  <c r="K783" i="2"/>
  <c r="H875" i="2"/>
  <c r="L782" i="2"/>
  <c r="K782" i="2"/>
  <c r="H898" i="2"/>
  <c r="L781" i="2"/>
  <c r="K781" i="2"/>
  <c r="H872" i="2"/>
  <c r="L780" i="2"/>
  <c r="K780" i="2"/>
  <c r="H871" i="2"/>
  <c r="L779" i="2"/>
  <c r="K779" i="2"/>
  <c r="H870" i="2"/>
  <c r="L778" i="2"/>
  <c r="K778" i="2"/>
  <c r="H869" i="2"/>
  <c r="L777" i="2"/>
  <c r="K777" i="2"/>
  <c r="H889" i="2"/>
  <c r="L776" i="2"/>
  <c r="K776" i="2"/>
  <c r="H867" i="2"/>
  <c r="L775" i="2"/>
  <c r="K775" i="2"/>
  <c r="H587" i="2"/>
  <c r="L774" i="2"/>
  <c r="K774" i="2"/>
  <c r="H862" i="2"/>
  <c r="L773" i="2"/>
  <c r="K773" i="2"/>
  <c r="H860" i="2"/>
  <c r="L772" i="2"/>
  <c r="K772" i="2"/>
  <c r="H858" i="2"/>
  <c r="L771" i="2"/>
  <c r="K771" i="2"/>
  <c r="H857" i="2"/>
  <c r="L770" i="2"/>
  <c r="K770" i="2"/>
  <c r="H856" i="2"/>
  <c r="L769" i="2"/>
  <c r="K769" i="2"/>
  <c r="H554" i="2"/>
  <c r="L768" i="2"/>
  <c r="K768" i="2"/>
  <c r="H854" i="2"/>
  <c r="L767" i="2"/>
  <c r="K767" i="2"/>
  <c r="H281" i="2"/>
  <c r="L766" i="2"/>
  <c r="K766" i="2"/>
  <c r="H903" i="2"/>
  <c r="L765" i="2"/>
  <c r="K765" i="2"/>
  <c r="H851" i="2"/>
  <c r="L764" i="2"/>
  <c r="K764" i="2"/>
  <c r="H546" i="2"/>
  <c r="L763" i="2"/>
  <c r="K763" i="2"/>
  <c r="H850" i="2"/>
  <c r="L762" i="2"/>
  <c r="K762" i="2"/>
  <c r="H848" i="2"/>
  <c r="L761" i="2"/>
  <c r="K761" i="2"/>
  <c r="H847" i="2"/>
  <c r="L760" i="2"/>
  <c r="K760" i="2"/>
  <c r="H371" i="2"/>
  <c r="L759" i="2"/>
  <c r="K759" i="2"/>
  <c r="H845" i="2"/>
  <c r="L758" i="2"/>
  <c r="K758" i="2"/>
  <c r="H844" i="2"/>
  <c r="L757" i="2"/>
  <c r="K757" i="2"/>
  <c r="H843" i="2"/>
  <c r="L756" i="2"/>
  <c r="K756" i="2"/>
  <c r="H842" i="2"/>
  <c r="L755" i="2"/>
  <c r="K755" i="2"/>
  <c r="H536" i="2"/>
  <c r="L754" i="2"/>
  <c r="K754" i="2"/>
  <c r="H882" i="2"/>
  <c r="L753" i="2"/>
  <c r="K753" i="2"/>
  <c r="H841" i="2"/>
  <c r="L752" i="2"/>
  <c r="K752" i="2"/>
  <c r="H535" i="2"/>
  <c r="L751" i="2"/>
  <c r="K751" i="2"/>
  <c r="H839" i="2"/>
  <c r="L750" i="2"/>
  <c r="K750" i="2"/>
  <c r="H835" i="2"/>
  <c r="L749" i="2"/>
  <c r="K749" i="2"/>
  <c r="H891" i="2"/>
  <c r="L748" i="2"/>
  <c r="K748" i="2"/>
  <c r="H895" i="2"/>
  <c r="L747" i="2"/>
  <c r="K747" i="2"/>
  <c r="H834" i="2"/>
  <c r="L746" i="2"/>
  <c r="K746" i="2"/>
  <c r="H884" i="2"/>
  <c r="L745" i="2"/>
  <c r="K745" i="2"/>
  <c r="H832" i="2"/>
  <c r="L744" i="2"/>
  <c r="K744" i="2"/>
  <c r="H831" i="2"/>
  <c r="L743" i="2"/>
  <c r="K743" i="2"/>
  <c r="H829" i="2"/>
  <c r="L742" i="2"/>
  <c r="K742" i="2"/>
  <c r="H826" i="2"/>
  <c r="L741" i="2"/>
  <c r="K741" i="2"/>
  <c r="H825" i="2"/>
  <c r="L740" i="2"/>
  <c r="K740" i="2"/>
  <c r="H368" i="2"/>
  <c r="L739" i="2"/>
  <c r="K739" i="2"/>
  <c r="H823" i="2"/>
  <c r="L738" i="2"/>
  <c r="K738" i="2"/>
  <c r="H821" i="2"/>
  <c r="L737" i="2"/>
  <c r="K737" i="2"/>
  <c r="H820" i="2"/>
  <c r="L736" i="2"/>
  <c r="K736" i="2"/>
  <c r="H818" i="2"/>
  <c r="L735" i="2"/>
  <c r="K735" i="2"/>
  <c r="H594" i="2"/>
  <c r="L734" i="2"/>
  <c r="K734" i="2"/>
  <c r="H817" i="2"/>
  <c r="L733" i="2"/>
  <c r="K733" i="2"/>
  <c r="H815" i="2"/>
  <c r="L732" i="2"/>
  <c r="K732" i="2"/>
  <c r="H814" i="2"/>
  <c r="L731" i="2"/>
  <c r="K731" i="2"/>
  <c r="H813" i="2"/>
  <c r="L730" i="2"/>
  <c r="K730" i="2"/>
  <c r="H812" i="2"/>
  <c r="L729" i="2"/>
  <c r="K729" i="2"/>
  <c r="H811" i="2"/>
  <c r="L728" i="2"/>
  <c r="K728" i="2"/>
  <c r="H127" i="2"/>
  <c r="L727" i="2"/>
  <c r="K727" i="2"/>
  <c r="H357" i="2"/>
  <c r="L726" i="2"/>
  <c r="K726" i="2"/>
  <c r="H356" i="2"/>
  <c r="L725" i="2"/>
  <c r="K725" i="2"/>
  <c r="H516" i="2"/>
  <c r="L724" i="2"/>
  <c r="K724" i="2"/>
  <c r="H810" i="2"/>
  <c r="L723" i="2"/>
  <c r="K723" i="2"/>
  <c r="H515" i="2"/>
  <c r="L722" i="2"/>
  <c r="K722" i="2"/>
  <c r="H250" i="2"/>
  <c r="L721" i="2"/>
  <c r="K721" i="2"/>
  <c r="H809" i="2"/>
  <c r="L720" i="2"/>
  <c r="K720" i="2"/>
  <c r="H514" i="2"/>
  <c r="L719" i="2"/>
  <c r="K719" i="2"/>
  <c r="H808" i="2"/>
  <c r="L718" i="2"/>
  <c r="K718" i="2"/>
  <c r="H806" i="2"/>
  <c r="L717" i="2"/>
  <c r="K717" i="2"/>
  <c r="H805" i="2"/>
  <c r="L716" i="2"/>
  <c r="K716" i="2"/>
  <c r="H544" i="2"/>
  <c r="L715" i="2"/>
  <c r="K715" i="2"/>
  <c r="H800" i="2"/>
  <c r="L714" i="2"/>
  <c r="K714" i="2"/>
  <c r="H799" i="2"/>
  <c r="L713" i="2"/>
  <c r="K713" i="2"/>
  <c r="H855" i="2"/>
  <c r="L712" i="2"/>
  <c r="K712" i="2"/>
  <c r="H797" i="2"/>
  <c r="L711" i="2"/>
  <c r="K711" i="2"/>
  <c r="H796" i="2"/>
  <c r="L710" i="2"/>
  <c r="K710" i="2"/>
  <c r="H795" i="2"/>
  <c r="L709" i="2"/>
  <c r="K709" i="2"/>
  <c r="H793" i="2"/>
  <c r="L708" i="2"/>
  <c r="K708" i="2"/>
  <c r="H792" i="2"/>
  <c r="L707" i="2"/>
  <c r="K707" i="2"/>
  <c r="H791" i="2"/>
  <c r="L706" i="2"/>
  <c r="K706" i="2"/>
  <c r="H789" i="2"/>
  <c r="L705" i="2"/>
  <c r="K705" i="2"/>
  <c r="H787" i="2"/>
  <c r="L704" i="2"/>
  <c r="K704" i="2"/>
  <c r="H785" i="2"/>
  <c r="L703" i="2"/>
  <c r="K703" i="2"/>
  <c r="H838" i="2"/>
  <c r="L702" i="2"/>
  <c r="K702" i="2"/>
  <c r="H783" i="2"/>
  <c r="L701" i="2"/>
  <c r="K701" i="2"/>
  <c r="H781" i="2"/>
  <c r="L700" i="2"/>
  <c r="K700" i="2"/>
  <c r="H780" i="2"/>
  <c r="L699" i="2"/>
  <c r="K699" i="2"/>
  <c r="H779" i="2"/>
  <c r="L698" i="2"/>
  <c r="K698" i="2"/>
  <c r="H778" i="2"/>
  <c r="L697" i="2"/>
  <c r="K697" i="2"/>
  <c r="H557" i="2"/>
  <c r="L696" i="2"/>
  <c r="K696" i="2"/>
  <c r="H777" i="2"/>
  <c r="L695" i="2"/>
  <c r="K695" i="2"/>
  <c r="H774" i="2"/>
  <c r="L694" i="2"/>
  <c r="K694" i="2"/>
  <c r="H881" i="2"/>
  <c r="L693" i="2"/>
  <c r="K693" i="2"/>
  <c r="H773" i="2"/>
  <c r="L692" i="2"/>
  <c r="K692" i="2"/>
  <c r="H772" i="2"/>
  <c r="L691" i="2"/>
  <c r="K691" i="2"/>
  <c r="H770" i="2"/>
  <c r="L690" i="2"/>
  <c r="K690" i="2"/>
  <c r="H853" i="2"/>
  <c r="L689" i="2"/>
  <c r="K689" i="2"/>
  <c r="H873" i="2"/>
  <c r="L688" i="2"/>
  <c r="K688" i="2"/>
  <c r="H769" i="2"/>
  <c r="L687" i="2"/>
  <c r="K687" i="2"/>
  <c r="H877" i="2"/>
  <c r="L686" i="2"/>
  <c r="K686" i="2"/>
  <c r="H790" i="2"/>
  <c r="L685" i="2"/>
  <c r="K685" i="2"/>
  <c r="H766" i="2"/>
  <c r="L684" i="2"/>
  <c r="K684" i="2"/>
  <c r="H765" i="2"/>
  <c r="L683" i="2"/>
  <c r="K683" i="2"/>
  <c r="H763" i="2"/>
  <c r="L682" i="2"/>
  <c r="K682" i="2"/>
  <c r="H492" i="2"/>
  <c r="L681" i="2"/>
  <c r="K681" i="2"/>
  <c r="H505" i="2"/>
  <c r="L680" i="2"/>
  <c r="K680" i="2"/>
  <c r="H762" i="2"/>
  <c r="L679" i="2"/>
  <c r="K679" i="2"/>
  <c r="H489" i="2"/>
  <c r="L678" i="2"/>
  <c r="K678" i="2"/>
  <c r="H760" i="2"/>
  <c r="L677" i="2"/>
  <c r="K677" i="2"/>
  <c r="H759" i="2"/>
  <c r="L676" i="2"/>
  <c r="K676" i="2"/>
  <c r="H757" i="2"/>
  <c r="L675" i="2"/>
  <c r="K675" i="2"/>
  <c r="H756" i="2"/>
  <c r="L674" i="2"/>
  <c r="K674" i="2"/>
  <c r="H754" i="2"/>
  <c r="L673" i="2"/>
  <c r="K673" i="2"/>
  <c r="H753" i="2"/>
  <c r="L672" i="2"/>
  <c r="K672" i="2"/>
  <c r="H752" i="2"/>
  <c r="L671" i="2"/>
  <c r="K671" i="2"/>
  <c r="H484" i="2"/>
  <c r="L670" i="2"/>
  <c r="K670" i="2"/>
  <c r="H750" i="2"/>
  <c r="L669" i="2"/>
  <c r="K669" i="2"/>
  <c r="H749" i="2"/>
  <c r="L668" i="2"/>
  <c r="K668" i="2"/>
  <c r="H748" i="2"/>
  <c r="L667" i="2"/>
  <c r="K667" i="2"/>
  <c r="H746" i="2"/>
  <c r="L666" i="2"/>
  <c r="K666" i="2"/>
  <c r="H761" i="2"/>
  <c r="L665" i="2"/>
  <c r="K665" i="2"/>
  <c r="H743" i="2"/>
  <c r="L664" i="2"/>
  <c r="K664" i="2"/>
  <c r="H742" i="2"/>
  <c r="L663" i="2"/>
  <c r="K663" i="2"/>
  <c r="H741" i="2"/>
  <c r="L662" i="2"/>
  <c r="K662" i="2"/>
  <c r="H740" i="2"/>
  <c r="L661" i="2"/>
  <c r="K661" i="2"/>
  <c r="H738" i="2"/>
  <c r="L660" i="2"/>
  <c r="K660" i="2"/>
  <c r="H816" i="2"/>
  <c r="L659" i="2"/>
  <c r="K659" i="2"/>
  <c r="H803" i="2"/>
  <c r="L658" i="2"/>
  <c r="K658" i="2"/>
  <c r="L657" i="2"/>
  <c r="K657" i="2"/>
  <c r="H736" i="2"/>
  <c r="L656" i="2"/>
  <c r="K656" i="2"/>
  <c r="H228" i="2"/>
  <c r="L655" i="2"/>
  <c r="K655" i="2"/>
  <c r="H735" i="2"/>
  <c r="L654" i="2"/>
  <c r="K654" i="2"/>
  <c r="H734" i="2"/>
  <c r="L653" i="2"/>
  <c r="K653" i="2"/>
  <c r="H827" i="2"/>
  <c r="L652" i="2"/>
  <c r="K652" i="2"/>
  <c r="H733" i="2"/>
  <c r="L651" i="2"/>
  <c r="K651" i="2"/>
  <c r="H758" i="2"/>
  <c r="L650" i="2"/>
  <c r="K650" i="2"/>
  <c r="H732" i="2"/>
  <c r="L649" i="2"/>
  <c r="K649" i="2"/>
  <c r="H731" i="2"/>
  <c r="L648" i="2"/>
  <c r="K648" i="2"/>
  <c r="H819" i="2"/>
  <c r="L647" i="2"/>
  <c r="K647" i="2"/>
  <c r="H469" i="2"/>
  <c r="L646" i="2"/>
  <c r="K646" i="2"/>
  <c r="H728" i="2"/>
  <c r="L645" i="2"/>
  <c r="K645" i="2"/>
  <c r="H727" i="2"/>
  <c r="L644" i="2"/>
  <c r="K644" i="2"/>
  <c r="H725" i="2"/>
  <c r="L643" i="2"/>
  <c r="K643" i="2"/>
  <c r="H830" i="2"/>
  <c r="L642" i="2"/>
  <c r="K642" i="2"/>
  <c r="H724" i="2"/>
  <c r="L641" i="2"/>
  <c r="K641" i="2"/>
  <c r="H828" i="2"/>
  <c r="L640" i="2"/>
  <c r="K640" i="2"/>
  <c r="H520" i="2"/>
  <c r="L639" i="2"/>
  <c r="K639" i="2"/>
  <c r="H467" i="2"/>
  <c r="L638" i="2"/>
  <c r="K638" i="2"/>
  <c r="H840" i="2"/>
  <c r="L637" i="2"/>
  <c r="K637" i="2"/>
  <c r="H722" i="2"/>
  <c r="L636" i="2"/>
  <c r="K636" i="2"/>
  <c r="H721" i="2"/>
  <c r="L635" i="2"/>
  <c r="K635" i="2"/>
  <c r="H720" i="2"/>
  <c r="L634" i="2"/>
  <c r="K634" i="2"/>
  <c r="H859" i="2"/>
  <c r="L633" i="2"/>
  <c r="K633" i="2"/>
  <c r="H719" i="2"/>
  <c r="L632" i="2"/>
  <c r="K632" i="2"/>
  <c r="H718" i="2"/>
  <c r="L631" i="2"/>
  <c r="K631" i="2"/>
  <c r="H717" i="2"/>
  <c r="L630" i="2"/>
  <c r="K630" i="2"/>
  <c r="H462" i="2"/>
  <c r="L629" i="2"/>
  <c r="K629" i="2"/>
  <c r="H716" i="2"/>
  <c r="L628" i="2"/>
  <c r="K628" i="2"/>
  <c r="H715" i="2"/>
  <c r="L627" i="2"/>
  <c r="K627" i="2"/>
  <c r="H714" i="2"/>
  <c r="L626" i="2"/>
  <c r="K626" i="2"/>
  <c r="H713" i="2"/>
  <c r="L625" i="2"/>
  <c r="K625" i="2"/>
  <c r="H711" i="2"/>
  <c r="L624" i="2"/>
  <c r="K624" i="2"/>
  <c r="H323" i="2"/>
  <c r="L623" i="2"/>
  <c r="K623" i="2"/>
  <c r="H710" i="2"/>
  <c r="L622" i="2"/>
  <c r="K622" i="2"/>
  <c r="H707" i="2"/>
  <c r="L621" i="2"/>
  <c r="K621" i="2"/>
  <c r="H852" i="2"/>
  <c r="L620" i="2"/>
  <c r="K620" i="2"/>
  <c r="H705" i="2"/>
  <c r="L619" i="2"/>
  <c r="K619" i="2"/>
  <c r="H704" i="2"/>
  <c r="L618" i="2"/>
  <c r="K618" i="2"/>
  <c r="H703" i="2"/>
  <c r="L617" i="2"/>
  <c r="K617" i="2"/>
  <c r="H455" i="2"/>
  <c r="L616" i="2"/>
  <c r="K616" i="2"/>
  <c r="H547" i="2"/>
  <c r="L615" i="2"/>
  <c r="K615" i="2"/>
  <c r="H702" i="2"/>
  <c r="L614" i="2"/>
  <c r="K614" i="2"/>
  <c r="H701" i="2"/>
  <c r="L613" i="2"/>
  <c r="K613" i="2"/>
  <c r="H700" i="2"/>
  <c r="L612" i="2"/>
  <c r="K612" i="2"/>
  <c r="H699" i="2"/>
  <c r="L611" i="2"/>
  <c r="K611" i="2"/>
  <c r="H452" i="2"/>
  <c r="L610" i="2"/>
  <c r="K610" i="2"/>
  <c r="H318" i="2"/>
  <c r="L609" i="2"/>
  <c r="K609" i="2"/>
  <c r="H747" i="2"/>
  <c r="L608" i="2"/>
  <c r="K608" i="2"/>
  <c r="H696" i="2"/>
  <c r="L607" i="2"/>
  <c r="K607" i="2"/>
  <c r="H694" i="2"/>
  <c r="L606" i="2"/>
  <c r="K606" i="2"/>
  <c r="H691" i="2"/>
  <c r="L605" i="2"/>
  <c r="K605" i="2"/>
  <c r="H690" i="2"/>
  <c r="L604" i="2"/>
  <c r="K604" i="2"/>
  <c r="H686" i="2"/>
  <c r="L603" i="2"/>
  <c r="K603" i="2"/>
  <c r="H685" i="2"/>
  <c r="L602" i="2"/>
  <c r="K602" i="2"/>
  <c r="H684" i="2"/>
  <c r="L601" i="2"/>
  <c r="K601" i="2"/>
  <c r="H683" i="2"/>
  <c r="L600" i="2"/>
  <c r="K600" i="2"/>
  <c r="H682" i="2"/>
  <c r="L599" i="2"/>
  <c r="K599" i="2"/>
  <c r="H681" i="2"/>
  <c r="L598" i="2"/>
  <c r="K598" i="2"/>
  <c r="H433" i="2"/>
  <c r="L597" i="2"/>
  <c r="K597" i="2"/>
  <c r="H432" i="2"/>
  <c r="L596" i="2"/>
  <c r="K596" i="2"/>
  <c r="H680" i="2"/>
  <c r="L595" i="2"/>
  <c r="K595" i="2"/>
  <c r="H677" i="2"/>
  <c r="L594" i="2"/>
  <c r="K594" i="2"/>
  <c r="H676" i="2"/>
  <c r="L593" i="2"/>
  <c r="K593" i="2"/>
  <c r="H675" i="2"/>
  <c r="L592" i="2"/>
  <c r="K592" i="2"/>
  <c r="H673" i="2"/>
  <c r="L591" i="2"/>
  <c r="K591" i="2"/>
  <c r="H429" i="2"/>
  <c r="L590" i="2"/>
  <c r="K590" i="2"/>
  <c r="H671" i="2"/>
  <c r="L589" i="2"/>
  <c r="K589" i="2"/>
  <c r="H670" i="2"/>
  <c r="L588" i="2"/>
  <c r="K588" i="2"/>
  <c r="H669" i="2"/>
  <c r="L587" i="2"/>
  <c r="K587" i="2"/>
  <c r="H668" i="2"/>
  <c r="L586" i="2"/>
  <c r="K586" i="2"/>
  <c r="H428" i="2"/>
  <c r="L585" i="2"/>
  <c r="K585" i="2"/>
  <c r="H667" i="2"/>
  <c r="L584" i="2"/>
  <c r="K584" i="2"/>
  <c r="H666" i="2"/>
  <c r="L583" i="2"/>
  <c r="K583" i="2"/>
  <c r="H665" i="2"/>
  <c r="L582" i="2"/>
  <c r="K582" i="2"/>
  <c r="H664" i="2"/>
  <c r="L581" i="2"/>
  <c r="K581" i="2"/>
  <c r="H663" i="2"/>
  <c r="L580" i="2"/>
  <c r="K580" i="2"/>
  <c r="H662" i="2"/>
  <c r="L579" i="2"/>
  <c r="K579" i="2"/>
  <c r="H349" i="2"/>
  <c r="L578" i="2"/>
  <c r="K578" i="2"/>
  <c r="H661" i="2"/>
  <c r="L577" i="2"/>
  <c r="K577" i="2"/>
  <c r="H660" i="2"/>
  <c r="L576" i="2"/>
  <c r="K576" i="2"/>
  <c r="H659" i="2"/>
  <c r="L575" i="2"/>
  <c r="K575" i="2"/>
  <c r="H658" i="2"/>
  <c r="L574" i="2"/>
  <c r="K574" i="2"/>
  <c r="H657" i="2"/>
  <c r="L573" i="2"/>
  <c r="K573" i="2"/>
  <c r="H656" i="2"/>
  <c r="L572" i="2"/>
  <c r="K572" i="2"/>
  <c r="H655" i="2"/>
  <c r="L571" i="2"/>
  <c r="K571" i="2"/>
  <c r="H654" i="2"/>
  <c r="L570" i="2"/>
  <c r="K570" i="2"/>
  <c r="H653" i="2"/>
  <c r="L569" i="2"/>
  <c r="K569" i="2"/>
  <c r="H652" i="2"/>
  <c r="L568" i="2"/>
  <c r="K568" i="2"/>
  <c r="H651" i="2"/>
  <c r="L567" i="2"/>
  <c r="K567" i="2"/>
  <c r="H303" i="2"/>
  <c r="L566" i="2"/>
  <c r="K566" i="2"/>
  <c r="H649" i="2"/>
  <c r="L565" i="2"/>
  <c r="K565" i="2"/>
  <c r="H380" i="2"/>
  <c r="L564" i="2"/>
  <c r="K564" i="2"/>
  <c r="H647" i="2"/>
  <c r="L563" i="2"/>
  <c r="K563" i="2"/>
  <c r="H646" i="2"/>
  <c r="L562" i="2"/>
  <c r="K562" i="2"/>
  <c r="H645" i="2"/>
  <c r="L561" i="2"/>
  <c r="K561" i="2"/>
  <c r="H644" i="2"/>
  <c r="L560" i="2"/>
  <c r="K560" i="2"/>
  <c r="H643" i="2"/>
  <c r="L559" i="2"/>
  <c r="K559" i="2"/>
  <c r="H642" i="2"/>
  <c r="L558" i="2"/>
  <c r="K558" i="2"/>
  <c r="H479" i="2"/>
  <c r="L557" i="2"/>
  <c r="K557" i="2"/>
  <c r="H640" i="2"/>
  <c r="L556" i="2"/>
  <c r="K556" i="2"/>
  <c r="H638" i="2"/>
  <c r="L555" i="2"/>
  <c r="K555" i="2"/>
  <c r="H637" i="2"/>
  <c r="L554" i="2"/>
  <c r="K554" i="2"/>
  <c r="H636" i="2"/>
  <c r="L553" i="2"/>
  <c r="K553" i="2"/>
  <c r="H635" i="2"/>
  <c r="L552" i="2"/>
  <c r="K552" i="2"/>
  <c r="H634" i="2"/>
  <c r="L551" i="2"/>
  <c r="K551" i="2"/>
  <c r="H633" i="2"/>
  <c r="L550" i="2"/>
  <c r="K550" i="2"/>
  <c r="H632" i="2"/>
  <c r="L549" i="2"/>
  <c r="K549" i="2"/>
  <c r="H631" i="2"/>
  <c r="L548" i="2"/>
  <c r="K548" i="2"/>
  <c r="H630" i="2"/>
  <c r="L547" i="2"/>
  <c r="K547" i="2"/>
  <c r="H629" i="2"/>
  <c r="L546" i="2"/>
  <c r="K546" i="2"/>
  <c r="H628" i="2"/>
  <c r="L545" i="2"/>
  <c r="K545" i="2"/>
  <c r="H627" i="2"/>
  <c r="L544" i="2"/>
  <c r="K544" i="2"/>
  <c r="H648" i="2"/>
  <c r="L543" i="2"/>
  <c r="K543" i="2"/>
  <c r="H410" i="2"/>
  <c r="L542" i="2"/>
  <c r="K542" i="2"/>
  <c r="H981" i="2"/>
  <c r="L541" i="2"/>
  <c r="K541" i="2"/>
  <c r="H626" i="2"/>
  <c r="L540" i="2"/>
  <c r="K540" i="2"/>
  <c r="H625" i="2"/>
  <c r="L539" i="2"/>
  <c r="K539" i="2"/>
  <c r="H407" i="2"/>
  <c r="L538" i="2"/>
  <c r="K538" i="2"/>
  <c r="H623" i="2"/>
  <c r="L537" i="2"/>
  <c r="K537" i="2"/>
  <c r="H619" i="2"/>
  <c r="L536" i="2"/>
  <c r="K536" i="2"/>
  <c r="H618" i="2"/>
  <c r="L535" i="2"/>
  <c r="K535" i="2"/>
  <c r="H617" i="2"/>
  <c r="L534" i="2"/>
  <c r="K534" i="2"/>
  <c r="H615" i="2"/>
  <c r="L533" i="2"/>
  <c r="K533" i="2"/>
  <c r="H614" i="2"/>
  <c r="L532" i="2"/>
  <c r="K532" i="2"/>
  <c r="H408" i="2"/>
  <c r="L531" i="2"/>
  <c r="K531" i="2"/>
  <c r="H612" i="2"/>
  <c r="L530" i="2"/>
  <c r="K530" i="2"/>
  <c r="H402" i="2"/>
  <c r="L529" i="2"/>
  <c r="K529" i="2"/>
  <c r="H611" i="2"/>
  <c r="L528" i="2"/>
  <c r="K528" i="2"/>
  <c r="H289" i="2"/>
  <c r="L527" i="2"/>
  <c r="K527" i="2"/>
  <c r="H610" i="2"/>
  <c r="L526" i="2"/>
  <c r="K526" i="2"/>
  <c r="H751" i="2"/>
  <c r="L525" i="2"/>
  <c r="K525" i="2"/>
  <c r="H608" i="2"/>
  <c r="L524" i="2"/>
  <c r="K524" i="2"/>
  <c r="H607" i="2"/>
  <c r="L523" i="2"/>
  <c r="K523" i="2"/>
  <c r="H488" i="2"/>
  <c r="L522" i="2"/>
  <c r="K522" i="2"/>
  <c r="H606" i="2"/>
  <c r="L521" i="2"/>
  <c r="K521" i="2"/>
  <c r="H604" i="2"/>
  <c r="L520" i="2"/>
  <c r="K520" i="2"/>
  <c r="H603" i="2"/>
  <c r="L519" i="2"/>
  <c r="K519" i="2"/>
  <c r="H601" i="2"/>
  <c r="L518" i="2"/>
  <c r="K518" i="2"/>
  <c r="H600" i="2"/>
  <c r="L517" i="2"/>
  <c r="K517" i="2"/>
  <c r="H620" i="2"/>
  <c r="L516" i="2"/>
  <c r="K516" i="2"/>
  <c r="H599" i="2"/>
  <c r="L515" i="2"/>
  <c r="K515" i="2"/>
  <c r="H598" i="2"/>
  <c r="L514" i="2"/>
  <c r="K514" i="2"/>
  <c r="H584" i="2"/>
  <c r="L513" i="2"/>
  <c r="K513" i="2"/>
  <c r="H582" i="2"/>
  <c r="L512" i="2"/>
  <c r="K512" i="2"/>
  <c r="H593" i="2"/>
  <c r="L511" i="2"/>
  <c r="K511" i="2"/>
  <c r="H578" i="2"/>
  <c r="L510" i="2"/>
  <c r="K510" i="2"/>
  <c r="H398" i="2"/>
  <c r="L509" i="2"/>
  <c r="K509" i="2"/>
  <c r="H576" i="2"/>
  <c r="L508" i="2"/>
  <c r="K508" i="2"/>
  <c r="H592" i="2"/>
  <c r="L507" i="2"/>
  <c r="K507" i="2"/>
  <c r="H392" i="2"/>
  <c r="L506" i="2"/>
  <c r="K506" i="2"/>
  <c r="H396" i="2"/>
  <c r="L505" i="2"/>
  <c r="K505" i="2"/>
  <c r="H589" i="2"/>
  <c r="L504" i="2"/>
  <c r="K504" i="2"/>
  <c r="H569" i="2"/>
  <c r="L503" i="2"/>
  <c r="K503" i="2"/>
  <c r="H566" i="2"/>
  <c r="L502" i="2"/>
  <c r="K502" i="2"/>
  <c r="H394" i="2"/>
  <c r="L501" i="2"/>
  <c r="K501" i="2"/>
  <c r="H563" i="2"/>
  <c r="L500" i="2"/>
  <c r="K500" i="2"/>
  <c r="H562" i="2"/>
  <c r="L499" i="2"/>
  <c r="K499" i="2"/>
  <c r="H560" i="2"/>
  <c r="L498" i="2"/>
  <c r="K498" i="2"/>
  <c r="H586" i="2"/>
  <c r="L497" i="2"/>
  <c r="K497" i="2"/>
  <c r="H585" i="2"/>
  <c r="L496" i="2"/>
  <c r="K496" i="2"/>
  <c r="H393" i="2"/>
  <c r="L495" i="2"/>
  <c r="K495" i="2"/>
  <c r="H588" i="2"/>
  <c r="L494" i="2"/>
  <c r="K494" i="2"/>
  <c r="H377" i="2"/>
  <c r="L493" i="2"/>
  <c r="K493" i="2"/>
  <c r="H573" i="2"/>
  <c r="L492" i="2"/>
  <c r="K492" i="2"/>
  <c r="H574" i="2"/>
  <c r="L491" i="2"/>
  <c r="K491" i="2"/>
  <c r="H553" i="2"/>
  <c r="L490" i="2"/>
  <c r="K490" i="2"/>
  <c r="H552" i="2"/>
  <c r="L489" i="2"/>
  <c r="K489" i="2"/>
  <c r="H551" i="2"/>
  <c r="L488" i="2"/>
  <c r="K488" i="2"/>
  <c r="H373" i="2"/>
  <c r="L487" i="2"/>
  <c r="K487" i="2"/>
  <c r="H550" i="2"/>
  <c r="L486" i="2"/>
  <c r="K486" i="2"/>
  <c r="H548" i="2"/>
  <c r="L485" i="2"/>
  <c r="K485" i="2"/>
  <c r="H545" i="2"/>
  <c r="L484" i="2"/>
  <c r="K484" i="2"/>
  <c r="H543" i="2"/>
  <c r="L483" i="2"/>
  <c r="K483" i="2"/>
  <c r="H542" i="2"/>
  <c r="L482" i="2"/>
  <c r="K482" i="2"/>
  <c r="H539" i="2"/>
  <c r="L481" i="2"/>
  <c r="K481" i="2"/>
  <c r="H397" i="2"/>
  <c r="L480" i="2"/>
  <c r="K480" i="2"/>
  <c r="H579" i="2"/>
  <c r="L479" i="2"/>
  <c r="K479" i="2"/>
  <c r="H538" i="2"/>
  <c r="L478" i="2"/>
  <c r="K478" i="2"/>
  <c r="H533" i="2"/>
  <c r="L477" i="2"/>
  <c r="K477" i="2"/>
  <c r="H532" i="2"/>
  <c r="L476" i="2"/>
  <c r="K476" i="2"/>
  <c r="H531" i="2"/>
  <c r="L475" i="2"/>
  <c r="K475" i="2"/>
  <c r="H530" i="2"/>
  <c r="L474" i="2"/>
  <c r="K474" i="2"/>
  <c r="H528" i="2"/>
  <c r="L473" i="2"/>
  <c r="K473" i="2"/>
  <c r="H527" i="2"/>
  <c r="L472" i="2"/>
  <c r="K472" i="2"/>
  <c r="H526" i="2"/>
  <c r="L471" i="2"/>
  <c r="K471" i="2"/>
  <c r="H525" i="2"/>
  <c r="L470" i="2"/>
  <c r="K470" i="2"/>
  <c r="H524" i="2"/>
  <c r="L469" i="2"/>
  <c r="K469" i="2"/>
  <c r="H523" i="2"/>
  <c r="L468" i="2"/>
  <c r="K468" i="2"/>
  <c r="H522" i="2"/>
  <c r="L467" i="2"/>
  <c r="K467" i="2"/>
  <c r="H521" i="2"/>
  <c r="L466" i="2"/>
  <c r="K466" i="2"/>
  <c r="H518" i="2"/>
  <c r="L465" i="2"/>
  <c r="K465" i="2"/>
  <c r="H517" i="2"/>
  <c r="L464" i="2"/>
  <c r="K464" i="2"/>
  <c r="H591" i="2"/>
  <c r="L463" i="2"/>
  <c r="K463" i="2"/>
  <c r="H513" i="2"/>
  <c r="L462" i="2"/>
  <c r="K462" i="2"/>
  <c r="H512" i="2"/>
  <c r="L461" i="2"/>
  <c r="K461" i="2"/>
  <c r="H511" i="2"/>
  <c r="L460" i="2"/>
  <c r="K460" i="2"/>
  <c r="H572" i="2"/>
  <c r="L459" i="2"/>
  <c r="K459" i="2"/>
  <c r="H510" i="2"/>
  <c r="L458" i="2"/>
  <c r="K458" i="2"/>
  <c r="H248" i="2"/>
  <c r="L457" i="2"/>
  <c r="K457" i="2"/>
  <c r="H355" i="2"/>
  <c r="L456" i="2"/>
  <c r="K456" i="2"/>
  <c r="H509" i="2"/>
  <c r="L455" i="2"/>
  <c r="K455" i="2"/>
  <c r="H352" i="2"/>
  <c r="L454" i="2"/>
  <c r="K454" i="2"/>
  <c r="H508" i="2"/>
  <c r="L453" i="2"/>
  <c r="K453" i="2"/>
  <c r="H561" i="2"/>
  <c r="L452" i="2"/>
  <c r="K452" i="2"/>
  <c r="H507" i="2"/>
  <c r="L451" i="2"/>
  <c r="K451" i="2"/>
  <c r="H506" i="2"/>
  <c r="L450" i="2"/>
  <c r="K450" i="2"/>
  <c r="H504" i="2"/>
  <c r="L449" i="2"/>
  <c r="K449" i="2"/>
  <c r="H503" i="2"/>
  <c r="L448" i="2"/>
  <c r="K448" i="2"/>
  <c r="H590" i="2"/>
  <c r="L447" i="2"/>
  <c r="K447" i="2"/>
  <c r="H502" i="2"/>
  <c r="L446" i="2"/>
  <c r="K446" i="2"/>
  <c r="H501" i="2"/>
  <c r="L445" i="2"/>
  <c r="K445" i="2"/>
  <c r="H583" i="2"/>
  <c r="L444" i="2"/>
  <c r="K444" i="2"/>
  <c r="H500" i="2"/>
  <c r="L443" i="2"/>
  <c r="K443" i="2"/>
  <c r="H499" i="2"/>
  <c r="L442" i="2"/>
  <c r="K442" i="2"/>
  <c r="H498" i="2"/>
  <c r="L441" i="2"/>
  <c r="K441" i="2"/>
  <c r="H497" i="2"/>
  <c r="L440" i="2"/>
  <c r="K440" i="2"/>
  <c r="H496" i="2"/>
  <c r="L439" i="2"/>
  <c r="K439" i="2"/>
  <c r="H344" i="2"/>
  <c r="L438" i="2"/>
  <c r="K438" i="2"/>
  <c r="H366" i="2"/>
  <c r="L437" i="2"/>
  <c r="K437" i="2"/>
  <c r="H541" i="2"/>
  <c r="L436" i="2"/>
  <c r="K436" i="2"/>
  <c r="H494" i="2"/>
  <c r="L435" i="2"/>
  <c r="K435" i="2"/>
  <c r="H491" i="2"/>
  <c r="L434" i="2"/>
  <c r="K434" i="2"/>
  <c r="H487" i="2"/>
  <c r="L433" i="2"/>
  <c r="K433" i="2"/>
  <c r="H486" i="2"/>
  <c r="L432" i="2"/>
  <c r="K432" i="2"/>
  <c r="H340" i="2"/>
  <c r="L431" i="2"/>
  <c r="K431" i="2"/>
  <c r="H485" i="2"/>
  <c r="L430" i="2"/>
  <c r="K430" i="2"/>
  <c r="H483" i="2"/>
  <c r="L429" i="2"/>
  <c r="K429" i="2"/>
  <c r="H481" i="2"/>
  <c r="L428" i="2"/>
  <c r="K428" i="2"/>
  <c r="H480" i="2"/>
  <c r="L427" i="2"/>
  <c r="K427" i="2"/>
  <c r="H478" i="2"/>
  <c r="L426" i="2"/>
  <c r="K426" i="2"/>
  <c r="H549" i="2"/>
  <c r="L425" i="2"/>
  <c r="K425" i="2"/>
  <c r="H336" i="2"/>
  <c r="L424" i="2"/>
  <c r="K424" i="2"/>
  <c r="H376" i="2"/>
  <c r="L423" i="2"/>
  <c r="K423" i="2"/>
  <c r="H334" i="2"/>
  <c r="L422" i="2"/>
  <c r="K422" i="2"/>
  <c r="H477" i="2"/>
  <c r="L421" i="2"/>
  <c r="K421" i="2"/>
  <c r="H476" i="2"/>
  <c r="L420" i="2"/>
  <c r="K420" i="2"/>
  <c r="H475" i="2"/>
  <c r="L419" i="2"/>
  <c r="K419" i="2"/>
  <c r="H474" i="2"/>
  <c r="L418" i="2"/>
  <c r="K418" i="2"/>
  <c r="H473" i="2"/>
  <c r="L417" i="2"/>
  <c r="K417" i="2"/>
  <c r="H564" i="2"/>
  <c r="L416" i="2"/>
  <c r="K416" i="2"/>
  <c r="H472" i="2"/>
  <c r="L415" i="2"/>
  <c r="K415" i="2"/>
  <c r="H471" i="2"/>
  <c r="L414" i="2"/>
  <c r="K414" i="2"/>
  <c r="H470" i="2"/>
  <c r="L413" i="2"/>
  <c r="K413" i="2"/>
  <c r="H468" i="2"/>
  <c r="L412" i="2"/>
  <c r="K412" i="2"/>
  <c r="H379" i="2"/>
  <c r="L411" i="2"/>
  <c r="K411" i="2"/>
  <c r="H464" i="2"/>
  <c r="L410" i="2"/>
  <c r="K410" i="2"/>
  <c r="H463" i="2"/>
  <c r="L409" i="2"/>
  <c r="K409" i="2"/>
  <c r="H556" i="2"/>
  <c r="L408" i="2"/>
  <c r="K408" i="2"/>
  <c r="H461" i="2"/>
  <c r="L407" i="2"/>
  <c r="K407" i="2"/>
  <c r="H460" i="2"/>
  <c r="L406" i="2"/>
  <c r="K406" i="2"/>
  <c r="H459" i="2"/>
  <c r="L405" i="2"/>
  <c r="K405" i="2"/>
  <c r="H322" i="2"/>
  <c r="L404" i="2"/>
  <c r="K404" i="2"/>
  <c r="H458" i="2"/>
  <c r="L403" i="2"/>
  <c r="K403" i="2"/>
  <c r="H457" i="2"/>
  <c r="L402" i="2"/>
  <c r="K402" i="2"/>
  <c r="H456" i="2"/>
  <c r="L401" i="2"/>
  <c r="K401" i="2"/>
  <c r="H555" i="2"/>
  <c r="L400" i="2"/>
  <c r="K400" i="2"/>
  <c r="H558" i="2"/>
  <c r="L399" i="2"/>
  <c r="K399" i="2"/>
  <c r="H221" i="2"/>
  <c r="L398" i="2"/>
  <c r="K398" i="2"/>
  <c r="H454" i="2"/>
  <c r="L397" i="2"/>
  <c r="K397" i="2"/>
  <c r="H453" i="2"/>
  <c r="L396" i="2"/>
  <c r="K396" i="2"/>
  <c r="H451" i="2"/>
  <c r="L395" i="2"/>
  <c r="K395" i="2"/>
  <c r="H449" i="2"/>
  <c r="L394" i="2"/>
  <c r="K394" i="2"/>
  <c r="H448" i="2"/>
  <c r="L393" i="2"/>
  <c r="K393" i="2"/>
  <c r="H447" i="2"/>
  <c r="L392" i="2"/>
  <c r="K392" i="2"/>
  <c r="H445" i="2"/>
  <c r="L391" i="2"/>
  <c r="K391" i="2"/>
  <c r="H444" i="2"/>
  <c r="L390" i="2"/>
  <c r="K390" i="2"/>
  <c r="H567" i="2"/>
  <c r="L389" i="2"/>
  <c r="K389" i="2"/>
  <c r="H443" i="2"/>
  <c r="L388" i="2"/>
  <c r="K388" i="2"/>
  <c r="H441" i="2"/>
  <c r="L387" i="2"/>
  <c r="K387" i="2"/>
  <c r="H440" i="2"/>
  <c r="L386" i="2"/>
  <c r="K386" i="2"/>
  <c r="H565" i="2"/>
  <c r="L385" i="2"/>
  <c r="K385" i="2"/>
  <c r="H439" i="2"/>
  <c r="L384" i="2"/>
  <c r="K384" i="2"/>
  <c r="H438" i="2"/>
  <c r="L383" i="2"/>
  <c r="K383" i="2"/>
  <c r="H437" i="2"/>
  <c r="L382" i="2"/>
  <c r="K382" i="2"/>
  <c r="H436" i="2"/>
  <c r="L381" i="2"/>
  <c r="K381" i="2"/>
  <c r="H435" i="2"/>
  <c r="L380" i="2"/>
  <c r="K380" i="2"/>
  <c r="H446" i="2"/>
  <c r="L379" i="2"/>
  <c r="K379" i="2"/>
  <c r="H434" i="2"/>
  <c r="L378" i="2"/>
  <c r="K378" i="2"/>
  <c r="H431" i="2"/>
  <c r="L377" i="2"/>
  <c r="K377" i="2"/>
  <c r="H430" i="2"/>
  <c r="L376" i="2"/>
  <c r="K376" i="2"/>
  <c r="H311" i="2"/>
  <c r="L375" i="2"/>
  <c r="K375" i="2"/>
  <c r="H273" i="2"/>
  <c r="L374" i="2"/>
  <c r="K374" i="2"/>
  <c r="H217" i="2"/>
  <c r="L373" i="2"/>
  <c r="K373" i="2"/>
  <c r="H427" i="2"/>
  <c r="L372" i="2"/>
  <c r="K372" i="2"/>
  <c r="H426" i="2"/>
  <c r="L371" i="2"/>
  <c r="K371" i="2"/>
  <c r="H425" i="2"/>
  <c r="L370" i="2"/>
  <c r="K370" i="2"/>
  <c r="H216" i="2"/>
  <c r="L369" i="2"/>
  <c r="K369" i="2"/>
  <c r="H424" i="2"/>
  <c r="L368" i="2"/>
  <c r="K368" i="2"/>
  <c r="H423" i="2"/>
  <c r="L367" i="2"/>
  <c r="K367" i="2"/>
  <c r="H422" i="2"/>
  <c r="L366" i="2"/>
  <c r="K366" i="2"/>
  <c r="H421" i="2"/>
  <c r="L365" i="2"/>
  <c r="K365" i="2"/>
  <c r="H420" i="2"/>
  <c r="L364" i="2"/>
  <c r="K364" i="2"/>
  <c r="H304" i="2"/>
  <c r="L363" i="2"/>
  <c r="K363" i="2"/>
  <c r="H419" i="2"/>
  <c r="L362" i="2"/>
  <c r="K362" i="2"/>
  <c r="H418" i="2"/>
  <c r="L361" i="2"/>
  <c r="K361" i="2"/>
  <c r="H417" i="2"/>
  <c r="L360" i="2"/>
  <c r="K360" i="2"/>
  <c r="H416" i="2"/>
  <c r="L359" i="2"/>
  <c r="K359" i="2"/>
  <c r="H415" i="2"/>
  <c r="L358" i="2"/>
  <c r="K358" i="2"/>
  <c r="H414" i="2"/>
  <c r="L357" i="2"/>
  <c r="K357" i="2"/>
  <c r="H413" i="2"/>
  <c r="L356" i="2"/>
  <c r="K356" i="2"/>
  <c r="H490" i="2"/>
  <c r="L355" i="2"/>
  <c r="K355" i="2"/>
  <c r="H412" i="2"/>
  <c r="L354" i="2"/>
  <c r="K354" i="2"/>
  <c r="H409" i="2"/>
  <c r="L353" i="2"/>
  <c r="K353" i="2"/>
  <c r="H406" i="2"/>
  <c r="L352" i="2"/>
  <c r="K352" i="2"/>
  <c r="H405" i="2"/>
  <c r="L351" i="2"/>
  <c r="K351" i="2"/>
  <c r="H404" i="2"/>
  <c r="L350" i="2"/>
  <c r="K350" i="2"/>
  <c r="H400" i="2"/>
  <c r="L349" i="2"/>
  <c r="K349" i="2"/>
  <c r="H203" i="2"/>
  <c r="L348" i="2"/>
  <c r="K348" i="2"/>
  <c r="H399" i="2"/>
  <c r="L347" i="2"/>
  <c r="K347" i="2"/>
  <c r="H138" i="2"/>
  <c r="L346" i="2"/>
  <c r="K346" i="2"/>
  <c r="H390" i="2"/>
  <c r="L345" i="2"/>
  <c r="K345" i="2"/>
  <c r="H384" i="2"/>
  <c r="L344" i="2"/>
  <c r="K344" i="2"/>
  <c r="H395" i="2"/>
  <c r="L343" i="2"/>
  <c r="K343" i="2"/>
  <c r="H385" i="2"/>
  <c r="L342" i="2"/>
  <c r="K342" i="2"/>
  <c r="H389" i="2"/>
  <c r="L341" i="2"/>
  <c r="K341" i="2"/>
  <c r="H383" i="2"/>
  <c r="L340" i="2"/>
  <c r="K340" i="2"/>
  <c r="H283" i="2"/>
  <c r="L339" i="2"/>
  <c r="K339" i="2"/>
  <c r="H381" i="2"/>
  <c r="L338" i="2"/>
  <c r="K338" i="2"/>
  <c r="H134" i="2"/>
  <c r="L337" i="2"/>
  <c r="K337" i="2"/>
  <c r="H382" i="2"/>
  <c r="L336" i="2"/>
  <c r="K336" i="2"/>
  <c r="H378" i="2"/>
  <c r="L335" i="2"/>
  <c r="K335" i="2"/>
  <c r="H270" i="2"/>
  <c r="L334" i="2"/>
  <c r="K334" i="2"/>
  <c r="H375" i="2"/>
  <c r="L333" i="2"/>
  <c r="K333" i="2"/>
  <c r="H374" i="2"/>
  <c r="L332" i="2"/>
  <c r="K332" i="2"/>
  <c r="H372" i="2"/>
  <c r="L331" i="2"/>
  <c r="K331" i="2"/>
  <c r="H278" i="2"/>
  <c r="L330" i="2"/>
  <c r="K330" i="2"/>
  <c r="H370" i="2"/>
  <c r="L329" i="2"/>
  <c r="K329" i="2"/>
  <c r="H262" i="2"/>
  <c r="L328" i="2"/>
  <c r="K328" i="2"/>
  <c r="H367" i="2"/>
  <c r="L327" i="2"/>
  <c r="K327" i="2"/>
  <c r="H365" i="2"/>
  <c r="L326" i="2"/>
  <c r="K326" i="2"/>
  <c r="H364" i="2"/>
  <c r="L325" i="2"/>
  <c r="K325" i="2"/>
  <c r="H285" i="2"/>
  <c r="L324" i="2"/>
  <c r="K324" i="2"/>
  <c r="H362" i="2"/>
  <c r="L323" i="2"/>
  <c r="K323" i="2"/>
  <c r="H361" i="2"/>
  <c r="L322" i="2"/>
  <c r="K322" i="2"/>
  <c r="H257" i="2"/>
  <c r="L321" i="2"/>
  <c r="K321" i="2"/>
  <c r="H255" i="2"/>
  <c r="L320" i="2"/>
  <c r="K320" i="2"/>
  <c r="H391" i="2"/>
  <c r="L319" i="2"/>
  <c r="K319" i="2"/>
  <c r="H360" i="2"/>
  <c r="L318" i="2"/>
  <c r="K318" i="2"/>
  <c r="H359" i="2"/>
  <c r="L317" i="2"/>
  <c r="K317" i="2"/>
  <c r="H358" i="2"/>
  <c r="L316" i="2"/>
  <c r="K316" i="2"/>
  <c r="H269" i="2"/>
  <c r="L315" i="2"/>
  <c r="K315" i="2"/>
  <c r="H354" i="2"/>
  <c r="L314" i="2"/>
  <c r="K314" i="2"/>
  <c r="H247" i="2"/>
  <c r="L313" i="2"/>
  <c r="K313" i="2"/>
  <c r="H351" i="2"/>
  <c r="L312" i="2"/>
  <c r="K312" i="2"/>
  <c r="H157" i="2"/>
  <c r="L311" i="2"/>
  <c r="K311" i="2"/>
  <c r="H350" i="2"/>
  <c r="L310" i="2"/>
  <c r="K310" i="2"/>
  <c r="H244" i="2"/>
  <c r="L309" i="2"/>
  <c r="K309" i="2"/>
  <c r="H348" i="2"/>
  <c r="L308" i="2"/>
  <c r="K308" i="2"/>
  <c r="H243" i="2"/>
  <c r="L307" i="2"/>
  <c r="K307" i="2"/>
  <c r="H386" i="2"/>
  <c r="L306" i="2"/>
  <c r="K306" i="2"/>
  <c r="H347" i="2"/>
  <c r="L305" i="2"/>
  <c r="K305" i="2"/>
  <c r="H346" i="2"/>
  <c r="L304" i="2"/>
  <c r="K304" i="2"/>
  <c r="H185" i="2"/>
  <c r="L303" i="2"/>
  <c r="K303" i="2"/>
  <c r="H242" i="2"/>
  <c r="L302" i="2"/>
  <c r="K302" i="2"/>
  <c r="H241" i="2"/>
  <c r="L301" i="2"/>
  <c r="K301" i="2"/>
  <c r="H151" i="2"/>
  <c r="L300" i="2"/>
  <c r="K300" i="2"/>
  <c r="H261" i="2"/>
  <c r="L299" i="2"/>
  <c r="K299" i="2"/>
  <c r="H343" i="2"/>
  <c r="L298" i="2"/>
  <c r="K298" i="2"/>
  <c r="H342" i="2"/>
  <c r="L297" i="2"/>
  <c r="K297" i="2"/>
  <c r="H345" i="2"/>
  <c r="L296" i="2"/>
  <c r="K296" i="2"/>
  <c r="H341" i="2"/>
  <c r="L295" i="2"/>
  <c r="K295" i="2"/>
  <c r="H235" i="2"/>
  <c r="L294" i="2"/>
  <c r="K294" i="2"/>
  <c r="H339" i="2"/>
  <c r="L293" i="2"/>
  <c r="K293" i="2"/>
  <c r="H338" i="2"/>
  <c r="L292" i="2"/>
  <c r="K292" i="2"/>
  <c r="H337" i="2"/>
  <c r="L291" i="2"/>
  <c r="K291" i="2"/>
  <c r="H148" i="2"/>
  <c r="L290" i="2"/>
  <c r="K290" i="2"/>
  <c r="H333" i="2"/>
  <c r="L289" i="2"/>
  <c r="K289" i="2"/>
  <c r="H332" i="2"/>
  <c r="L288" i="2"/>
  <c r="K288" i="2"/>
  <c r="H331" i="2"/>
  <c r="L287" i="2"/>
  <c r="K287" i="2"/>
  <c r="H330" i="2"/>
  <c r="L286" i="2"/>
  <c r="K286" i="2"/>
  <c r="H227" i="2"/>
  <c r="L285" i="2"/>
  <c r="K285" i="2"/>
  <c r="H328" i="2"/>
  <c r="L284" i="2"/>
  <c r="K284" i="2"/>
  <c r="H182" i="2"/>
  <c r="L283" i="2"/>
  <c r="K283" i="2"/>
  <c r="H327" i="2"/>
  <c r="L282" i="2"/>
  <c r="K282" i="2"/>
  <c r="H363" i="2"/>
  <c r="L281" i="2"/>
  <c r="K281" i="2"/>
  <c r="H326" i="2"/>
  <c r="L280" i="2"/>
  <c r="K280" i="2"/>
  <c r="H325" i="2"/>
  <c r="L279" i="2"/>
  <c r="K279" i="2"/>
  <c r="H324" i="2"/>
  <c r="L278" i="2"/>
  <c r="K278" i="2"/>
  <c r="H387" i="2"/>
  <c r="L277" i="2"/>
  <c r="K277" i="2"/>
  <c r="H321" i="2"/>
  <c r="L276" i="2"/>
  <c r="K276" i="2"/>
  <c r="H320" i="2"/>
  <c r="L275" i="2"/>
  <c r="K275" i="2"/>
  <c r="H369" i="2"/>
  <c r="L274" i="2"/>
  <c r="K274" i="2"/>
  <c r="H319" i="2"/>
  <c r="L273" i="2"/>
  <c r="K273" i="2"/>
  <c r="H317" i="2"/>
  <c r="L272" i="2"/>
  <c r="K272" i="2"/>
  <c r="H316" i="2"/>
  <c r="L271" i="2"/>
  <c r="K271" i="2"/>
  <c r="H315" i="2"/>
  <c r="L270" i="2"/>
  <c r="K270" i="2"/>
  <c r="H314" i="2"/>
  <c r="L269" i="2"/>
  <c r="K269" i="2"/>
  <c r="H313" i="2"/>
  <c r="L268" i="2"/>
  <c r="K268" i="2"/>
  <c r="H312" i="2"/>
  <c r="L267" i="2"/>
  <c r="K267" i="2"/>
  <c r="H276" i="2"/>
  <c r="L266" i="2"/>
  <c r="K266" i="2"/>
  <c r="H200" i="2"/>
  <c r="L265" i="2"/>
  <c r="K265" i="2"/>
  <c r="H310" i="2"/>
  <c r="L264" i="2"/>
  <c r="K264" i="2"/>
  <c r="H309" i="2"/>
  <c r="L263" i="2"/>
  <c r="K263" i="2"/>
  <c r="H308" i="2"/>
  <c r="L262" i="2"/>
  <c r="K262" i="2"/>
  <c r="H307" i="2"/>
  <c r="L261" i="2"/>
  <c r="K261" i="2"/>
  <c r="H306" i="2"/>
  <c r="L260" i="2"/>
  <c r="K260" i="2"/>
  <c r="H213" i="2"/>
  <c r="L259" i="2"/>
  <c r="K259" i="2"/>
  <c r="H302" i="2"/>
  <c r="L258" i="2"/>
  <c r="K258" i="2"/>
  <c r="H301" i="2"/>
  <c r="L257" i="2"/>
  <c r="K257" i="2"/>
  <c r="H300" i="2"/>
  <c r="L256" i="2"/>
  <c r="K256" i="2"/>
  <c r="H210" i="2"/>
  <c r="L255" i="2"/>
  <c r="K255" i="2"/>
  <c r="H299" i="2"/>
  <c r="L254" i="2"/>
  <c r="K254" i="2"/>
  <c r="H298" i="2"/>
  <c r="L253" i="2"/>
  <c r="K253" i="2"/>
  <c r="H353" i="2"/>
  <c r="L252" i="2"/>
  <c r="K252" i="2"/>
  <c r="H209" i="2"/>
  <c r="L251" i="2"/>
  <c r="K251" i="2"/>
  <c r="H297" i="2"/>
  <c r="L250" i="2"/>
  <c r="K250" i="2"/>
  <c r="H296" i="2"/>
  <c r="L249" i="2"/>
  <c r="K249" i="2"/>
  <c r="H295" i="2"/>
  <c r="L248" i="2"/>
  <c r="K248" i="2"/>
  <c r="H294" i="2"/>
  <c r="L247" i="2"/>
  <c r="K247" i="2"/>
  <c r="H293" i="2"/>
  <c r="L246" i="2"/>
  <c r="K246" i="2"/>
  <c r="H292" i="2"/>
  <c r="L245" i="2"/>
  <c r="K245" i="2"/>
  <c r="H291" i="2"/>
  <c r="L244" i="2"/>
  <c r="K244" i="2"/>
  <c r="H98" i="2"/>
  <c r="L243" i="2"/>
  <c r="K243" i="2"/>
  <c r="H288" i="2"/>
  <c r="L242" i="2"/>
  <c r="K242" i="2"/>
  <c r="H287" i="2"/>
  <c r="L241" i="2"/>
  <c r="K241" i="2"/>
  <c r="H286" i="2"/>
  <c r="L240" i="2"/>
  <c r="K240" i="2"/>
  <c r="H202" i="2"/>
  <c r="L239" i="2"/>
  <c r="K239" i="2"/>
  <c r="H282" i="2"/>
  <c r="L238" i="2"/>
  <c r="K238" i="2"/>
  <c r="H198" i="2"/>
  <c r="L237" i="2"/>
  <c r="K237" i="2"/>
  <c r="H280" i="2"/>
  <c r="L236" i="2"/>
  <c r="K236" i="2"/>
  <c r="H277" i="2"/>
  <c r="L235" i="2"/>
  <c r="K235" i="2"/>
  <c r="H191" i="2"/>
  <c r="L234" i="2"/>
  <c r="K234" i="2"/>
  <c r="H190" i="2"/>
  <c r="L233" i="2"/>
  <c r="K233" i="2"/>
  <c r="H279" i="2"/>
  <c r="L232" i="2"/>
  <c r="K232" i="2"/>
  <c r="H275" i="2"/>
  <c r="L231" i="2"/>
  <c r="K231" i="2"/>
  <c r="H274" i="2"/>
  <c r="L230" i="2"/>
  <c r="K230" i="2"/>
  <c r="H272" i="2"/>
  <c r="L229" i="2"/>
  <c r="K229" i="2"/>
  <c r="H271" i="2"/>
  <c r="L228" i="2"/>
  <c r="K228" i="2"/>
  <c r="H268" i="2"/>
  <c r="L227" i="2"/>
  <c r="K227" i="2"/>
  <c r="H93" i="2"/>
  <c r="L226" i="2"/>
  <c r="K226" i="2"/>
  <c r="H267" i="2"/>
  <c r="L225" i="2"/>
  <c r="K225" i="2"/>
  <c r="H265" i="2"/>
  <c r="L224" i="2"/>
  <c r="K224" i="2"/>
  <c r="H264" i="2"/>
  <c r="L223" i="2"/>
  <c r="K223" i="2"/>
  <c r="H263" i="2"/>
  <c r="L222" i="2"/>
  <c r="K222" i="2"/>
  <c r="H179" i="2"/>
  <c r="L221" i="2"/>
  <c r="K221" i="2"/>
  <c r="H260" i="2"/>
  <c r="L220" i="2"/>
  <c r="K220" i="2"/>
  <c r="H259" i="2"/>
  <c r="L219" i="2"/>
  <c r="K219" i="2"/>
  <c r="H258" i="2"/>
  <c r="L218" i="2"/>
  <c r="K218" i="2"/>
  <c r="H169" i="2"/>
  <c r="L217" i="2"/>
  <c r="K217" i="2"/>
  <c r="H256" i="2"/>
  <c r="L216" i="2"/>
  <c r="K216" i="2"/>
  <c r="H254" i="2"/>
  <c r="L215" i="2"/>
  <c r="K215" i="2"/>
  <c r="H167" i="2"/>
  <c r="L214" i="2"/>
  <c r="K214" i="2"/>
  <c r="H171" i="2"/>
  <c r="L213" i="2"/>
  <c r="K213" i="2"/>
  <c r="H252" i="2"/>
  <c r="L212" i="2"/>
  <c r="K212" i="2"/>
  <c r="H251" i="2"/>
  <c r="L211" i="2"/>
  <c r="K211" i="2"/>
  <c r="H249" i="2"/>
  <c r="L210" i="2"/>
  <c r="K210" i="2"/>
  <c r="H162" i="2"/>
  <c r="L209" i="2"/>
  <c r="K209" i="2"/>
  <c r="H246" i="2"/>
  <c r="L208" i="2"/>
  <c r="K208" i="2"/>
  <c r="H245" i="2"/>
  <c r="L207" i="2"/>
  <c r="K207" i="2"/>
  <c r="H240" i="2"/>
  <c r="L206" i="2"/>
  <c r="K206" i="2"/>
  <c r="H239" i="2"/>
  <c r="L205" i="2"/>
  <c r="K205" i="2"/>
  <c r="H186" i="2"/>
  <c r="L204" i="2"/>
  <c r="K204" i="2"/>
  <c r="H238" i="2"/>
  <c r="L203" i="2"/>
  <c r="K203" i="2"/>
  <c r="H237" i="2"/>
  <c r="L202" i="2"/>
  <c r="K202" i="2"/>
  <c r="H236" i="2"/>
  <c r="L201" i="2"/>
  <c r="K201" i="2"/>
  <c r="H77" i="2"/>
  <c r="L200" i="2"/>
  <c r="K200" i="2"/>
  <c r="H234" i="2"/>
  <c r="L199" i="2"/>
  <c r="K199" i="2"/>
  <c r="H233" i="2"/>
  <c r="L198" i="2"/>
  <c r="K198" i="2"/>
  <c r="H68" i="2"/>
  <c r="L197" i="2"/>
  <c r="K197" i="2"/>
  <c r="H232" i="2"/>
  <c r="L196" i="2"/>
  <c r="K196" i="2"/>
  <c r="H231" i="2"/>
  <c r="L195" i="2"/>
  <c r="K195" i="2"/>
  <c r="H120" i="2"/>
  <c r="L194" i="2"/>
  <c r="K194" i="2"/>
  <c r="H230" i="2"/>
  <c r="L193" i="2"/>
  <c r="K193" i="2"/>
  <c r="H229" i="2"/>
  <c r="L192" i="2"/>
  <c r="K192" i="2"/>
  <c r="H226" i="2"/>
  <c r="L191" i="2"/>
  <c r="K191" i="2"/>
  <c r="H225" i="2"/>
  <c r="L190" i="2"/>
  <c r="K190" i="2"/>
  <c r="H224" i="2"/>
  <c r="L189" i="2"/>
  <c r="K189" i="2"/>
  <c r="H223" i="2"/>
  <c r="L188" i="2"/>
  <c r="K188" i="2"/>
  <c r="H193" i="2"/>
  <c r="L187" i="2"/>
  <c r="K187" i="2"/>
  <c r="H222" i="2"/>
  <c r="L186" i="2"/>
  <c r="K186" i="2"/>
  <c r="H220" i="2"/>
  <c r="L185" i="2"/>
  <c r="K185" i="2"/>
  <c r="H102" i="2"/>
  <c r="L184" i="2"/>
  <c r="K184" i="2"/>
  <c r="H101" i="2"/>
  <c r="L183" i="2"/>
  <c r="K183" i="2"/>
  <c r="H219" i="2"/>
  <c r="L182" i="2"/>
  <c r="K182" i="2"/>
  <c r="H215" i="2"/>
  <c r="L181" i="2"/>
  <c r="K181" i="2"/>
  <c r="H143" i="2"/>
  <c r="L180" i="2"/>
  <c r="K180" i="2"/>
  <c r="H212" i="2"/>
  <c r="L179" i="2"/>
  <c r="K179" i="2"/>
  <c r="H211" i="2"/>
  <c r="L178" i="2"/>
  <c r="K178" i="2"/>
  <c r="H57" i="2"/>
  <c r="L177" i="2"/>
  <c r="K177" i="2"/>
  <c r="H208" i="2"/>
  <c r="L176" i="2"/>
  <c r="K176" i="2"/>
  <c r="H207" i="2"/>
  <c r="L175" i="2"/>
  <c r="K175" i="2"/>
  <c r="H140" i="2"/>
  <c r="L174" i="2"/>
  <c r="K174" i="2"/>
  <c r="H161" i="2"/>
  <c r="L173" i="2"/>
  <c r="K173" i="2"/>
  <c r="H206" i="2"/>
  <c r="L172" i="2"/>
  <c r="K172" i="2"/>
  <c r="H204" i="2"/>
  <c r="L171" i="2"/>
  <c r="K171" i="2"/>
  <c r="H199" i="2"/>
  <c r="L170" i="2"/>
  <c r="K170" i="2"/>
  <c r="H201" i="2"/>
  <c r="L169" i="2"/>
  <c r="K169" i="2"/>
  <c r="H196" i="2"/>
  <c r="L168" i="2"/>
  <c r="K168" i="2"/>
  <c r="H96" i="2"/>
  <c r="L167" i="2"/>
  <c r="K167" i="2"/>
  <c r="H195" i="2"/>
  <c r="L166" i="2"/>
  <c r="K166" i="2"/>
  <c r="H194" i="2"/>
  <c r="L165" i="2"/>
  <c r="K165" i="2"/>
  <c r="H130" i="2"/>
  <c r="L164" i="2"/>
  <c r="K164" i="2"/>
  <c r="H69" i="2"/>
  <c r="L163" i="2"/>
  <c r="K163" i="2"/>
  <c r="H197" i="2"/>
  <c r="L162" i="2"/>
  <c r="K162" i="2"/>
  <c r="H189" i="2"/>
  <c r="L161" i="2"/>
  <c r="K161" i="2"/>
  <c r="H187" i="2"/>
  <c r="L160" i="2"/>
  <c r="K160" i="2"/>
  <c r="H135" i="2"/>
  <c r="L159" i="2"/>
  <c r="K159" i="2"/>
  <c r="H183" i="2"/>
  <c r="L158" i="2"/>
  <c r="K158" i="2"/>
  <c r="H181" i="2"/>
  <c r="L157" i="2"/>
  <c r="K157" i="2"/>
  <c r="H188" i="2"/>
  <c r="L156" i="2"/>
  <c r="K156" i="2"/>
  <c r="H83" i="2"/>
  <c r="L155" i="2"/>
  <c r="K155" i="2"/>
  <c r="H125" i="2"/>
  <c r="L154" i="2"/>
  <c r="K154" i="2"/>
  <c r="H118" i="2"/>
  <c r="L153" i="2"/>
  <c r="K153" i="2"/>
  <c r="H178" i="2"/>
  <c r="L152" i="2"/>
  <c r="K152" i="2"/>
  <c r="H177" i="2"/>
  <c r="L151" i="2"/>
  <c r="K151" i="2"/>
  <c r="H121" i="2"/>
  <c r="L150" i="2"/>
  <c r="K150" i="2"/>
  <c r="H176" i="2"/>
  <c r="L149" i="2"/>
  <c r="K149" i="2"/>
  <c r="H175" i="2"/>
  <c r="L148" i="2"/>
  <c r="K148" i="2"/>
  <c r="H173" i="2"/>
  <c r="L147" i="2"/>
  <c r="K147" i="2"/>
  <c r="H172" i="2"/>
  <c r="L146" i="2"/>
  <c r="K146" i="2"/>
  <c r="H170" i="2"/>
  <c r="L145" i="2"/>
  <c r="K145" i="2"/>
  <c r="H168" i="2"/>
  <c r="L144" i="2"/>
  <c r="K144" i="2"/>
  <c r="H139" i="2"/>
  <c r="L143" i="2"/>
  <c r="K143" i="2"/>
  <c r="H166" i="2"/>
  <c r="L142" i="2"/>
  <c r="K142" i="2"/>
  <c r="H165" i="2"/>
  <c r="L141" i="2"/>
  <c r="K141" i="2"/>
  <c r="H164" i="2"/>
  <c r="L140" i="2"/>
  <c r="K140" i="2"/>
  <c r="H163" i="2"/>
  <c r="L139" i="2"/>
  <c r="K139" i="2"/>
  <c r="H160" i="2"/>
  <c r="L138" i="2"/>
  <c r="K138" i="2"/>
  <c r="H184" i="2"/>
  <c r="L137" i="2"/>
  <c r="K137" i="2"/>
  <c r="H159" i="2"/>
  <c r="L136" i="2"/>
  <c r="K136" i="2"/>
  <c r="H158" i="2"/>
  <c r="L135" i="2"/>
  <c r="K135" i="2"/>
  <c r="H113" i="2"/>
  <c r="L134" i="2"/>
  <c r="K134" i="2"/>
  <c r="H156" i="2"/>
  <c r="L133" i="2"/>
  <c r="K133" i="2"/>
  <c r="H192" i="2"/>
  <c r="L132" i="2"/>
  <c r="K132" i="2"/>
  <c r="H154" i="2"/>
  <c r="L131" i="2"/>
  <c r="K131" i="2"/>
  <c r="H153" i="2"/>
  <c r="L130" i="2"/>
  <c r="K130" i="2"/>
  <c r="H152" i="2"/>
  <c r="L129" i="2"/>
  <c r="K129" i="2"/>
  <c r="H71" i="2"/>
  <c r="L128" i="2"/>
  <c r="K128" i="2"/>
  <c r="H110" i="2"/>
  <c r="L127" i="2"/>
  <c r="K127" i="2"/>
  <c r="H155" i="2"/>
  <c r="L126" i="2"/>
  <c r="K126" i="2"/>
  <c r="H150" i="2"/>
  <c r="L125" i="2"/>
  <c r="K125" i="2"/>
  <c r="H149" i="2"/>
  <c r="L124" i="2"/>
  <c r="K124" i="2"/>
  <c r="H90" i="2"/>
  <c r="L123" i="2"/>
  <c r="K123" i="2"/>
  <c r="H147" i="2"/>
  <c r="L122" i="2"/>
  <c r="K122" i="2"/>
  <c r="H180" i="2"/>
  <c r="L121" i="2"/>
  <c r="K121" i="2"/>
  <c r="H146" i="2"/>
  <c r="L120" i="2"/>
  <c r="K120" i="2"/>
  <c r="H128" i="2"/>
  <c r="L119" i="2"/>
  <c r="K119" i="2"/>
  <c r="H174" i="2"/>
  <c r="L118" i="2"/>
  <c r="K118" i="2"/>
  <c r="H145" i="2"/>
  <c r="L117" i="2"/>
  <c r="K117" i="2"/>
  <c r="H144" i="2"/>
  <c r="L116" i="2"/>
  <c r="K116" i="2"/>
  <c r="H136" i="2"/>
  <c r="L115" i="2"/>
  <c r="K115" i="2"/>
  <c r="H100" i="2"/>
  <c r="L114" i="2"/>
  <c r="K114" i="2"/>
  <c r="H45" i="2"/>
  <c r="L113" i="2"/>
  <c r="K113" i="2"/>
  <c r="H142" i="2"/>
  <c r="L112" i="2"/>
  <c r="K112" i="2"/>
  <c r="H141" i="2"/>
  <c r="L111" i="2"/>
  <c r="K111" i="2"/>
  <c r="H99" i="2"/>
  <c r="L110" i="2"/>
  <c r="K110" i="2"/>
  <c r="H74" i="2"/>
  <c r="L109" i="2"/>
  <c r="K109" i="2"/>
  <c r="H133" i="2"/>
  <c r="L108" i="2"/>
  <c r="K108" i="2"/>
  <c r="H132" i="2"/>
  <c r="L107" i="2"/>
  <c r="K107" i="2"/>
  <c r="H131" i="2"/>
  <c r="L106" i="2"/>
  <c r="K106" i="2"/>
  <c r="H129" i="2"/>
  <c r="L105" i="2"/>
  <c r="K105" i="2"/>
  <c r="H137" i="2"/>
  <c r="L104" i="2"/>
  <c r="K104" i="2"/>
  <c r="H126" i="2"/>
  <c r="L103" i="2"/>
  <c r="K103" i="2"/>
  <c r="H95" i="2"/>
  <c r="L102" i="2"/>
  <c r="K102" i="2"/>
  <c r="H124" i="2"/>
  <c r="L101" i="2"/>
  <c r="K101" i="2"/>
  <c r="H72" i="2"/>
  <c r="L100" i="2"/>
  <c r="K100" i="2"/>
  <c r="H123" i="2"/>
  <c r="L99" i="2"/>
  <c r="K99" i="2"/>
  <c r="H122" i="2"/>
  <c r="L98" i="2"/>
  <c r="K98" i="2"/>
  <c r="H85" i="2"/>
  <c r="L97" i="2"/>
  <c r="K97" i="2"/>
  <c r="H119" i="2"/>
  <c r="L96" i="2"/>
  <c r="K96" i="2"/>
  <c r="H117" i="2"/>
  <c r="L95" i="2"/>
  <c r="K95" i="2"/>
  <c r="H115" i="2"/>
  <c r="L94" i="2"/>
  <c r="K94" i="2"/>
  <c r="H114" i="2"/>
  <c r="L93" i="2"/>
  <c r="K93" i="2"/>
  <c r="H112" i="2"/>
  <c r="L92" i="2"/>
  <c r="K92" i="2"/>
  <c r="H111" i="2"/>
  <c r="L91" i="2"/>
  <c r="K91" i="2"/>
  <c r="H116" i="2"/>
  <c r="L90" i="2"/>
  <c r="K90" i="2"/>
  <c r="H109" i="2"/>
  <c r="L89" i="2"/>
  <c r="K89" i="2"/>
  <c r="H87" i="2"/>
  <c r="L88" i="2"/>
  <c r="K88" i="2"/>
  <c r="H108" i="2"/>
  <c r="L87" i="2"/>
  <c r="K87" i="2"/>
  <c r="H107" i="2"/>
  <c r="L86" i="2"/>
  <c r="K86" i="2"/>
  <c r="H86" i="2"/>
  <c r="L85" i="2"/>
  <c r="K85" i="2"/>
  <c r="H106" i="2"/>
  <c r="L84" i="2"/>
  <c r="K84" i="2"/>
  <c r="H105" i="2"/>
  <c r="L83" i="2"/>
  <c r="K83" i="2"/>
  <c r="H104" i="2"/>
  <c r="L82" i="2"/>
  <c r="K82" i="2"/>
  <c r="H103" i="2"/>
  <c r="L81" i="2"/>
  <c r="K81" i="2"/>
  <c r="H97" i="2"/>
  <c r="L80" i="2"/>
  <c r="K80" i="2"/>
  <c r="H56" i="2"/>
  <c r="L79" i="2"/>
  <c r="K79" i="2"/>
  <c r="H91" i="2"/>
  <c r="L78" i="2"/>
  <c r="K78" i="2"/>
  <c r="H92" i="2"/>
  <c r="L77" i="2"/>
  <c r="K77" i="2"/>
  <c r="H88" i="2"/>
  <c r="L76" i="2"/>
  <c r="K76" i="2"/>
  <c r="H73" i="2"/>
  <c r="L75" i="2"/>
  <c r="K75" i="2"/>
  <c r="H84" i="2"/>
  <c r="L74" i="2"/>
  <c r="K74" i="2"/>
  <c r="H94" i="2"/>
  <c r="L73" i="2"/>
  <c r="K73" i="2"/>
  <c r="H82" i="2"/>
  <c r="L72" i="2"/>
  <c r="K72" i="2"/>
  <c r="H24" i="2"/>
  <c r="L71" i="2"/>
  <c r="K71" i="2"/>
  <c r="H81" i="2"/>
  <c r="L70" i="2"/>
  <c r="K70" i="2"/>
  <c r="H80" i="2"/>
  <c r="L69" i="2"/>
  <c r="K69" i="2"/>
  <c r="H61" i="2"/>
  <c r="L68" i="2"/>
  <c r="K68" i="2"/>
  <c r="H60" i="2"/>
  <c r="L67" i="2"/>
  <c r="K67" i="2"/>
  <c r="H89" i="2"/>
  <c r="L66" i="2"/>
  <c r="K66" i="2"/>
  <c r="H79" i="2"/>
  <c r="L65" i="2"/>
  <c r="K65" i="2"/>
  <c r="H78" i="2"/>
  <c r="L64" i="2"/>
  <c r="K64" i="2"/>
  <c r="H59" i="2"/>
  <c r="L63" i="2"/>
  <c r="K63" i="2"/>
  <c r="H52" i="2"/>
  <c r="L62" i="2"/>
  <c r="K62" i="2"/>
  <c r="H32" i="2"/>
  <c r="L61" i="2"/>
  <c r="K61" i="2"/>
  <c r="H76" i="2"/>
  <c r="L60" i="2"/>
  <c r="K60" i="2"/>
  <c r="H65" i="2"/>
  <c r="L59" i="2"/>
  <c r="K59" i="2"/>
  <c r="H58" i="2"/>
  <c r="L58" i="2"/>
  <c r="K58" i="2"/>
  <c r="H75" i="2"/>
  <c r="L57" i="2"/>
  <c r="K57" i="2"/>
  <c r="H70" i="2"/>
  <c r="L56" i="2"/>
  <c r="K56" i="2"/>
  <c r="H44" i="2"/>
  <c r="L55" i="2"/>
  <c r="K55" i="2"/>
  <c r="H67" i="2"/>
  <c r="L54" i="2"/>
  <c r="K54" i="2"/>
  <c r="H55" i="2"/>
  <c r="L53" i="2"/>
  <c r="K53" i="2"/>
  <c r="H35" i="2"/>
  <c r="L52" i="2"/>
  <c r="K52" i="2"/>
  <c r="H66" i="2"/>
  <c r="L51" i="2"/>
  <c r="K51" i="2"/>
  <c r="H64" i="2"/>
  <c r="L50" i="2"/>
  <c r="K50" i="2"/>
  <c r="H63" i="2"/>
  <c r="L49" i="2"/>
  <c r="K49" i="2"/>
  <c r="H31" i="2"/>
  <c r="L48" i="2"/>
  <c r="K48" i="2"/>
  <c r="H62" i="2"/>
  <c r="L47" i="2"/>
  <c r="K47" i="2"/>
  <c r="H49" i="2"/>
  <c r="L46" i="2"/>
  <c r="K46" i="2"/>
  <c r="H47" i="2"/>
  <c r="L45" i="2"/>
  <c r="K45" i="2"/>
  <c r="H42" i="2"/>
  <c r="L44" i="2"/>
  <c r="K44" i="2"/>
  <c r="H54" i="2"/>
  <c r="L43" i="2"/>
  <c r="K43" i="2"/>
  <c r="H38" i="2"/>
  <c r="L42" i="2"/>
  <c r="K42" i="2"/>
  <c r="H53" i="2"/>
  <c r="L41" i="2"/>
  <c r="K41" i="2"/>
  <c r="H51" i="2"/>
  <c r="L40" i="2"/>
  <c r="K40" i="2"/>
  <c r="H50" i="2"/>
  <c r="L39" i="2"/>
  <c r="K39" i="2"/>
  <c r="H48" i="2"/>
  <c r="L38" i="2"/>
  <c r="K38" i="2"/>
  <c r="H23" i="2"/>
  <c r="L37" i="2"/>
  <c r="K37" i="2"/>
  <c r="H25" i="2"/>
  <c r="L36" i="2"/>
  <c r="K36" i="2"/>
  <c r="H46" i="2"/>
  <c r="L35" i="2"/>
  <c r="K35" i="2"/>
  <c r="H30" i="2"/>
  <c r="L34" i="2"/>
  <c r="K34" i="2"/>
  <c r="H43" i="2"/>
  <c r="L33" i="2"/>
  <c r="K33" i="2"/>
  <c r="H41" i="2"/>
  <c r="L32" i="2"/>
  <c r="K32" i="2"/>
  <c r="H39" i="2"/>
  <c r="L31" i="2"/>
  <c r="K31" i="2"/>
  <c r="H37" i="2"/>
  <c r="L30" i="2"/>
  <c r="K30" i="2"/>
  <c r="H36" i="2"/>
  <c r="L29" i="2"/>
  <c r="K29" i="2"/>
  <c r="H34" i="2"/>
  <c r="L28" i="2"/>
  <c r="K28" i="2"/>
  <c r="H22" i="2"/>
  <c r="L27" i="2"/>
  <c r="K27" i="2"/>
  <c r="H33" i="2"/>
  <c r="L26" i="2"/>
  <c r="K26" i="2"/>
  <c r="H40" i="2"/>
  <c r="L25" i="2"/>
  <c r="K25" i="2"/>
  <c r="H12" i="2"/>
  <c r="L24" i="2"/>
  <c r="K24" i="2"/>
  <c r="H28" i="2"/>
  <c r="L23" i="2"/>
  <c r="K23" i="2"/>
  <c r="H29" i="2"/>
  <c r="L22" i="2"/>
  <c r="K22" i="2"/>
  <c r="H27" i="2"/>
  <c r="L21" i="2"/>
  <c r="K21" i="2"/>
  <c r="H13" i="2"/>
  <c r="L20" i="2"/>
  <c r="K20" i="2"/>
  <c r="H26" i="2"/>
  <c r="L19" i="2"/>
  <c r="K19" i="2"/>
  <c r="H8" i="2"/>
  <c r="L18" i="2"/>
  <c r="K18" i="2"/>
  <c r="H18" i="2"/>
  <c r="L17" i="2"/>
  <c r="K17" i="2"/>
  <c r="H17" i="2"/>
  <c r="L16" i="2"/>
  <c r="K16" i="2"/>
  <c r="H21" i="2"/>
  <c r="L15" i="2"/>
  <c r="K15" i="2"/>
  <c r="H20" i="2"/>
  <c r="L14" i="2"/>
  <c r="K14" i="2"/>
  <c r="H19" i="2"/>
  <c r="L13" i="2"/>
  <c r="K13" i="2"/>
  <c r="H11" i="2"/>
  <c r="L12" i="2"/>
  <c r="K12" i="2"/>
  <c r="H16" i="2"/>
  <c r="L11" i="2"/>
  <c r="K11" i="2"/>
  <c r="H15" i="2"/>
  <c r="L10" i="2"/>
  <c r="K10" i="2"/>
  <c r="H14" i="2"/>
  <c r="L9" i="2"/>
  <c r="K9" i="2"/>
  <c r="H9" i="2"/>
  <c r="L8" i="2"/>
  <c r="K8" i="2"/>
  <c r="H7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P4724" i="1"/>
  <c r="O4724" i="1"/>
  <c r="N4724" i="1"/>
  <c r="M4724" i="1"/>
  <c r="L4724" i="1"/>
  <c r="K4724" i="1"/>
  <c r="Q4724" i="1" s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P4704" i="1"/>
  <c r="O4704" i="1"/>
  <c r="N4704" i="1"/>
  <c r="M4704" i="1"/>
  <c r="L4704" i="1"/>
  <c r="K4704" i="1"/>
  <c r="Q4704" i="1" s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P4701" i="1"/>
  <c r="O4701" i="1"/>
  <c r="N4701" i="1"/>
  <c r="M4701" i="1"/>
  <c r="L4701" i="1"/>
  <c r="K4701" i="1"/>
  <c r="Q4701" i="1" s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P4694" i="1"/>
  <c r="O4694" i="1"/>
  <c r="N4694" i="1"/>
  <c r="M4694" i="1"/>
  <c r="L4694" i="1"/>
  <c r="K4694" i="1"/>
  <c r="Q4694" i="1" s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P4688" i="1"/>
  <c r="O4688" i="1"/>
  <c r="N4688" i="1"/>
  <c r="M4688" i="1"/>
  <c r="L4688" i="1"/>
  <c r="K4688" i="1"/>
  <c r="Q4688" i="1" s="1"/>
  <c r="T4687" i="1"/>
  <c r="S4687" i="1"/>
  <c r="P4687" i="1"/>
  <c r="O4687" i="1"/>
  <c r="N4687" i="1"/>
  <c r="M4687" i="1"/>
  <c r="L4687" i="1"/>
  <c r="K4687" i="1"/>
  <c r="Q4687" i="1" s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T4679" i="1"/>
  <c r="S4679" i="1"/>
  <c r="T4678" i="1"/>
  <c r="S4678" i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P4672" i="1"/>
  <c r="O4672" i="1"/>
  <c r="N4672" i="1"/>
  <c r="M4672" i="1"/>
  <c r="L4672" i="1"/>
  <c r="K4672" i="1"/>
  <c r="Q4672" i="1" s="1"/>
  <c r="T4671" i="1"/>
  <c r="S4671" i="1"/>
  <c r="P4671" i="1"/>
  <c r="O4671" i="1"/>
  <c r="N4671" i="1"/>
  <c r="M4671" i="1"/>
  <c r="L4671" i="1"/>
  <c r="K4671" i="1"/>
  <c r="Q4671" i="1" s="1"/>
  <c r="T4670" i="1"/>
  <c r="S4670" i="1"/>
  <c r="P4670" i="1"/>
  <c r="O4670" i="1"/>
  <c r="N4670" i="1"/>
  <c r="M4670" i="1"/>
  <c r="L4670" i="1"/>
  <c r="K4670" i="1"/>
  <c r="Q4670" i="1" s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P4664" i="1"/>
  <c r="O4664" i="1"/>
  <c r="N4664" i="1"/>
  <c r="M4664" i="1"/>
  <c r="L4664" i="1"/>
  <c r="K4664" i="1"/>
  <c r="Q4664" i="1" s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P4656" i="1"/>
  <c r="O4656" i="1"/>
  <c r="N4656" i="1"/>
  <c r="M4656" i="1"/>
  <c r="L4656" i="1"/>
  <c r="K4656" i="1"/>
  <c r="Q4656" i="1" s="1"/>
  <c r="T4655" i="1"/>
  <c r="S4655" i="1"/>
  <c r="P4655" i="1"/>
  <c r="O4655" i="1"/>
  <c r="N4655" i="1"/>
  <c r="M4655" i="1"/>
  <c r="L4655" i="1"/>
  <c r="K4655" i="1"/>
  <c r="Q4655" i="1" s="1"/>
  <c r="T4654" i="1"/>
  <c r="S4654" i="1"/>
  <c r="P4654" i="1"/>
  <c r="O4654" i="1"/>
  <c r="N4654" i="1"/>
  <c r="M4654" i="1"/>
  <c r="L4654" i="1"/>
  <c r="K4654" i="1"/>
  <c r="Q4654" i="1" s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P4640" i="1"/>
  <c r="O4640" i="1"/>
  <c r="N4640" i="1"/>
  <c r="M4640" i="1"/>
  <c r="L4640" i="1"/>
  <c r="K4640" i="1"/>
  <c r="Q4640" i="1" s="1"/>
  <c r="T4639" i="1"/>
  <c r="S4639" i="1"/>
  <c r="P4639" i="1"/>
  <c r="O4639" i="1"/>
  <c r="N4639" i="1"/>
  <c r="M4639" i="1"/>
  <c r="L4639" i="1"/>
  <c r="K4639" i="1"/>
  <c r="Q4639" i="1" s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P4632" i="1"/>
  <c r="O4632" i="1"/>
  <c r="N4632" i="1"/>
  <c r="M4632" i="1"/>
  <c r="L4632" i="1"/>
  <c r="K4632" i="1"/>
  <c r="Q4632" i="1" s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T4629" i="1"/>
  <c r="S4629" i="1"/>
  <c r="P4629" i="1"/>
  <c r="O4629" i="1"/>
  <c r="N4629" i="1"/>
  <c r="M4629" i="1"/>
  <c r="L4629" i="1"/>
  <c r="K4629" i="1"/>
  <c r="Q4629" i="1" s="1"/>
  <c r="T4628" i="1"/>
  <c r="S4628" i="1"/>
  <c r="P4628" i="1"/>
  <c r="O4628" i="1"/>
  <c r="N4628" i="1"/>
  <c r="M4628" i="1"/>
  <c r="L4628" i="1"/>
  <c r="K4628" i="1"/>
  <c r="Q4628" i="1" s="1"/>
  <c r="T4627" i="1"/>
  <c r="S4627" i="1"/>
  <c r="P4627" i="1"/>
  <c r="O4627" i="1"/>
  <c r="N4627" i="1"/>
  <c r="M4627" i="1"/>
  <c r="L4627" i="1"/>
  <c r="K4627" i="1"/>
  <c r="Q4627" i="1" s="1"/>
  <c r="T4626" i="1"/>
  <c r="S4626" i="1"/>
  <c r="P4626" i="1"/>
  <c r="O4626" i="1"/>
  <c r="N4626" i="1"/>
  <c r="M4626" i="1"/>
  <c r="L4626" i="1"/>
  <c r="K4626" i="1"/>
  <c r="Q4626" i="1" s="1"/>
  <c r="T4625" i="1"/>
  <c r="S4625" i="1"/>
  <c r="P4625" i="1"/>
  <c r="O4625" i="1"/>
  <c r="N4625" i="1"/>
  <c r="M4625" i="1"/>
  <c r="L4625" i="1"/>
  <c r="K4625" i="1"/>
  <c r="Q4625" i="1" s="1"/>
  <c r="T4624" i="1"/>
  <c r="S4624" i="1"/>
  <c r="P4624" i="1"/>
  <c r="O4624" i="1"/>
  <c r="N4624" i="1"/>
  <c r="M4624" i="1"/>
  <c r="L4624" i="1"/>
  <c r="K4624" i="1"/>
  <c r="Q4624" i="1" s="1"/>
  <c r="T4623" i="1"/>
  <c r="S4623" i="1"/>
  <c r="Q4623" i="1"/>
  <c r="P4623" i="1"/>
  <c r="O4623" i="1"/>
  <c r="N4623" i="1"/>
  <c r="M4623" i="1"/>
  <c r="L4623" i="1"/>
  <c r="K4623" i="1"/>
  <c r="T4622" i="1"/>
  <c r="S4622" i="1"/>
  <c r="P4622" i="1"/>
  <c r="O4622" i="1"/>
  <c r="N4622" i="1"/>
  <c r="M4622" i="1"/>
  <c r="L4622" i="1"/>
  <c r="K4622" i="1"/>
  <c r="Q4622" i="1" s="1"/>
  <c r="T4621" i="1"/>
  <c r="S4621" i="1"/>
  <c r="P4621" i="1"/>
  <c r="O4621" i="1"/>
  <c r="N4621" i="1"/>
  <c r="M4621" i="1"/>
  <c r="L4621" i="1"/>
  <c r="K4621" i="1"/>
  <c r="Q4621" i="1" s="1"/>
  <c r="T4620" i="1"/>
  <c r="S4620" i="1"/>
  <c r="P4620" i="1"/>
  <c r="O4620" i="1"/>
  <c r="N4620" i="1"/>
  <c r="M4620" i="1"/>
  <c r="L4620" i="1"/>
  <c r="K4620" i="1"/>
  <c r="Q4620" i="1" s="1"/>
  <c r="T4619" i="1"/>
  <c r="S4619" i="1"/>
  <c r="P4619" i="1"/>
  <c r="O4619" i="1"/>
  <c r="N4619" i="1"/>
  <c r="M4619" i="1"/>
  <c r="L4619" i="1"/>
  <c r="K4619" i="1"/>
  <c r="Q4619" i="1" s="1"/>
  <c r="T4618" i="1"/>
  <c r="S4618" i="1"/>
  <c r="P4618" i="1"/>
  <c r="O4618" i="1"/>
  <c r="N4618" i="1"/>
  <c r="M4618" i="1"/>
  <c r="L4618" i="1"/>
  <c r="K4618" i="1"/>
  <c r="Q4618" i="1" s="1"/>
  <c r="T4617" i="1"/>
  <c r="S4617" i="1"/>
  <c r="P4617" i="1"/>
  <c r="O4617" i="1"/>
  <c r="N4617" i="1"/>
  <c r="M4617" i="1"/>
  <c r="L4617" i="1"/>
  <c r="K4617" i="1"/>
  <c r="Q4617" i="1" s="1"/>
  <c r="T4616" i="1"/>
  <c r="S4616" i="1"/>
  <c r="P4616" i="1"/>
  <c r="O4616" i="1"/>
  <c r="N4616" i="1"/>
  <c r="M4616" i="1"/>
  <c r="L4616" i="1"/>
  <c r="K4616" i="1"/>
  <c r="Q4616" i="1" s="1"/>
  <c r="T4615" i="1"/>
  <c r="S4615" i="1"/>
  <c r="P4615" i="1"/>
  <c r="O4615" i="1"/>
  <c r="N4615" i="1"/>
  <c r="M4615" i="1"/>
  <c r="L4615" i="1"/>
  <c r="K4615" i="1"/>
  <c r="Q4615" i="1" s="1"/>
  <c r="T4614" i="1"/>
  <c r="S4614" i="1"/>
  <c r="P4614" i="1"/>
  <c r="O4614" i="1"/>
  <c r="N4614" i="1"/>
  <c r="M4614" i="1"/>
  <c r="L4614" i="1"/>
  <c r="K4614" i="1"/>
  <c r="Q4614" i="1" s="1"/>
  <c r="T4613" i="1"/>
  <c r="S4613" i="1"/>
  <c r="Q4613" i="1"/>
  <c r="P4613" i="1"/>
  <c r="O4613" i="1"/>
  <c r="N4613" i="1"/>
  <c r="M4613" i="1"/>
  <c r="L4613" i="1"/>
  <c r="K4613" i="1"/>
  <c r="T4612" i="1"/>
  <c r="S4612" i="1"/>
  <c r="P4612" i="1"/>
  <c r="O4612" i="1"/>
  <c r="N4612" i="1"/>
  <c r="M4612" i="1"/>
  <c r="L4612" i="1"/>
  <c r="K4612" i="1"/>
  <c r="Q4612" i="1" s="1"/>
  <c r="T4611" i="1"/>
  <c r="S4611" i="1"/>
  <c r="P4611" i="1"/>
  <c r="O4611" i="1"/>
  <c r="N4611" i="1"/>
  <c r="M4611" i="1"/>
  <c r="L4611" i="1"/>
  <c r="K4611" i="1"/>
  <c r="Q4611" i="1" s="1"/>
  <c r="T4610" i="1"/>
  <c r="S4610" i="1"/>
  <c r="P4610" i="1"/>
  <c r="O4610" i="1"/>
  <c r="N4610" i="1"/>
  <c r="M4610" i="1"/>
  <c r="L4610" i="1"/>
  <c r="K4610" i="1"/>
  <c r="Q4610" i="1" s="1"/>
  <c r="T4609" i="1"/>
  <c r="S4609" i="1"/>
  <c r="P4609" i="1"/>
  <c r="O4609" i="1"/>
  <c r="N4609" i="1"/>
  <c r="M4609" i="1"/>
  <c r="L4609" i="1"/>
  <c r="K4609" i="1"/>
  <c r="Q4609" i="1" s="1"/>
  <c r="T4608" i="1"/>
  <c r="S4608" i="1"/>
  <c r="P4608" i="1"/>
  <c r="O4608" i="1"/>
  <c r="N4608" i="1"/>
  <c r="M4608" i="1"/>
  <c r="L4608" i="1"/>
  <c r="K4608" i="1"/>
  <c r="Q4608" i="1" s="1"/>
  <c r="T4607" i="1"/>
  <c r="S4607" i="1"/>
  <c r="P4607" i="1"/>
  <c r="O4607" i="1"/>
  <c r="N4607" i="1"/>
  <c r="M4607" i="1"/>
  <c r="L4607" i="1"/>
  <c r="K4607" i="1"/>
  <c r="Q4607" i="1" s="1"/>
  <c r="T4606" i="1"/>
  <c r="S4606" i="1"/>
  <c r="P4606" i="1"/>
  <c r="O4606" i="1"/>
  <c r="N4606" i="1"/>
  <c r="M4606" i="1"/>
  <c r="L4606" i="1"/>
  <c r="K4606" i="1"/>
  <c r="Q4606" i="1" s="1"/>
  <c r="T4605" i="1"/>
  <c r="S4605" i="1"/>
  <c r="P4605" i="1"/>
  <c r="O4605" i="1"/>
  <c r="N4605" i="1"/>
  <c r="M4605" i="1"/>
  <c r="L4605" i="1"/>
  <c r="K4605" i="1"/>
  <c r="Q4605" i="1" s="1"/>
  <c r="T4604" i="1"/>
  <c r="S4604" i="1"/>
  <c r="P4604" i="1"/>
  <c r="O4604" i="1"/>
  <c r="N4604" i="1"/>
  <c r="M4604" i="1"/>
  <c r="L4604" i="1"/>
  <c r="K4604" i="1"/>
  <c r="Q4604" i="1" s="1"/>
  <c r="T4603" i="1"/>
  <c r="S4603" i="1"/>
  <c r="P4603" i="1"/>
  <c r="O4603" i="1"/>
  <c r="N4603" i="1"/>
  <c r="M4603" i="1"/>
  <c r="L4603" i="1"/>
  <c r="K4603" i="1"/>
  <c r="Q4603" i="1" s="1"/>
  <c r="T4602" i="1"/>
  <c r="S4602" i="1"/>
  <c r="P4602" i="1"/>
  <c r="O4602" i="1"/>
  <c r="N4602" i="1"/>
  <c r="M4602" i="1"/>
  <c r="L4602" i="1"/>
  <c r="K4602" i="1"/>
  <c r="Q4602" i="1" s="1"/>
  <c r="T4601" i="1"/>
  <c r="S4601" i="1"/>
  <c r="P4601" i="1"/>
  <c r="O4601" i="1"/>
  <c r="N4601" i="1"/>
  <c r="M4601" i="1"/>
  <c r="L4601" i="1"/>
  <c r="K4601" i="1"/>
  <c r="Q4601" i="1" s="1"/>
  <c r="T4600" i="1"/>
  <c r="S4600" i="1"/>
  <c r="Q4600" i="1"/>
  <c r="P4600" i="1"/>
  <c r="O4600" i="1"/>
  <c r="N4600" i="1"/>
  <c r="M4600" i="1"/>
  <c r="L4600" i="1"/>
  <c r="K4600" i="1"/>
  <c r="T4599" i="1"/>
  <c r="S4599" i="1"/>
  <c r="P4599" i="1"/>
  <c r="O4599" i="1"/>
  <c r="N4599" i="1"/>
  <c r="M4599" i="1"/>
  <c r="L4599" i="1"/>
  <c r="K4599" i="1"/>
  <c r="Q4599" i="1" s="1"/>
  <c r="T4598" i="1"/>
  <c r="S4598" i="1"/>
  <c r="P4598" i="1"/>
  <c r="O4598" i="1"/>
  <c r="N4598" i="1"/>
  <c r="M4598" i="1"/>
  <c r="L4598" i="1"/>
  <c r="K4598" i="1"/>
  <c r="Q4598" i="1" s="1"/>
  <c r="T4597" i="1"/>
  <c r="S4597" i="1"/>
  <c r="P4597" i="1"/>
  <c r="O4597" i="1"/>
  <c r="N4597" i="1"/>
  <c r="M4597" i="1"/>
  <c r="L4597" i="1"/>
  <c r="K4597" i="1"/>
  <c r="Q4597" i="1" s="1"/>
  <c r="T4596" i="1"/>
  <c r="S4596" i="1"/>
  <c r="P4596" i="1"/>
  <c r="O4596" i="1"/>
  <c r="N4596" i="1"/>
  <c r="M4596" i="1"/>
  <c r="L4596" i="1"/>
  <c r="K4596" i="1"/>
  <c r="Q4596" i="1" s="1"/>
  <c r="T4595" i="1"/>
  <c r="S4595" i="1"/>
  <c r="P4595" i="1"/>
  <c r="O4595" i="1"/>
  <c r="N4595" i="1"/>
  <c r="M4595" i="1"/>
  <c r="L4595" i="1"/>
  <c r="K4595" i="1"/>
  <c r="Q4595" i="1" s="1"/>
  <c r="T4594" i="1"/>
  <c r="S4594" i="1"/>
  <c r="P4594" i="1"/>
  <c r="O4594" i="1"/>
  <c r="N4594" i="1"/>
  <c r="M4594" i="1"/>
  <c r="L4594" i="1"/>
  <c r="K4594" i="1"/>
  <c r="Q4594" i="1" s="1"/>
  <c r="T4593" i="1"/>
  <c r="S4593" i="1"/>
  <c r="P4593" i="1"/>
  <c r="O4593" i="1"/>
  <c r="N4593" i="1"/>
  <c r="M4593" i="1"/>
  <c r="L4593" i="1"/>
  <c r="K4593" i="1"/>
  <c r="Q4593" i="1" s="1"/>
  <c r="T4592" i="1"/>
  <c r="S4592" i="1"/>
  <c r="P4592" i="1"/>
  <c r="O4592" i="1"/>
  <c r="N4592" i="1"/>
  <c r="M4592" i="1"/>
  <c r="L4592" i="1"/>
  <c r="K4592" i="1"/>
  <c r="Q4592" i="1" s="1"/>
  <c r="T4591" i="1"/>
  <c r="S4591" i="1"/>
  <c r="P4591" i="1"/>
  <c r="O4591" i="1"/>
  <c r="N4591" i="1"/>
  <c r="M4591" i="1"/>
  <c r="L4591" i="1"/>
  <c r="K4591" i="1"/>
  <c r="Q4591" i="1" s="1"/>
  <c r="T4590" i="1"/>
  <c r="S4590" i="1"/>
  <c r="P4590" i="1"/>
  <c r="O4590" i="1"/>
  <c r="N4590" i="1"/>
  <c r="M4590" i="1"/>
  <c r="L4590" i="1"/>
  <c r="K4590" i="1"/>
  <c r="Q4590" i="1" s="1"/>
  <c r="T4589" i="1"/>
  <c r="S4589" i="1"/>
  <c r="P4589" i="1"/>
  <c r="O4589" i="1"/>
  <c r="N4589" i="1"/>
  <c r="M4589" i="1"/>
  <c r="L4589" i="1"/>
  <c r="K4589" i="1"/>
  <c r="Q4589" i="1" s="1"/>
  <c r="T4588" i="1"/>
  <c r="S4588" i="1"/>
  <c r="P4588" i="1"/>
  <c r="O4588" i="1"/>
  <c r="N4588" i="1"/>
  <c r="M4588" i="1"/>
  <c r="L4588" i="1"/>
  <c r="K4588" i="1"/>
  <c r="Q4588" i="1" s="1"/>
  <c r="T4587" i="1"/>
  <c r="S4587" i="1"/>
  <c r="P4587" i="1"/>
  <c r="O4587" i="1"/>
  <c r="N4587" i="1"/>
  <c r="M4587" i="1"/>
  <c r="L4587" i="1"/>
  <c r="K4587" i="1"/>
  <c r="Q4587" i="1" s="1"/>
  <c r="T4586" i="1"/>
  <c r="S4586" i="1"/>
  <c r="P4586" i="1"/>
  <c r="O4586" i="1"/>
  <c r="N4586" i="1"/>
  <c r="M4586" i="1"/>
  <c r="L4586" i="1"/>
  <c r="K4586" i="1"/>
  <c r="Q4586" i="1" s="1"/>
  <c r="T4585" i="1"/>
  <c r="S4585" i="1"/>
  <c r="P4585" i="1"/>
  <c r="O4585" i="1"/>
  <c r="N4585" i="1"/>
  <c r="M4585" i="1"/>
  <c r="L4585" i="1"/>
  <c r="K4585" i="1"/>
  <c r="Q4585" i="1" s="1"/>
  <c r="T4584" i="1"/>
  <c r="S4584" i="1"/>
  <c r="P4584" i="1"/>
  <c r="O4584" i="1"/>
  <c r="N4584" i="1"/>
  <c r="M4584" i="1"/>
  <c r="L4584" i="1"/>
  <c r="K4584" i="1"/>
  <c r="Q4584" i="1" s="1"/>
  <c r="T4583" i="1"/>
  <c r="S4583" i="1"/>
  <c r="P4583" i="1"/>
  <c r="O4583" i="1"/>
  <c r="N4583" i="1"/>
  <c r="M4583" i="1"/>
  <c r="L4583" i="1"/>
  <c r="K4583" i="1"/>
  <c r="Q4583" i="1" s="1"/>
  <c r="T4582" i="1"/>
  <c r="S4582" i="1"/>
  <c r="P4582" i="1"/>
  <c r="O4582" i="1"/>
  <c r="N4582" i="1"/>
  <c r="M4582" i="1"/>
  <c r="L4582" i="1"/>
  <c r="K4582" i="1"/>
  <c r="Q4582" i="1" s="1"/>
  <c r="T4581" i="1"/>
  <c r="S4581" i="1"/>
  <c r="P4581" i="1"/>
  <c r="O4581" i="1"/>
  <c r="N4581" i="1"/>
  <c r="M4581" i="1"/>
  <c r="L4581" i="1"/>
  <c r="K4581" i="1"/>
  <c r="Q4581" i="1" s="1"/>
  <c r="T4580" i="1"/>
  <c r="S4580" i="1"/>
  <c r="P4580" i="1"/>
  <c r="O4580" i="1"/>
  <c r="N4580" i="1"/>
  <c r="M4580" i="1"/>
  <c r="L4580" i="1"/>
  <c r="K4580" i="1"/>
  <c r="Q4580" i="1" s="1"/>
  <c r="T4579" i="1"/>
  <c r="S4579" i="1"/>
  <c r="P4579" i="1"/>
  <c r="O4579" i="1"/>
  <c r="N4579" i="1"/>
  <c r="M4579" i="1"/>
  <c r="L4579" i="1"/>
  <c r="K4579" i="1"/>
  <c r="Q4579" i="1" s="1"/>
  <c r="T4578" i="1"/>
  <c r="S4578" i="1"/>
  <c r="P4578" i="1"/>
  <c r="O4578" i="1"/>
  <c r="N4578" i="1"/>
  <c r="M4578" i="1"/>
  <c r="L4578" i="1"/>
  <c r="K4578" i="1"/>
  <c r="Q4578" i="1" s="1"/>
  <c r="T4577" i="1"/>
  <c r="S4577" i="1"/>
  <c r="Q4577" i="1"/>
  <c r="P4577" i="1"/>
  <c r="O4577" i="1"/>
  <c r="N4577" i="1"/>
  <c r="M4577" i="1"/>
  <c r="L4577" i="1"/>
  <c r="K4577" i="1"/>
  <c r="T4576" i="1"/>
  <c r="S4576" i="1"/>
  <c r="P4576" i="1"/>
  <c r="O4576" i="1"/>
  <c r="N4576" i="1"/>
  <c r="M4576" i="1"/>
  <c r="L4576" i="1"/>
  <c r="K4576" i="1"/>
  <c r="Q4576" i="1" s="1"/>
  <c r="T4575" i="1"/>
  <c r="S4575" i="1"/>
  <c r="P4575" i="1"/>
  <c r="O4575" i="1"/>
  <c r="N4575" i="1"/>
  <c r="M4575" i="1"/>
  <c r="L4575" i="1"/>
  <c r="K4575" i="1"/>
  <c r="Q4575" i="1" s="1"/>
  <c r="T4574" i="1"/>
  <c r="S4574" i="1"/>
  <c r="P4574" i="1"/>
  <c r="O4574" i="1"/>
  <c r="N4574" i="1"/>
  <c r="M4574" i="1"/>
  <c r="L4574" i="1"/>
  <c r="K4574" i="1"/>
  <c r="Q4574" i="1" s="1"/>
  <c r="T4573" i="1"/>
  <c r="S4573" i="1"/>
  <c r="P4573" i="1"/>
  <c r="O4573" i="1"/>
  <c r="N4573" i="1"/>
  <c r="M4573" i="1"/>
  <c r="L4573" i="1"/>
  <c r="K4573" i="1"/>
  <c r="Q4573" i="1" s="1"/>
  <c r="T4572" i="1"/>
  <c r="S4572" i="1"/>
  <c r="P4572" i="1"/>
  <c r="O4572" i="1"/>
  <c r="N4572" i="1"/>
  <c r="M4572" i="1"/>
  <c r="L4572" i="1"/>
  <c r="K4572" i="1"/>
  <c r="Q4572" i="1" s="1"/>
  <c r="T4571" i="1"/>
  <c r="S4571" i="1"/>
  <c r="Q4571" i="1"/>
  <c r="P4571" i="1"/>
  <c r="O4571" i="1"/>
  <c r="N4571" i="1"/>
  <c r="M4571" i="1"/>
  <c r="L4571" i="1"/>
  <c r="K4571" i="1"/>
  <c r="T4570" i="1"/>
  <c r="S4570" i="1"/>
  <c r="P4570" i="1"/>
  <c r="O4570" i="1"/>
  <c r="N4570" i="1"/>
  <c r="M4570" i="1"/>
  <c r="L4570" i="1"/>
  <c r="K4570" i="1"/>
  <c r="Q4570" i="1" s="1"/>
  <c r="T4569" i="1"/>
  <c r="S4569" i="1"/>
  <c r="P4569" i="1"/>
  <c r="O4569" i="1"/>
  <c r="N4569" i="1"/>
  <c r="M4569" i="1"/>
  <c r="L4569" i="1"/>
  <c r="K4569" i="1"/>
  <c r="Q4569" i="1" s="1"/>
  <c r="T4568" i="1"/>
  <c r="S4568" i="1"/>
  <c r="P4568" i="1"/>
  <c r="O4568" i="1"/>
  <c r="N4568" i="1"/>
  <c r="M4568" i="1"/>
  <c r="L4568" i="1"/>
  <c r="K4568" i="1"/>
  <c r="Q4568" i="1" s="1"/>
  <c r="T4567" i="1"/>
  <c r="S4567" i="1"/>
  <c r="P4567" i="1"/>
  <c r="O4567" i="1"/>
  <c r="N4567" i="1"/>
  <c r="M4567" i="1"/>
  <c r="L4567" i="1"/>
  <c r="K4567" i="1"/>
  <c r="Q4567" i="1" s="1"/>
  <c r="T4566" i="1"/>
  <c r="S4566" i="1"/>
  <c r="P4566" i="1"/>
  <c r="O4566" i="1"/>
  <c r="N4566" i="1"/>
  <c r="M4566" i="1"/>
  <c r="L4566" i="1"/>
  <c r="K4566" i="1"/>
  <c r="Q4566" i="1" s="1"/>
  <c r="T4565" i="1"/>
  <c r="S4565" i="1"/>
  <c r="P4565" i="1"/>
  <c r="O4565" i="1"/>
  <c r="N4565" i="1"/>
  <c r="M4565" i="1"/>
  <c r="L4565" i="1"/>
  <c r="K4565" i="1"/>
  <c r="Q4565" i="1" s="1"/>
  <c r="T4564" i="1"/>
  <c r="S4564" i="1"/>
  <c r="P4564" i="1"/>
  <c r="O4564" i="1"/>
  <c r="N4564" i="1"/>
  <c r="M4564" i="1"/>
  <c r="L4564" i="1"/>
  <c r="K4564" i="1"/>
  <c r="Q4564" i="1" s="1"/>
  <c r="T4563" i="1"/>
  <c r="S4563" i="1"/>
  <c r="P4563" i="1"/>
  <c r="O4563" i="1"/>
  <c r="N4563" i="1"/>
  <c r="M4563" i="1"/>
  <c r="L4563" i="1"/>
  <c r="K4563" i="1"/>
  <c r="Q4563" i="1" s="1"/>
  <c r="T4562" i="1"/>
  <c r="S4562" i="1"/>
  <c r="P4562" i="1"/>
  <c r="O4562" i="1"/>
  <c r="N4562" i="1"/>
  <c r="M4562" i="1"/>
  <c r="L4562" i="1"/>
  <c r="K4562" i="1"/>
  <c r="Q4562" i="1" s="1"/>
  <c r="T4561" i="1"/>
  <c r="S4561" i="1"/>
  <c r="P4561" i="1"/>
  <c r="O4561" i="1"/>
  <c r="N4561" i="1"/>
  <c r="M4561" i="1"/>
  <c r="L4561" i="1"/>
  <c r="K4561" i="1"/>
  <c r="Q4561" i="1" s="1"/>
  <c r="T4560" i="1"/>
  <c r="S4560" i="1"/>
  <c r="P4560" i="1"/>
  <c r="O4560" i="1"/>
  <c r="N4560" i="1"/>
  <c r="M4560" i="1"/>
  <c r="L4560" i="1"/>
  <c r="K4560" i="1"/>
  <c r="Q4560" i="1" s="1"/>
  <c r="T4559" i="1"/>
  <c r="S4559" i="1"/>
  <c r="P4559" i="1"/>
  <c r="O4559" i="1"/>
  <c r="N4559" i="1"/>
  <c r="M4559" i="1"/>
  <c r="L4559" i="1"/>
  <c r="K4559" i="1"/>
  <c r="Q4559" i="1" s="1"/>
  <c r="T4558" i="1"/>
  <c r="S4558" i="1"/>
  <c r="P4558" i="1"/>
  <c r="O4558" i="1"/>
  <c r="N4558" i="1"/>
  <c r="M4558" i="1"/>
  <c r="L4558" i="1"/>
  <c r="K4558" i="1"/>
  <c r="Q4558" i="1" s="1"/>
  <c r="T4557" i="1"/>
  <c r="S4557" i="1"/>
  <c r="P4557" i="1"/>
  <c r="O4557" i="1"/>
  <c r="N4557" i="1"/>
  <c r="M4557" i="1"/>
  <c r="L4557" i="1"/>
  <c r="K4557" i="1"/>
  <c r="Q4557" i="1" s="1"/>
  <c r="T4556" i="1"/>
  <c r="S4556" i="1"/>
  <c r="P4556" i="1"/>
  <c r="O4556" i="1"/>
  <c r="N4556" i="1"/>
  <c r="M4556" i="1"/>
  <c r="L4556" i="1"/>
  <c r="K4556" i="1"/>
  <c r="Q4556" i="1" s="1"/>
  <c r="T4555" i="1"/>
  <c r="S4555" i="1"/>
  <c r="P4555" i="1"/>
  <c r="O4555" i="1"/>
  <c r="N4555" i="1"/>
  <c r="M4555" i="1"/>
  <c r="L4555" i="1"/>
  <c r="K4555" i="1"/>
  <c r="Q4555" i="1" s="1"/>
  <c r="T4554" i="1"/>
  <c r="S4554" i="1"/>
  <c r="P4554" i="1"/>
  <c r="O4554" i="1"/>
  <c r="N4554" i="1"/>
  <c r="M4554" i="1"/>
  <c r="L4554" i="1"/>
  <c r="K4554" i="1"/>
  <c r="Q4554" i="1" s="1"/>
  <c r="T4553" i="1"/>
  <c r="S4553" i="1"/>
  <c r="P4553" i="1"/>
  <c r="O4553" i="1"/>
  <c r="N4553" i="1"/>
  <c r="M4553" i="1"/>
  <c r="L4553" i="1"/>
  <c r="K4553" i="1"/>
  <c r="Q4553" i="1" s="1"/>
  <c r="T4552" i="1"/>
  <c r="S4552" i="1"/>
  <c r="Q4552" i="1"/>
  <c r="P4552" i="1"/>
  <c r="O4552" i="1"/>
  <c r="N4552" i="1"/>
  <c r="M4552" i="1"/>
  <c r="L4552" i="1"/>
  <c r="K4552" i="1"/>
  <c r="T4551" i="1"/>
  <c r="S4551" i="1"/>
  <c r="P4551" i="1"/>
  <c r="O4551" i="1"/>
  <c r="N4551" i="1"/>
  <c r="M4551" i="1"/>
  <c r="L4551" i="1"/>
  <c r="K4551" i="1"/>
  <c r="Q4551" i="1" s="1"/>
  <c r="T4550" i="1"/>
  <c r="S4550" i="1"/>
  <c r="Q4550" i="1"/>
  <c r="P4550" i="1"/>
  <c r="O4550" i="1"/>
  <c r="N4550" i="1"/>
  <c r="M4550" i="1"/>
  <c r="L4550" i="1"/>
  <c r="K4550" i="1"/>
  <c r="T4549" i="1"/>
  <c r="S4549" i="1"/>
  <c r="P4549" i="1"/>
  <c r="O4549" i="1"/>
  <c r="N4549" i="1"/>
  <c r="M4549" i="1"/>
  <c r="L4549" i="1"/>
  <c r="K4549" i="1"/>
  <c r="Q4549" i="1" s="1"/>
  <c r="T4548" i="1"/>
  <c r="S4548" i="1"/>
  <c r="P4548" i="1"/>
  <c r="O4548" i="1"/>
  <c r="N4548" i="1"/>
  <c r="M4548" i="1"/>
  <c r="L4548" i="1"/>
  <c r="K4548" i="1"/>
  <c r="Q4548" i="1" s="1"/>
  <c r="T4547" i="1"/>
  <c r="S4547" i="1"/>
  <c r="P4547" i="1"/>
  <c r="O4547" i="1"/>
  <c r="N4547" i="1"/>
  <c r="M4547" i="1"/>
  <c r="L4547" i="1"/>
  <c r="K4547" i="1"/>
  <c r="Q4547" i="1" s="1"/>
  <c r="T4546" i="1"/>
  <c r="S4546" i="1"/>
  <c r="P4546" i="1"/>
  <c r="O4546" i="1"/>
  <c r="N4546" i="1"/>
  <c r="M4546" i="1"/>
  <c r="L4546" i="1"/>
  <c r="K4546" i="1"/>
  <c r="Q4546" i="1" s="1"/>
  <c r="T4545" i="1"/>
  <c r="S4545" i="1"/>
  <c r="P4545" i="1"/>
  <c r="O4545" i="1"/>
  <c r="N4545" i="1"/>
  <c r="M4545" i="1"/>
  <c r="L4545" i="1"/>
  <c r="K4545" i="1"/>
  <c r="Q4545" i="1" s="1"/>
  <c r="T4544" i="1"/>
  <c r="S4544" i="1"/>
  <c r="P4544" i="1"/>
  <c r="O4544" i="1"/>
  <c r="N4544" i="1"/>
  <c r="M4544" i="1"/>
  <c r="L4544" i="1"/>
  <c r="K4544" i="1"/>
  <c r="Q4544" i="1" s="1"/>
  <c r="T4543" i="1"/>
  <c r="S4543" i="1"/>
  <c r="P4543" i="1"/>
  <c r="O4543" i="1"/>
  <c r="N4543" i="1"/>
  <c r="M4543" i="1"/>
  <c r="L4543" i="1"/>
  <c r="K4543" i="1"/>
  <c r="Q4543" i="1" s="1"/>
  <c r="T4542" i="1"/>
  <c r="S4542" i="1"/>
  <c r="P4542" i="1"/>
  <c r="O4542" i="1"/>
  <c r="N4542" i="1"/>
  <c r="M4542" i="1"/>
  <c r="L4542" i="1"/>
  <c r="K4542" i="1"/>
  <c r="Q4542" i="1" s="1"/>
  <c r="T4541" i="1"/>
  <c r="S4541" i="1"/>
  <c r="P4541" i="1"/>
  <c r="O4541" i="1"/>
  <c r="N4541" i="1"/>
  <c r="M4541" i="1"/>
  <c r="L4541" i="1"/>
  <c r="K4541" i="1"/>
  <c r="Q4541" i="1" s="1"/>
  <c r="T4540" i="1"/>
  <c r="S4540" i="1"/>
  <c r="P4540" i="1"/>
  <c r="O4540" i="1"/>
  <c r="N4540" i="1"/>
  <c r="M4540" i="1"/>
  <c r="L4540" i="1"/>
  <c r="K4540" i="1"/>
  <c r="Q4540" i="1" s="1"/>
  <c r="T4539" i="1"/>
  <c r="S4539" i="1"/>
  <c r="P4539" i="1"/>
  <c r="O4539" i="1"/>
  <c r="N4539" i="1"/>
  <c r="M4539" i="1"/>
  <c r="L4539" i="1"/>
  <c r="K4539" i="1"/>
  <c r="Q4539" i="1" s="1"/>
  <c r="T4538" i="1"/>
  <c r="S4538" i="1"/>
  <c r="P4538" i="1"/>
  <c r="O4538" i="1"/>
  <c r="N4538" i="1"/>
  <c r="M4538" i="1"/>
  <c r="L4538" i="1"/>
  <c r="K4538" i="1"/>
  <c r="Q4538" i="1" s="1"/>
  <c r="T4537" i="1"/>
  <c r="S4537" i="1"/>
  <c r="P4537" i="1"/>
  <c r="O4537" i="1"/>
  <c r="N4537" i="1"/>
  <c r="M4537" i="1"/>
  <c r="L4537" i="1"/>
  <c r="K4537" i="1"/>
  <c r="Q4537" i="1" s="1"/>
  <c r="T4536" i="1"/>
  <c r="S4536" i="1"/>
  <c r="P4536" i="1"/>
  <c r="O4536" i="1"/>
  <c r="N4536" i="1"/>
  <c r="M4536" i="1"/>
  <c r="L4536" i="1"/>
  <c r="K4536" i="1"/>
  <c r="Q4536" i="1" s="1"/>
  <c r="T4535" i="1"/>
  <c r="S4535" i="1"/>
  <c r="P4535" i="1"/>
  <c r="O4535" i="1"/>
  <c r="N4535" i="1"/>
  <c r="M4535" i="1"/>
  <c r="L4535" i="1"/>
  <c r="K4535" i="1"/>
  <c r="Q4535" i="1" s="1"/>
  <c r="T4534" i="1"/>
  <c r="S4534" i="1"/>
  <c r="P4534" i="1"/>
  <c r="O4534" i="1"/>
  <c r="N4534" i="1"/>
  <c r="M4534" i="1"/>
  <c r="L4534" i="1"/>
  <c r="K4534" i="1"/>
  <c r="Q4534" i="1" s="1"/>
  <c r="T4533" i="1"/>
  <c r="S4533" i="1"/>
  <c r="P4533" i="1"/>
  <c r="O4533" i="1"/>
  <c r="N4533" i="1"/>
  <c r="M4533" i="1"/>
  <c r="L4533" i="1"/>
  <c r="K4533" i="1"/>
  <c r="Q4533" i="1" s="1"/>
  <c r="T4532" i="1"/>
  <c r="S4532" i="1"/>
  <c r="P4532" i="1"/>
  <c r="O4532" i="1"/>
  <c r="N4532" i="1"/>
  <c r="M4532" i="1"/>
  <c r="L4532" i="1"/>
  <c r="K4532" i="1"/>
  <c r="Q4532" i="1" s="1"/>
  <c r="T4531" i="1"/>
  <c r="S4531" i="1"/>
  <c r="P4531" i="1"/>
  <c r="O4531" i="1"/>
  <c r="N4531" i="1"/>
  <c r="M4531" i="1"/>
  <c r="L4531" i="1"/>
  <c r="K4531" i="1"/>
  <c r="Q4531" i="1" s="1"/>
  <c r="T4530" i="1"/>
  <c r="S4530" i="1"/>
  <c r="P4530" i="1"/>
  <c r="O4530" i="1"/>
  <c r="N4530" i="1"/>
  <c r="M4530" i="1"/>
  <c r="L4530" i="1"/>
  <c r="K4530" i="1"/>
  <c r="Q4530" i="1" s="1"/>
  <c r="T4529" i="1"/>
  <c r="S4529" i="1"/>
  <c r="P4529" i="1"/>
  <c r="O4529" i="1"/>
  <c r="N4529" i="1"/>
  <c r="M4529" i="1"/>
  <c r="L4529" i="1"/>
  <c r="K4529" i="1"/>
  <c r="Q4529" i="1" s="1"/>
  <c r="T4528" i="1"/>
  <c r="S4528" i="1"/>
  <c r="P4528" i="1"/>
  <c r="O4528" i="1"/>
  <c r="N4528" i="1"/>
  <c r="M4528" i="1"/>
  <c r="L4528" i="1"/>
  <c r="K4528" i="1"/>
  <c r="Q4528" i="1" s="1"/>
  <c r="T4527" i="1"/>
  <c r="S4527" i="1"/>
  <c r="P4527" i="1"/>
  <c r="O4527" i="1"/>
  <c r="N4527" i="1"/>
  <c r="M4527" i="1"/>
  <c r="L4527" i="1"/>
  <c r="K4527" i="1"/>
  <c r="Q4527" i="1" s="1"/>
  <c r="T4526" i="1"/>
  <c r="S4526" i="1"/>
  <c r="Q4526" i="1"/>
  <c r="P4526" i="1"/>
  <c r="O4526" i="1"/>
  <c r="N4526" i="1"/>
  <c r="M4526" i="1"/>
  <c r="L4526" i="1"/>
  <c r="K4526" i="1"/>
  <c r="T4525" i="1"/>
  <c r="S4525" i="1"/>
  <c r="P4525" i="1"/>
  <c r="O4525" i="1"/>
  <c r="N4525" i="1"/>
  <c r="M4525" i="1"/>
  <c r="L4525" i="1"/>
  <c r="K4525" i="1"/>
  <c r="Q4525" i="1" s="1"/>
  <c r="T4524" i="1"/>
  <c r="S4524" i="1"/>
  <c r="P4524" i="1"/>
  <c r="O4524" i="1"/>
  <c r="N4524" i="1"/>
  <c r="M4524" i="1"/>
  <c r="L4524" i="1"/>
  <c r="K4524" i="1"/>
  <c r="Q4524" i="1" s="1"/>
  <c r="T4523" i="1"/>
  <c r="S4523" i="1"/>
  <c r="P4523" i="1"/>
  <c r="O4523" i="1"/>
  <c r="N4523" i="1"/>
  <c r="M4523" i="1"/>
  <c r="L4523" i="1"/>
  <c r="K4523" i="1"/>
  <c r="Q4523" i="1" s="1"/>
  <c r="T4522" i="1"/>
  <c r="S4522" i="1"/>
  <c r="P4522" i="1"/>
  <c r="O4522" i="1"/>
  <c r="N4522" i="1"/>
  <c r="M4522" i="1"/>
  <c r="L4522" i="1"/>
  <c r="K4522" i="1"/>
  <c r="Q4522" i="1" s="1"/>
  <c r="T4521" i="1"/>
  <c r="S4521" i="1"/>
  <c r="P4521" i="1"/>
  <c r="O4521" i="1"/>
  <c r="N4521" i="1"/>
  <c r="M4521" i="1"/>
  <c r="L4521" i="1"/>
  <c r="K4521" i="1"/>
  <c r="Q4521" i="1" s="1"/>
  <c r="T4520" i="1"/>
  <c r="S4520" i="1"/>
  <c r="P4520" i="1"/>
  <c r="O4520" i="1"/>
  <c r="N4520" i="1"/>
  <c r="M4520" i="1"/>
  <c r="L4520" i="1"/>
  <c r="K4520" i="1"/>
  <c r="Q4520" i="1" s="1"/>
  <c r="T4519" i="1"/>
  <c r="S4519" i="1"/>
  <c r="P4519" i="1"/>
  <c r="O4519" i="1"/>
  <c r="N4519" i="1"/>
  <c r="M4519" i="1"/>
  <c r="L4519" i="1"/>
  <c r="K4519" i="1"/>
  <c r="Q4519" i="1" s="1"/>
  <c r="T4518" i="1"/>
  <c r="S4518" i="1"/>
  <c r="P4518" i="1"/>
  <c r="O4518" i="1"/>
  <c r="N4518" i="1"/>
  <c r="M4518" i="1"/>
  <c r="L4518" i="1"/>
  <c r="K4518" i="1"/>
  <c r="Q4518" i="1" s="1"/>
  <c r="T4517" i="1"/>
  <c r="S4517" i="1"/>
  <c r="P4517" i="1"/>
  <c r="O4517" i="1"/>
  <c r="N4517" i="1"/>
  <c r="M4517" i="1"/>
  <c r="L4517" i="1"/>
  <c r="K4517" i="1"/>
  <c r="Q4517" i="1" s="1"/>
  <c r="T4516" i="1"/>
  <c r="S4516" i="1"/>
  <c r="P4516" i="1"/>
  <c r="O4516" i="1"/>
  <c r="N4516" i="1"/>
  <c r="M4516" i="1"/>
  <c r="L4516" i="1"/>
  <c r="K4516" i="1"/>
  <c r="Q4516" i="1" s="1"/>
  <c r="T4515" i="1"/>
  <c r="S4515" i="1"/>
  <c r="P4515" i="1"/>
  <c r="O4515" i="1"/>
  <c r="N4515" i="1"/>
  <c r="M4515" i="1"/>
  <c r="L4515" i="1"/>
  <c r="K4515" i="1"/>
  <c r="Q4515" i="1" s="1"/>
  <c r="T4514" i="1"/>
  <c r="S4514" i="1"/>
  <c r="P4514" i="1"/>
  <c r="O4514" i="1"/>
  <c r="N4514" i="1"/>
  <c r="M4514" i="1"/>
  <c r="L4514" i="1"/>
  <c r="K4514" i="1"/>
  <c r="Q4514" i="1" s="1"/>
  <c r="T4513" i="1"/>
  <c r="S4513" i="1"/>
  <c r="P4513" i="1"/>
  <c r="O4513" i="1"/>
  <c r="N4513" i="1"/>
  <c r="M4513" i="1"/>
  <c r="L4513" i="1"/>
  <c r="K4513" i="1"/>
  <c r="Q4513" i="1" s="1"/>
  <c r="T4512" i="1"/>
  <c r="S4512" i="1"/>
  <c r="P4512" i="1"/>
  <c r="O4512" i="1"/>
  <c r="N4512" i="1"/>
  <c r="M4512" i="1"/>
  <c r="L4512" i="1"/>
  <c r="K4512" i="1"/>
  <c r="Q4512" i="1" s="1"/>
  <c r="T4511" i="1"/>
  <c r="S4511" i="1"/>
  <c r="P4511" i="1"/>
  <c r="O4511" i="1"/>
  <c r="N4511" i="1"/>
  <c r="M4511" i="1"/>
  <c r="L4511" i="1"/>
  <c r="K4511" i="1"/>
  <c r="Q4511" i="1" s="1"/>
  <c r="T4510" i="1"/>
  <c r="S4510" i="1"/>
  <c r="P4510" i="1"/>
  <c r="O4510" i="1"/>
  <c r="N4510" i="1"/>
  <c r="M4510" i="1"/>
  <c r="L4510" i="1"/>
  <c r="K4510" i="1"/>
  <c r="Q4510" i="1" s="1"/>
  <c r="T4509" i="1"/>
  <c r="S4509" i="1"/>
  <c r="P4509" i="1"/>
  <c r="O4509" i="1"/>
  <c r="N4509" i="1"/>
  <c r="M4509" i="1"/>
  <c r="L4509" i="1"/>
  <c r="K4509" i="1"/>
  <c r="Q4509" i="1" s="1"/>
  <c r="T4508" i="1"/>
  <c r="S4508" i="1"/>
  <c r="Q4508" i="1"/>
  <c r="P4508" i="1"/>
  <c r="O4508" i="1"/>
  <c r="N4508" i="1"/>
  <c r="M4508" i="1"/>
  <c r="L4508" i="1"/>
  <c r="K4508" i="1"/>
  <c r="T4507" i="1"/>
  <c r="S4507" i="1"/>
  <c r="P4507" i="1"/>
  <c r="O4507" i="1"/>
  <c r="N4507" i="1"/>
  <c r="M4507" i="1"/>
  <c r="L4507" i="1"/>
  <c r="K4507" i="1"/>
  <c r="Q4507" i="1" s="1"/>
  <c r="T4506" i="1"/>
  <c r="S4506" i="1"/>
  <c r="P4506" i="1"/>
  <c r="O4506" i="1"/>
  <c r="N4506" i="1"/>
  <c r="M4506" i="1"/>
  <c r="L4506" i="1"/>
  <c r="K4506" i="1"/>
  <c r="Q4506" i="1" s="1"/>
  <c r="T4505" i="1"/>
  <c r="S4505" i="1"/>
  <c r="P4505" i="1"/>
  <c r="O4505" i="1"/>
  <c r="N4505" i="1"/>
  <c r="M4505" i="1"/>
  <c r="L4505" i="1"/>
  <c r="K4505" i="1"/>
  <c r="Q4505" i="1" s="1"/>
  <c r="T4504" i="1"/>
  <c r="S4504" i="1"/>
  <c r="P4504" i="1"/>
  <c r="O4504" i="1"/>
  <c r="N4504" i="1"/>
  <c r="M4504" i="1"/>
  <c r="L4504" i="1"/>
  <c r="K4504" i="1"/>
  <c r="Q4504" i="1" s="1"/>
  <c r="T4503" i="1"/>
  <c r="S4503" i="1"/>
  <c r="P4503" i="1"/>
  <c r="O4503" i="1"/>
  <c r="N4503" i="1"/>
  <c r="M4503" i="1"/>
  <c r="L4503" i="1"/>
  <c r="K4503" i="1"/>
  <c r="Q4503" i="1" s="1"/>
  <c r="T4502" i="1"/>
  <c r="S4502" i="1"/>
  <c r="P4502" i="1"/>
  <c r="O4502" i="1"/>
  <c r="N4502" i="1"/>
  <c r="M4502" i="1"/>
  <c r="L4502" i="1"/>
  <c r="K4502" i="1"/>
  <c r="Q4502" i="1" s="1"/>
  <c r="T4501" i="1"/>
  <c r="S4501" i="1"/>
  <c r="P4501" i="1"/>
  <c r="O4501" i="1"/>
  <c r="N4501" i="1"/>
  <c r="M4501" i="1"/>
  <c r="L4501" i="1"/>
  <c r="K4501" i="1"/>
  <c r="Q4501" i="1" s="1"/>
  <c r="T4500" i="1"/>
  <c r="S4500" i="1"/>
  <c r="P4500" i="1"/>
  <c r="O4500" i="1"/>
  <c r="N4500" i="1"/>
  <c r="M4500" i="1"/>
  <c r="L4500" i="1"/>
  <c r="K4500" i="1"/>
  <c r="Q4500" i="1" s="1"/>
  <c r="T4499" i="1"/>
  <c r="S4499" i="1"/>
  <c r="P4499" i="1"/>
  <c r="O4499" i="1"/>
  <c r="N4499" i="1"/>
  <c r="M4499" i="1"/>
  <c r="L4499" i="1"/>
  <c r="K4499" i="1"/>
  <c r="Q4499" i="1" s="1"/>
  <c r="T4498" i="1"/>
  <c r="S4498" i="1"/>
  <c r="P4498" i="1"/>
  <c r="O4498" i="1"/>
  <c r="N4498" i="1"/>
  <c r="M4498" i="1"/>
  <c r="L4498" i="1"/>
  <c r="K4498" i="1"/>
  <c r="Q4498" i="1" s="1"/>
  <c r="T4497" i="1"/>
  <c r="S4497" i="1"/>
  <c r="P4497" i="1"/>
  <c r="O4497" i="1"/>
  <c r="N4497" i="1"/>
  <c r="M4497" i="1"/>
  <c r="L4497" i="1"/>
  <c r="K4497" i="1"/>
  <c r="Q4497" i="1" s="1"/>
  <c r="T4496" i="1"/>
  <c r="S4496" i="1"/>
  <c r="P4496" i="1"/>
  <c r="O4496" i="1"/>
  <c r="N4496" i="1"/>
  <c r="M4496" i="1"/>
  <c r="L4496" i="1"/>
  <c r="K4496" i="1"/>
  <c r="Q4496" i="1" s="1"/>
  <c r="T4495" i="1"/>
  <c r="S4495" i="1"/>
  <c r="Q4495" i="1"/>
  <c r="P4495" i="1"/>
  <c r="O4495" i="1"/>
  <c r="N4495" i="1"/>
  <c r="M4495" i="1"/>
  <c r="L4495" i="1"/>
  <c r="K4495" i="1"/>
  <c r="T4494" i="1"/>
  <c r="S4494" i="1"/>
  <c r="P4494" i="1"/>
  <c r="O4494" i="1"/>
  <c r="N4494" i="1"/>
  <c r="M4494" i="1"/>
  <c r="L4494" i="1"/>
  <c r="K4494" i="1"/>
  <c r="Q4494" i="1" s="1"/>
  <c r="T4493" i="1"/>
  <c r="S4493" i="1"/>
  <c r="P4493" i="1"/>
  <c r="O4493" i="1"/>
  <c r="N4493" i="1"/>
  <c r="M4493" i="1"/>
  <c r="L4493" i="1"/>
  <c r="K4493" i="1"/>
  <c r="Q4493" i="1" s="1"/>
  <c r="T4492" i="1"/>
  <c r="S4492" i="1"/>
  <c r="P4492" i="1"/>
  <c r="O4492" i="1"/>
  <c r="N4492" i="1"/>
  <c r="M4492" i="1"/>
  <c r="L4492" i="1"/>
  <c r="K4492" i="1"/>
  <c r="Q4492" i="1" s="1"/>
  <c r="T4491" i="1"/>
  <c r="S4491" i="1"/>
  <c r="P4491" i="1"/>
  <c r="O4491" i="1"/>
  <c r="N4491" i="1"/>
  <c r="M4491" i="1"/>
  <c r="L4491" i="1"/>
  <c r="K4491" i="1"/>
  <c r="Q4491" i="1" s="1"/>
  <c r="T4490" i="1"/>
  <c r="S4490" i="1"/>
  <c r="P4490" i="1"/>
  <c r="O4490" i="1"/>
  <c r="N4490" i="1"/>
  <c r="M4490" i="1"/>
  <c r="L4490" i="1"/>
  <c r="K4490" i="1"/>
  <c r="Q4490" i="1" s="1"/>
  <c r="T4489" i="1"/>
  <c r="S4489" i="1"/>
  <c r="P4489" i="1"/>
  <c r="O4489" i="1"/>
  <c r="N4489" i="1"/>
  <c r="M4489" i="1"/>
  <c r="L4489" i="1"/>
  <c r="K4489" i="1"/>
  <c r="Q4489" i="1" s="1"/>
  <c r="T4488" i="1"/>
  <c r="S4488" i="1"/>
  <c r="Q4488" i="1"/>
  <c r="P4488" i="1"/>
  <c r="O4488" i="1"/>
  <c r="N4488" i="1"/>
  <c r="M4488" i="1"/>
  <c r="L4488" i="1"/>
  <c r="K4488" i="1"/>
  <c r="T4487" i="1"/>
  <c r="S4487" i="1"/>
  <c r="P4487" i="1"/>
  <c r="O4487" i="1"/>
  <c r="N4487" i="1"/>
  <c r="M4487" i="1"/>
  <c r="L4487" i="1"/>
  <c r="K4487" i="1"/>
  <c r="Q4487" i="1" s="1"/>
  <c r="T4486" i="1"/>
  <c r="S4486" i="1"/>
  <c r="P4486" i="1"/>
  <c r="O4486" i="1"/>
  <c r="N4486" i="1"/>
  <c r="M4486" i="1"/>
  <c r="L4486" i="1"/>
  <c r="K4486" i="1"/>
  <c r="Q4486" i="1" s="1"/>
  <c r="T4485" i="1"/>
  <c r="S4485" i="1"/>
  <c r="P4485" i="1"/>
  <c r="O4485" i="1"/>
  <c r="N4485" i="1"/>
  <c r="M4485" i="1"/>
  <c r="L4485" i="1"/>
  <c r="K4485" i="1"/>
  <c r="Q4485" i="1" s="1"/>
  <c r="T4484" i="1"/>
  <c r="S4484" i="1"/>
  <c r="P4484" i="1"/>
  <c r="O4484" i="1"/>
  <c r="N4484" i="1"/>
  <c r="M4484" i="1"/>
  <c r="L4484" i="1"/>
  <c r="K4484" i="1"/>
  <c r="Q4484" i="1" s="1"/>
  <c r="T4483" i="1"/>
  <c r="S4483" i="1"/>
  <c r="P4483" i="1"/>
  <c r="O4483" i="1"/>
  <c r="N4483" i="1"/>
  <c r="M4483" i="1"/>
  <c r="L4483" i="1"/>
  <c r="K4483" i="1"/>
  <c r="Q4483" i="1" s="1"/>
  <c r="T4482" i="1"/>
  <c r="S4482" i="1"/>
  <c r="P4482" i="1"/>
  <c r="O4482" i="1"/>
  <c r="N4482" i="1"/>
  <c r="M4482" i="1"/>
  <c r="L4482" i="1"/>
  <c r="K4482" i="1"/>
  <c r="Q4482" i="1" s="1"/>
  <c r="T4481" i="1"/>
  <c r="S4481" i="1"/>
  <c r="P4481" i="1"/>
  <c r="O4481" i="1"/>
  <c r="N4481" i="1"/>
  <c r="M4481" i="1"/>
  <c r="L4481" i="1"/>
  <c r="K4481" i="1"/>
  <c r="Q4481" i="1" s="1"/>
  <c r="T4480" i="1"/>
  <c r="S4480" i="1"/>
  <c r="Q4480" i="1"/>
  <c r="P4480" i="1"/>
  <c r="O4480" i="1"/>
  <c r="N4480" i="1"/>
  <c r="M4480" i="1"/>
  <c r="L4480" i="1"/>
  <c r="K4480" i="1"/>
  <c r="T4479" i="1"/>
  <c r="S4479" i="1"/>
  <c r="Q4479" i="1"/>
  <c r="P4479" i="1"/>
  <c r="O4479" i="1"/>
  <c r="N4479" i="1"/>
  <c r="M4479" i="1"/>
  <c r="L4479" i="1"/>
  <c r="K4479" i="1"/>
  <c r="T4478" i="1"/>
  <c r="S4478" i="1"/>
  <c r="P4478" i="1"/>
  <c r="O4478" i="1"/>
  <c r="N4478" i="1"/>
  <c r="M4478" i="1"/>
  <c r="L4478" i="1"/>
  <c r="K4478" i="1"/>
  <c r="Q4478" i="1" s="1"/>
  <c r="T4477" i="1"/>
  <c r="S4477" i="1"/>
  <c r="P4477" i="1"/>
  <c r="O4477" i="1"/>
  <c r="N4477" i="1"/>
  <c r="M4477" i="1"/>
  <c r="L4477" i="1"/>
  <c r="K4477" i="1"/>
  <c r="Q4477" i="1" s="1"/>
  <c r="T4476" i="1"/>
  <c r="S4476" i="1"/>
  <c r="P4476" i="1"/>
  <c r="O4476" i="1"/>
  <c r="N4476" i="1"/>
  <c r="M4476" i="1"/>
  <c r="L4476" i="1"/>
  <c r="K4476" i="1"/>
  <c r="Q4476" i="1" s="1"/>
  <c r="T4475" i="1"/>
  <c r="S4475" i="1"/>
  <c r="P4475" i="1"/>
  <c r="O4475" i="1"/>
  <c r="N4475" i="1"/>
  <c r="M4475" i="1"/>
  <c r="L4475" i="1"/>
  <c r="K4475" i="1"/>
  <c r="Q4475" i="1" s="1"/>
  <c r="T4474" i="1"/>
  <c r="S4474" i="1"/>
  <c r="P4474" i="1"/>
  <c r="O4474" i="1"/>
  <c r="N4474" i="1"/>
  <c r="M4474" i="1"/>
  <c r="L4474" i="1"/>
  <c r="K4474" i="1"/>
  <c r="Q4474" i="1" s="1"/>
  <c r="T4473" i="1"/>
  <c r="S4473" i="1"/>
  <c r="P4473" i="1"/>
  <c r="O4473" i="1"/>
  <c r="N4473" i="1"/>
  <c r="M4473" i="1"/>
  <c r="L4473" i="1"/>
  <c r="K4473" i="1"/>
  <c r="Q4473" i="1" s="1"/>
  <c r="T4472" i="1"/>
  <c r="S4472" i="1"/>
  <c r="P4472" i="1"/>
  <c r="O4472" i="1"/>
  <c r="N4472" i="1"/>
  <c r="M4472" i="1"/>
  <c r="L4472" i="1"/>
  <c r="K4472" i="1"/>
  <c r="Q4472" i="1" s="1"/>
  <c r="T4471" i="1"/>
  <c r="S4471" i="1"/>
  <c r="P4471" i="1"/>
  <c r="O4471" i="1"/>
  <c r="N4471" i="1"/>
  <c r="M4471" i="1"/>
  <c r="L4471" i="1"/>
  <c r="K4471" i="1"/>
  <c r="Q4471" i="1" s="1"/>
  <c r="T4470" i="1"/>
  <c r="S4470" i="1"/>
  <c r="P4470" i="1"/>
  <c r="O4470" i="1"/>
  <c r="N4470" i="1"/>
  <c r="M4470" i="1"/>
  <c r="L4470" i="1"/>
  <c r="K4470" i="1"/>
  <c r="Q4470" i="1" s="1"/>
  <c r="T4469" i="1"/>
  <c r="S4469" i="1"/>
  <c r="P4469" i="1"/>
  <c r="O4469" i="1"/>
  <c r="N4469" i="1"/>
  <c r="M4469" i="1"/>
  <c r="L4469" i="1"/>
  <c r="K4469" i="1"/>
  <c r="Q4469" i="1" s="1"/>
  <c r="T4468" i="1"/>
  <c r="S4468" i="1"/>
  <c r="P4468" i="1"/>
  <c r="O4468" i="1"/>
  <c r="N4468" i="1"/>
  <c r="M4468" i="1"/>
  <c r="L4468" i="1"/>
  <c r="K4468" i="1"/>
  <c r="Q4468" i="1" s="1"/>
  <c r="T4467" i="1"/>
  <c r="S4467" i="1"/>
  <c r="Q4467" i="1"/>
  <c r="P4467" i="1"/>
  <c r="O4467" i="1"/>
  <c r="N4467" i="1"/>
  <c r="M4467" i="1"/>
  <c r="L4467" i="1"/>
  <c r="K4467" i="1"/>
  <c r="T4466" i="1"/>
  <c r="S4466" i="1"/>
  <c r="P4466" i="1"/>
  <c r="O4466" i="1"/>
  <c r="N4466" i="1"/>
  <c r="M4466" i="1"/>
  <c r="L4466" i="1"/>
  <c r="K4466" i="1"/>
  <c r="Q4466" i="1" s="1"/>
  <c r="T4465" i="1"/>
  <c r="S4465" i="1"/>
  <c r="P4465" i="1"/>
  <c r="O4465" i="1"/>
  <c r="N4465" i="1"/>
  <c r="M4465" i="1"/>
  <c r="L4465" i="1"/>
  <c r="K4465" i="1"/>
  <c r="Q4465" i="1" s="1"/>
  <c r="T4464" i="1"/>
  <c r="S4464" i="1"/>
  <c r="Q4464" i="1"/>
  <c r="P4464" i="1"/>
  <c r="O4464" i="1"/>
  <c r="N4464" i="1"/>
  <c r="M4464" i="1"/>
  <c r="L4464" i="1"/>
  <c r="K4464" i="1"/>
  <c r="T4463" i="1"/>
  <c r="S4463" i="1"/>
  <c r="P4463" i="1"/>
  <c r="O4463" i="1"/>
  <c r="N4463" i="1"/>
  <c r="M4463" i="1"/>
  <c r="L4463" i="1"/>
  <c r="K4463" i="1"/>
  <c r="Q4463" i="1" s="1"/>
  <c r="T4462" i="1"/>
  <c r="S4462" i="1"/>
  <c r="P4462" i="1"/>
  <c r="O4462" i="1"/>
  <c r="N4462" i="1"/>
  <c r="M4462" i="1"/>
  <c r="L4462" i="1"/>
  <c r="K4462" i="1"/>
  <c r="Q4462" i="1" s="1"/>
  <c r="T4461" i="1"/>
  <c r="S4461" i="1"/>
  <c r="P4461" i="1"/>
  <c r="O4461" i="1"/>
  <c r="N4461" i="1"/>
  <c r="M4461" i="1"/>
  <c r="L4461" i="1"/>
  <c r="K4461" i="1"/>
  <c r="Q4461" i="1" s="1"/>
  <c r="T4460" i="1"/>
  <c r="S4460" i="1"/>
  <c r="P4460" i="1"/>
  <c r="O4460" i="1"/>
  <c r="N4460" i="1"/>
  <c r="M4460" i="1"/>
  <c r="L4460" i="1"/>
  <c r="K4460" i="1"/>
  <c r="Q4460" i="1" s="1"/>
  <c r="T4459" i="1"/>
  <c r="S4459" i="1"/>
  <c r="P4459" i="1"/>
  <c r="O4459" i="1"/>
  <c r="N4459" i="1"/>
  <c r="M4459" i="1"/>
  <c r="L4459" i="1"/>
  <c r="K4459" i="1"/>
  <c r="Q4459" i="1" s="1"/>
  <c r="T4458" i="1"/>
  <c r="S4458" i="1"/>
  <c r="P4458" i="1"/>
  <c r="O4458" i="1"/>
  <c r="N4458" i="1"/>
  <c r="M4458" i="1"/>
  <c r="L4458" i="1"/>
  <c r="K4458" i="1"/>
  <c r="Q4458" i="1" s="1"/>
  <c r="T4457" i="1"/>
  <c r="S4457" i="1"/>
  <c r="P4457" i="1"/>
  <c r="O4457" i="1"/>
  <c r="N4457" i="1"/>
  <c r="M4457" i="1"/>
  <c r="L4457" i="1"/>
  <c r="K4457" i="1"/>
  <c r="Q4457" i="1" s="1"/>
  <c r="T4456" i="1"/>
  <c r="S4456" i="1"/>
  <c r="P4456" i="1"/>
  <c r="O4456" i="1"/>
  <c r="N4456" i="1"/>
  <c r="M4456" i="1"/>
  <c r="L4456" i="1"/>
  <c r="K4456" i="1"/>
  <c r="Q4456" i="1" s="1"/>
  <c r="T4455" i="1"/>
  <c r="S4455" i="1"/>
  <c r="P4455" i="1"/>
  <c r="O4455" i="1"/>
  <c r="N4455" i="1"/>
  <c r="M4455" i="1"/>
  <c r="L4455" i="1"/>
  <c r="K4455" i="1"/>
  <c r="Q4455" i="1" s="1"/>
  <c r="T4454" i="1"/>
  <c r="S4454" i="1"/>
  <c r="P4454" i="1"/>
  <c r="O4454" i="1"/>
  <c r="N4454" i="1"/>
  <c r="M4454" i="1"/>
  <c r="L4454" i="1"/>
  <c r="K4454" i="1"/>
  <c r="Q4454" i="1" s="1"/>
  <c r="T4453" i="1"/>
  <c r="S4453" i="1"/>
  <c r="P4453" i="1"/>
  <c r="O4453" i="1"/>
  <c r="N4453" i="1"/>
  <c r="M4453" i="1"/>
  <c r="L4453" i="1"/>
  <c r="K4453" i="1"/>
  <c r="Q4453" i="1" s="1"/>
  <c r="T4452" i="1"/>
  <c r="S4452" i="1"/>
  <c r="P4452" i="1"/>
  <c r="O4452" i="1"/>
  <c r="N4452" i="1"/>
  <c r="M4452" i="1"/>
  <c r="L4452" i="1"/>
  <c r="K4452" i="1"/>
  <c r="Q4452" i="1" s="1"/>
  <c r="T4451" i="1"/>
  <c r="S4451" i="1"/>
  <c r="P4451" i="1"/>
  <c r="O4451" i="1"/>
  <c r="N4451" i="1"/>
  <c r="M4451" i="1"/>
  <c r="L4451" i="1"/>
  <c r="K4451" i="1"/>
  <c r="Q4451" i="1" s="1"/>
  <c r="T4450" i="1"/>
  <c r="S4450" i="1"/>
  <c r="P4450" i="1"/>
  <c r="O4450" i="1"/>
  <c r="N4450" i="1"/>
  <c r="M4450" i="1"/>
  <c r="L4450" i="1"/>
  <c r="K4450" i="1"/>
  <c r="Q4450" i="1" s="1"/>
  <c r="T4449" i="1"/>
  <c r="S4449" i="1"/>
  <c r="P4449" i="1"/>
  <c r="O4449" i="1"/>
  <c r="N4449" i="1"/>
  <c r="M4449" i="1"/>
  <c r="L4449" i="1"/>
  <c r="K4449" i="1"/>
  <c r="Q4449" i="1" s="1"/>
  <c r="T4448" i="1"/>
  <c r="S4448" i="1"/>
  <c r="P4448" i="1"/>
  <c r="O4448" i="1"/>
  <c r="N4448" i="1"/>
  <c r="M4448" i="1"/>
  <c r="L4448" i="1"/>
  <c r="K4448" i="1"/>
  <c r="Q4448" i="1" s="1"/>
  <c r="T4447" i="1"/>
  <c r="S4447" i="1"/>
  <c r="P4447" i="1"/>
  <c r="O4447" i="1"/>
  <c r="N4447" i="1"/>
  <c r="M4447" i="1"/>
  <c r="L4447" i="1"/>
  <c r="K4447" i="1"/>
  <c r="Q4447" i="1" s="1"/>
  <c r="T4446" i="1"/>
  <c r="S4446" i="1"/>
  <c r="P4446" i="1"/>
  <c r="O4446" i="1"/>
  <c r="N4446" i="1"/>
  <c r="M4446" i="1"/>
  <c r="L4446" i="1"/>
  <c r="K4446" i="1"/>
  <c r="Q4446" i="1" s="1"/>
  <c r="T4445" i="1"/>
  <c r="S4445" i="1"/>
  <c r="P4445" i="1"/>
  <c r="O4445" i="1"/>
  <c r="N4445" i="1"/>
  <c r="M4445" i="1"/>
  <c r="L4445" i="1"/>
  <c r="K4445" i="1"/>
  <c r="Q4445" i="1" s="1"/>
  <c r="T4444" i="1"/>
  <c r="S4444" i="1"/>
  <c r="Q4444" i="1"/>
  <c r="P4444" i="1"/>
  <c r="O4444" i="1"/>
  <c r="N4444" i="1"/>
  <c r="M4444" i="1"/>
  <c r="L4444" i="1"/>
  <c r="K4444" i="1"/>
  <c r="T4443" i="1"/>
  <c r="S4443" i="1"/>
  <c r="P4443" i="1"/>
  <c r="O4443" i="1"/>
  <c r="N4443" i="1"/>
  <c r="M4443" i="1"/>
  <c r="L4443" i="1"/>
  <c r="K4443" i="1"/>
  <c r="Q4443" i="1" s="1"/>
  <c r="T4442" i="1"/>
  <c r="S4442" i="1"/>
  <c r="P4442" i="1"/>
  <c r="O4442" i="1"/>
  <c r="N4442" i="1"/>
  <c r="M4442" i="1"/>
  <c r="L4442" i="1"/>
  <c r="K4442" i="1"/>
  <c r="Q4442" i="1" s="1"/>
  <c r="T4441" i="1"/>
  <c r="S4441" i="1"/>
  <c r="P4441" i="1"/>
  <c r="O4441" i="1"/>
  <c r="N4441" i="1"/>
  <c r="M4441" i="1"/>
  <c r="L4441" i="1"/>
  <c r="K4441" i="1"/>
  <c r="Q4441" i="1" s="1"/>
  <c r="T4440" i="1"/>
  <c r="S4440" i="1"/>
  <c r="Q4440" i="1"/>
  <c r="P4440" i="1"/>
  <c r="O4440" i="1"/>
  <c r="N4440" i="1"/>
  <c r="M4440" i="1"/>
  <c r="L4440" i="1"/>
  <c r="K4440" i="1"/>
  <c r="T4439" i="1"/>
  <c r="S4439" i="1"/>
  <c r="Q4439" i="1"/>
  <c r="P4439" i="1"/>
  <c r="O4439" i="1"/>
  <c r="N4439" i="1"/>
  <c r="M4439" i="1"/>
  <c r="L4439" i="1"/>
  <c r="K4439" i="1"/>
  <c r="T4438" i="1"/>
  <c r="S4438" i="1"/>
  <c r="P4438" i="1"/>
  <c r="O4438" i="1"/>
  <c r="N4438" i="1"/>
  <c r="M4438" i="1"/>
  <c r="L4438" i="1"/>
  <c r="K4438" i="1"/>
  <c r="Q4438" i="1" s="1"/>
  <c r="T4437" i="1"/>
  <c r="S4437" i="1"/>
  <c r="Q4437" i="1"/>
  <c r="P4437" i="1"/>
  <c r="O4437" i="1"/>
  <c r="N4437" i="1"/>
  <c r="M4437" i="1"/>
  <c r="L4437" i="1"/>
  <c r="K4437" i="1"/>
  <c r="T4436" i="1"/>
  <c r="S4436" i="1"/>
  <c r="P4436" i="1"/>
  <c r="O4436" i="1"/>
  <c r="N4436" i="1"/>
  <c r="M4436" i="1"/>
  <c r="L4436" i="1"/>
  <c r="K4436" i="1"/>
  <c r="Q4436" i="1" s="1"/>
  <c r="T4435" i="1"/>
  <c r="S4435" i="1"/>
  <c r="P4435" i="1"/>
  <c r="O4435" i="1"/>
  <c r="N4435" i="1"/>
  <c r="M4435" i="1"/>
  <c r="L4435" i="1"/>
  <c r="K4435" i="1"/>
  <c r="Q4435" i="1" s="1"/>
  <c r="T4434" i="1"/>
  <c r="S4434" i="1"/>
  <c r="P4434" i="1"/>
  <c r="O4434" i="1"/>
  <c r="N4434" i="1"/>
  <c r="M4434" i="1"/>
  <c r="L4434" i="1"/>
  <c r="K4434" i="1"/>
  <c r="Q4434" i="1" s="1"/>
  <c r="T4433" i="1"/>
  <c r="S4433" i="1"/>
  <c r="P4433" i="1"/>
  <c r="O4433" i="1"/>
  <c r="N4433" i="1"/>
  <c r="M4433" i="1"/>
  <c r="L4433" i="1"/>
  <c r="K4433" i="1"/>
  <c r="Q4433" i="1" s="1"/>
  <c r="T4432" i="1"/>
  <c r="S4432" i="1"/>
  <c r="Q4432" i="1"/>
  <c r="P4432" i="1"/>
  <c r="O4432" i="1"/>
  <c r="N4432" i="1"/>
  <c r="M4432" i="1"/>
  <c r="L4432" i="1"/>
  <c r="K4432" i="1"/>
  <c r="T4431" i="1"/>
  <c r="S4431" i="1"/>
  <c r="P4431" i="1"/>
  <c r="O4431" i="1"/>
  <c r="N4431" i="1"/>
  <c r="M4431" i="1"/>
  <c r="L4431" i="1"/>
  <c r="K4431" i="1"/>
  <c r="Q4431" i="1" s="1"/>
  <c r="T4430" i="1"/>
  <c r="S4430" i="1"/>
  <c r="P4430" i="1"/>
  <c r="O4430" i="1"/>
  <c r="N4430" i="1"/>
  <c r="M4430" i="1"/>
  <c r="L4430" i="1"/>
  <c r="K4430" i="1"/>
  <c r="Q4430" i="1" s="1"/>
  <c r="T4429" i="1"/>
  <c r="S4429" i="1"/>
  <c r="P4429" i="1"/>
  <c r="O4429" i="1"/>
  <c r="N4429" i="1"/>
  <c r="M4429" i="1"/>
  <c r="L4429" i="1"/>
  <c r="K4429" i="1"/>
  <c r="Q4429" i="1" s="1"/>
  <c r="T4428" i="1"/>
  <c r="S4428" i="1"/>
  <c r="P4428" i="1"/>
  <c r="O4428" i="1"/>
  <c r="N4428" i="1"/>
  <c r="M4428" i="1"/>
  <c r="L4428" i="1"/>
  <c r="K4428" i="1"/>
  <c r="Q4428" i="1" s="1"/>
  <c r="T4427" i="1"/>
  <c r="S4427" i="1"/>
  <c r="P4427" i="1"/>
  <c r="O4427" i="1"/>
  <c r="N4427" i="1"/>
  <c r="M4427" i="1"/>
  <c r="L4427" i="1"/>
  <c r="K4427" i="1"/>
  <c r="Q4427" i="1" s="1"/>
  <c r="T4426" i="1"/>
  <c r="S4426" i="1"/>
  <c r="P4426" i="1"/>
  <c r="O4426" i="1"/>
  <c r="N4426" i="1"/>
  <c r="M4426" i="1"/>
  <c r="L4426" i="1"/>
  <c r="K4426" i="1"/>
  <c r="Q4426" i="1" s="1"/>
  <c r="T4425" i="1"/>
  <c r="S4425" i="1"/>
  <c r="P4425" i="1"/>
  <c r="O4425" i="1"/>
  <c r="N4425" i="1"/>
  <c r="M4425" i="1"/>
  <c r="L4425" i="1"/>
  <c r="K4425" i="1"/>
  <c r="Q4425" i="1" s="1"/>
  <c r="T4424" i="1"/>
  <c r="S4424" i="1"/>
  <c r="Q4424" i="1"/>
  <c r="P4424" i="1"/>
  <c r="O4424" i="1"/>
  <c r="N4424" i="1"/>
  <c r="M4424" i="1"/>
  <c r="L4424" i="1"/>
  <c r="K4424" i="1"/>
  <c r="T4423" i="1"/>
  <c r="S4423" i="1"/>
  <c r="P4423" i="1"/>
  <c r="O4423" i="1"/>
  <c r="N4423" i="1"/>
  <c r="M4423" i="1"/>
  <c r="L4423" i="1"/>
  <c r="K4423" i="1"/>
  <c r="Q4423" i="1" s="1"/>
  <c r="T4422" i="1"/>
  <c r="S4422" i="1"/>
  <c r="P4422" i="1"/>
  <c r="O4422" i="1"/>
  <c r="N4422" i="1"/>
  <c r="M4422" i="1"/>
  <c r="L4422" i="1"/>
  <c r="K4422" i="1"/>
  <c r="Q4422" i="1" s="1"/>
  <c r="T4421" i="1"/>
  <c r="S4421" i="1"/>
  <c r="Q4421" i="1"/>
  <c r="P4421" i="1"/>
  <c r="O4421" i="1"/>
  <c r="N4421" i="1"/>
  <c r="M4421" i="1"/>
  <c r="L4421" i="1"/>
  <c r="K4421" i="1"/>
  <c r="T4420" i="1"/>
  <c r="S4420" i="1"/>
  <c r="P4420" i="1"/>
  <c r="O4420" i="1"/>
  <c r="N4420" i="1"/>
  <c r="M4420" i="1"/>
  <c r="L4420" i="1"/>
  <c r="K4420" i="1"/>
  <c r="Q4420" i="1" s="1"/>
  <c r="T4419" i="1"/>
  <c r="S4419" i="1"/>
  <c r="Q4419" i="1"/>
  <c r="P4419" i="1"/>
  <c r="O4419" i="1"/>
  <c r="N4419" i="1"/>
  <c r="M4419" i="1"/>
  <c r="L4419" i="1"/>
  <c r="K4419" i="1"/>
  <c r="T4418" i="1"/>
  <c r="S4418" i="1"/>
  <c r="P4418" i="1"/>
  <c r="O4418" i="1"/>
  <c r="N4418" i="1"/>
  <c r="M4418" i="1"/>
  <c r="L4418" i="1"/>
  <c r="K4418" i="1"/>
  <c r="Q4418" i="1" s="1"/>
  <c r="T4417" i="1"/>
  <c r="S4417" i="1"/>
  <c r="Q4417" i="1"/>
  <c r="P4417" i="1"/>
  <c r="O4417" i="1"/>
  <c r="N4417" i="1"/>
  <c r="M4417" i="1"/>
  <c r="L4417" i="1"/>
  <c r="K4417" i="1"/>
  <c r="T4416" i="1"/>
  <c r="S4416" i="1"/>
  <c r="P4416" i="1"/>
  <c r="O4416" i="1"/>
  <c r="N4416" i="1"/>
  <c r="M4416" i="1"/>
  <c r="L4416" i="1"/>
  <c r="K4416" i="1"/>
  <c r="Q4416" i="1" s="1"/>
  <c r="T4415" i="1"/>
  <c r="S4415" i="1"/>
  <c r="P4415" i="1"/>
  <c r="O4415" i="1"/>
  <c r="N4415" i="1"/>
  <c r="M4415" i="1"/>
  <c r="L4415" i="1"/>
  <c r="K4415" i="1"/>
  <c r="Q4415" i="1" s="1"/>
  <c r="T4414" i="1"/>
  <c r="S4414" i="1"/>
  <c r="P4414" i="1"/>
  <c r="O4414" i="1"/>
  <c r="N4414" i="1"/>
  <c r="M4414" i="1"/>
  <c r="L4414" i="1"/>
  <c r="K4414" i="1"/>
  <c r="Q4414" i="1" s="1"/>
  <c r="T4413" i="1"/>
  <c r="S4413" i="1"/>
  <c r="P4413" i="1"/>
  <c r="O4413" i="1"/>
  <c r="N4413" i="1"/>
  <c r="M4413" i="1"/>
  <c r="L4413" i="1"/>
  <c r="K4413" i="1"/>
  <c r="Q4413" i="1" s="1"/>
  <c r="T4412" i="1"/>
  <c r="S4412" i="1"/>
  <c r="P4412" i="1"/>
  <c r="O4412" i="1"/>
  <c r="N4412" i="1"/>
  <c r="M4412" i="1"/>
  <c r="L4412" i="1"/>
  <c r="K4412" i="1"/>
  <c r="Q4412" i="1" s="1"/>
  <c r="T4411" i="1"/>
  <c r="S4411" i="1"/>
  <c r="P4411" i="1"/>
  <c r="O4411" i="1"/>
  <c r="N4411" i="1"/>
  <c r="M4411" i="1"/>
  <c r="L4411" i="1"/>
  <c r="K4411" i="1"/>
  <c r="Q4411" i="1" s="1"/>
  <c r="T4410" i="1"/>
  <c r="S4410" i="1"/>
  <c r="P4410" i="1"/>
  <c r="O4410" i="1"/>
  <c r="N4410" i="1"/>
  <c r="M4410" i="1"/>
  <c r="L4410" i="1"/>
  <c r="K4410" i="1"/>
  <c r="Q4410" i="1" s="1"/>
  <c r="T4409" i="1"/>
  <c r="S4409" i="1"/>
  <c r="P4409" i="1"/>
  <c r="O4409" i="1"/>
  <c r="N4409" i="1"/>
  <c r="M4409" i="1"/>
  <c r="L4409" i="1"/>
  <c r="K4409" i="1"/>
  <c r="Q4409" i="1" s="1"/>
  <c r="T4408" i="1"/>
  <c r="S4408" i="1"/>
  <c r="P4408" i="1"/>
  <c r="O4408" i="1"/>
  <c r="N4408" i="1"/>
  <c r="M4408" i="1"/>
  <c r="L4408" i="1"/>
  <c r="K4408" i="1"/>
  <c r="Q4408" i="1" s="1"/>
  <c r="T4407" i="1"/>
  <c r="S4407" i="1"/>
  <c r="P4407" i="1"/>
  <c r="O4407" i="1"/>
  <c r="N4407" i="1"/>
  <c r="M4407" i="1"/>
  <c r="L4407" i="1"/>
  <c r="K4407" i="1"/>
  <c r="Q4407" i="1" s="1"/>
  <c r="T4406" i="1"/>
  <c r="S4406" i="1"/>
  <c r="P4406" i="1"/>
  <c r="O4406" i="1"/>
  <c r="N4406" i="1"/>
  <c r="M4406" i="1"/>
  <c r="L4406" i="1"/>
  <c r="K4406" i="1"/>
  <c r="Q4406" i="1" s="1"/>
  <c r="T4405" i="1"/>
  <c r="S4405" i="1"/>
  <c r="P4405" i="1"/>
  <c r="O4405" i="1"/>
  <c r="N4405" i="1"/>
  <c r="M4405" i="1"/>
  <c r="L4405" i="1"/>
  <c r="K4405" i="1"/>
  <c r="Q4405" i="1" s="1"/>
  <c r="T4404" i="1"/>
  <c r="S4404" i="1"/>
  <c r="Q4404" i="1"/>
  <c r="P4404" i="1"/>
  <c r="O4404" i="1"/>
  <c r="N4404" i="1"/>
  <c r="M4404" i="1"/>
  <c r="L4404" i="1"/>
  <c r="K4404" i="1"/>
  <c r="T4403" i="1"/>
  <c r="S4403" i="1"/>
  <c r="P4403" i="1"/>
  <c r="O4403" i="1"/>
  <c r="N4403" i="1"/>
  <c r="M4403" i="1"/>
  <c r="L4403" i="1"/>
  <c r="K4403" i="1"/>
  <c r="Q4403" i="1" s="1"/>
  <c r="T4402" i="1"/>
  <c r="S4402" i="1"/>
  <c r="P4402" i="1"/>
  <c r="O4402" i="1"/>
  <c r="N4402" i="1"/>
  <c r="M4402" i="1"/>
  <c r="L4402" i="1"/>
  <c r="K4402" i="1"/>
  <c r="Q4402" i="1" s="1"/>
  <c r="T4401" i="1"/>
  <c r="S4401" i="1"/>
  <c r="P4401" i="1"/>
  <c r="O4401" i="1"/>
  <c r="N4401" i="1"/>
  <c r="M4401" i="1"/>
  <c r="L4401" i="1"/>
  <c r="K4401" i="1"/>
  <c r="Q4401" i="1" s="1"/>
  <c r="T4400" i="1"/>
  <c r="S4400" i="1"/>
  <c r="P4400" i="1"/>
  <c r="O4400" i="1"/>
  <c r="N4400" i="1"/>
  <c r="M4400" i="1"/>
  <c r="L4400" i="1"/>
  <c r="K4400" i="1"/>
  <c r="Q4400" i="1" s="1"/>
  <c r="T4399" i="1"/>
  <c r="S4399" i="1"/>
  <c r="Q4399" i="1"/>
  <c r="P4399" i="1"/>
  <c r="O4399" i="1"/>
  <c r="N4399" i="1"/>
  <c r="M4399" i="1"/>
  <c r="L4399" i="1"/>
  <c r="K4399" i="1"/>
  <c r="T4398" i="1"/>
  <c r="S4398" i="1"/>
  <c r="P4398" i="1"/>
  <c r="O4398" i="1"/>
  <c r="N4398" i="1"/>
  <c r="M4398" i="1"/>
  <c r="L4398" i="1"/>
  <c r="K4398" i="1"/>
  <c r="Q4398" i="1" s="1"/>
  <c r="T4397" i="1"/>
  <c r="S4397" i="1"/>
  <c r="P4397" i="1"/>
  <c r="O4397" i="1"/>
  <c r="N4397" i="1"/>
  <c r="M4397" i="1"/>
  <c r="L4397" i="1"/>
  <c r="K4397" i="1"/>
  <c r="Q4397" i="1" s="1"/>
  <c r="T4396" i="1"/>
  <c r="S4396" i="1"/>
  <c r="P4396" i="1"/>
  <c r="O4396" i="1"/>
  <c r="N4396" i="1"/>
  <c r="M4396" i="1"/>
  <c r="L4396" i="1"/>
  <c r="K4396" i="1"/>
  <c r="Q4396" i="1" s="1"/>
  <c r="T4395" i="1"/>
  <c r="S4395" i="1"/>
  <c r="Q4395" i="1"/>
  <c r="P4395" i="1"/>
  <c r="O4395" i="1"/>
  <c r="N4395" i="1"/>
  <c r="M4395" i="1"/>
  <c r="L4395" i="1"/>
  <c r="K4395" i="1"/>
  <c r="T4394" i="1"/>
  <c r="S4394" i="1"/>
  <c r="P4394" i="1"/>
  <c r="O4394" i="1"/>
  <c r="N4394" i="1"/>
  <c r="M4394" i="1"/>
  <c r="L4394" i="1"/>
  <c r="K4394" i="1"/>
  <c r="Q4394" i="1" s="1"/>
  <c r="T4393" i="1"/>
  <c r="S4393" i="1"/>
  <c r="P4393" i="1"/>
  <c r="O4393" i="1"/>
  <c r="N4393" i="1"/>
  <c r="M4393" i="1"/>
  <c r="L4393" i="1"/>
  <c r="K4393" i="1"/>
  <c r="Q4393" i="1" s="1"/>
  <c r="T4392" i="1"/>
  <c r="S4392" i="1"/>
  <c r="P4392" i="1"/>
  <c r="O4392" i="1"/>
  <c r="N4392" i="1"/>
  <c r="M4392" i="1"/>
  <c r="L4392" i="1"/>
  <c r="K4392" i="1"/>
  <c r="Q4392" i="1" s="1"/>
  <c r="T4391" i="1"/>
  <c r="S4391" i="1"/>
  <c r="P4391" i="1"/>
  <c r="O4391" i="1"/>
  <c r="N4391" i="1"/>
  <c r="M4391" i="1"/>
  <c r="L4391" i="1"/>
  <c r="K4391" i="1"/>
  <c r="Q4391" i="1" s="1"/>
  <c r="T4390" i="1"/>
  <c r="S4390" i="1"/>
  <c r="P4390" i="1"/>
  <c r="O4390" i="1"/>
  <c r="N4390" i="1"/>
  <c r="M4390" i="1"/>
  <c r="L4390" i="1"/>
  <c r="K4390" i="1"/>
  <c r="Q4390" i="1" s="1"/>
  <c r="T4389" i="1"/>
  <c r="S4389" i="1"/>
  <c r="Q4389" i="1"/>
  <c r="P4389" i="1"/>
  <c r="O4389" i="1"/>
  <c r="N4389" i="1"/>
  <c r="M4389" i="1"/>
  <c r="L4389" i="1"/>
  <c r="K4389" i="1"/>
  <c r="T4388" i="1"/>
  <c r="S4388" i="1"/>
  <c r="P4388" i="1"/>
  <c r="O4388" i="1"/>
  <c r="N4388" i="1"/>
  <c r="M4388" i="1"/>
  <c r="L4388" i="1"/>
  <c r="K4388" i="1"/>
  <c r="Q4388" i="1" s="1"/>
  <c r="T4387" i="1"/>
  <c r="S4387" i="1"/>
  <c r="P4387" i="1"/>
  <c r="O4387" i="1"/>
  <c r="N4387" i="1"/>
  <c r="M4387" i="1"/>
  <c r="L4387" i="1"/>
  <c r="K4387" i="1"/>
  <c r="Q4387" i="1" s="1"/>
  <c r="T4386" i="1"/>
  <c r="S4386" i="1"/>
  <c r="P4386" i="1"/>
  <c r="O4386" i="1"/>
  <c r="N4386" i="1"/>
  <c r="M4386" i="1"/>
  <c r="L4386" i="1"/>
  <c r="K4386" i="1"/>
  <c r="Q4386" i="1" s="1"/>
  <c r="T4385" i="1"/>
  <c r="S4385" i="1"/>
  <c r="P4385" i="1"/>
  <c r="O4385" i="1"/>
  <c r="N4385" i="1"/>
  <c r="M4385" i="1"/>
  <c r="L4385" i="1"/>
  <c r="K4385" i="1"/>
  <c r="Q4385" i="1" s="1"/>
  <c r="T4384" i="1"/>
  <c r="S4384" i="1"/>
  <c r="P4384" i="1"/>
  <c r="O4384" i="1"/>
  <c r="N4384" i="1"/>
  <c r="M4384" i="1"/>
  <c r="L4384" i="1"/>
  <c r="K4384" i="1"/>
  <c r="Q4384" i="1" s="1"/>
  <c r="T4383" i="1"/>
  <c r="S4383" i="1"/>
  <c r="Q4383" i="1"/>
  <c r="P4383" i="1"/>
  <c r="O4383" i="1"/>
  <c r="N4383" i="1"/>
  <c r="M4383" i="1"/>
  <c r="L4383" i="1"/>
  <c r="K4383" i="1"/>
  <c r="T4382" i="1"/>
  <c r="S4382" i="1"/>
  <c r="P4382" i="1"/>
  <c r="O4382" i="1"/>
  <c r="N4382" i="1"/>
  <c r="M4382" i="1"/>
  <c r="L4382" i="1"/>
  <c r="K4382" i="1"/>
  <c r="Q4382" i="1" s="1"/>
  <c r="T4381" i="1"/>
  <c r="S4381" i="1"/>
  <c r="P4381" i="1"/>
  <c r="O4381" i="1"/>
  <c r="N4381" i="1"/>
  <c r="M4381" i="1"/>
  <c r="L4381" i="1"/>
  <c r="K4381" i="1"/>
  <c r="Q4381" i="1" s="1"/>
  <c r="T4380" i="1"/>
  <c r="S4380" i="1"/>
  <c r="P4380" i="1"/>
  <c r="O4380" i="1"/>
  <c r="N4380" i="1"/>
  <c r="M4380" i="1"/>
  <c r="L4380" i="1"/>
  <c r="K4380" i="1"/>
  <c r="Q4380" i="1" s="1"/>
  <c r="T4379" i="1"/>
  <c r="S4379" i="1"/>
  <c r="P4379" i="1"/>
  <c r="O4379" i="1"/>
  <c r="N4379" i="1"/>
  <c r="M4379" i="1"/>
  <c r="L4379" i="1"/>
  <c r="K4379" i="1"/>
  <c r="Q4379" i="1" s="1"/>
  <c r="T4378" i="1"/>
  <c r="S4378" i="1"/>
  <c r="P4378" i="1"/>
  <c r="O4378" i="1"/>
  <c r="N4378" i="1"/>
  <c r="M4378" i="1"/>
  <c r="L4378" i="1"/>
  <c r="K4378" i="1"/>
  <c r="Q4378" i="1" s="1"/>
  <c r="T4377" i="1"/>
  <c r="S4377" i="1"/>
  <c r="P4377" i="1"/>
  <c r="O4377" i="1"/>
  <c r="N4377" i="1"/>
  <c r="M4377" i="1"/>
  <c r="L4377" i="1"/>
  <c r="K4377" i="1"/>
  <c r="Q4377" i="1" s="1"/>
  <c r="T4376" i="1"/>
  <c r="S4376" i="1"/>
  <c r="P4376" i="1"/>
  <c r="O4376" i="1"/>
  <c r="N4376" i="1"/>
  <c r="M4376" i="1"/>
  <c r="L4376" i="1"/>
  <c r="K4376" i="1"/>
  <c r="Q4376" i="1" s="1"/>
  <c r="T4375" i="1"/>
  <c r="S4375" i="1"/>
  <c r="P4375" i="1"/>
  <c r="O4375" i="1"/>
  <c r="N4375" i="1"/>
  <c r="M4375" i="1"/>
  <c r="L4375" i="1"/>
  <c r="K4375" i="1"/>
  <c r="Q4375" i="1" s="1"/>
  <c r="T4374" i="1"/>
  <c r="S4374" i="1"/>
  <c r="P4374" i="1"/>
  <c r="O4374" i="1"/>
  <c r="N4374" i="1"/>
  <c r="M4374" i="1"/>
  <c r="L4374" i="1"/>
  <c r="K4374" i="1"/>
  <c r="Q4374" i="1" s="1"/>
  <c r="T4373" i="1"/>
  <c r="S4373" i="1"/>
  <c r="P4373" i="1"/>
  <c r="O4373" i="1"/>
  <c r="N4373" i="1"/>
  <c r="M4373" i="1"/>
  <c r="L4373" i="1"/>
  <c r="K4373" i="1"/>
  <c r="Q4373" i="1" s="1"/>
  <c r="T4372" i="1"/>
  <c r="S4372" i="1"/>
  <c r="P4372" i="1"/>
  <c r="O4372" i="1"/>
  <c r="N4372" i="1"/>
  <c r="M4372" i="1"/>
  <c r="L4372" i="1"/>
  <c r="K4372" i="1"/>
  <c r="Q4372" i="1" s="1"/>
  <c r="T4371" i="1"/>
  <c r="S4371" i="1"/>
  <c r="P4371" i="1"/>
  <c r="O4371" i="1"/>
  <c r="N4371" i="1"/>
  <c r="M4371" i="1"/>
  <c r="L4371" i="1"/>
  <c r="K4371" i="1"/>
  <c r="Q4371" i="1" s="1"/>
  <c r="T4370" i="1"/>
  <c r="S4370" i="1"/>
  <c r="P4370" i="1"/>
  <c r="O4370" i="1"/>
  <c r="N4370" i="1"/>
  <c r="M4370" i="1"/>
  <c r="L4370" i="1"/>
  <c r="K4370" i="1"/>
  <c r="Q4370" i="1" s="1"/>
  <c r="T4369" i="1"/>
  <c r="S4369" i="1"/>
  <c r="P4369" i="1"/>
  <c r="O4369" i="1"/>
  <c r="N4369" i="1"/>
  <c r="M4369" i="1"/>
  <c r="L4369" i="1"/>
  <c r="K4369" i="1"/>
  <c r="Q4369" i="1" s="1"/>
  <c r="T4368" i="1"/>
  <c r="S4368" i="1"/>
  <c r="P4368" i="1"/>
  <c r="O4368" i="1"/>
  <c r="N4368" i="1"/>
  <c r="M4368" i="1"/>
  <c r="L4368" i="1"/>
  <c r="K4368" i="1"/>
  <c r="Q4368" i="1" s="1"/>
  <c r="T4367" i="1"/>
  <c r="S4367" i="1"/>
  <c r="P4367" i="1"/>
  <c r="O4367" i="1"/>
  <c r="N4367" i="1"/>
  <c r="M4367" i="1"/>
  <c r="L4367" i="1"/>
  <c r="K4367" i="1"/>
  <c r="Q4367" i="1" s="1"/>
  <c r="T4366" i="1"/>
  <c r="S4366" i="1"/>
  <c r="P4366" i="1"/>
  <c r="O4366" i="1"/>
  <c r="N4366" i="1"/>
  <c r="M4366" i="1"/>
  <c r="L4366" i="1"/>
  <c r="K4366" i="1"/>
  <c r="Q4366" i="1" s="1"/>
  <c r="T4365" i="1"/>
  <c r="S4365" i="1"/>
  <c r="P4365" i="1"/>
  <c r="O4365" i="1"/>
  <c r="N4365" i="1"/>
  <c r="M4365" i="1"/>
  <c r="L4365" i="1"/>
  <c r="K4365" i="1"/>
  <c r="Q4365" i="1" s="1"/>
  <c r="T4364" i="1"/>
  <c r="S4364" i="1"/>
  <c r="P4364" i="1"/>
  <c r="O4364" i="1"/>
  <c r="N4364" i="1"/>
  <c r="M4364" i="1"/>
  <c r="L4364" i="1"/>
  <c r="K4364" i="1"/>
  <c r="Q4364" i="1" s="1"/>
  <c r="T4363" i="1"/>
  <c r="S4363" i="1"/>
  <c r="P4363" i="1"/>
  <c r="O4363" i="1"/>
  <c r="N4363" i="1"/>
  <c r="M4363" i="1"/>
  <c r="L4363" i="1"/>
  <c r="K4363" i="1"/>
  <c r="Q4363" i="1" s="1"/>
  <c r="T4362" i="1"/>
  <c r="S4362" i="1"/>
  <c r="P4362" i="1"/>
  <c r="O4362" i="1"/>
  <c r="N4362" i="1"/>
  <c r="M4362" i="1"/>
  <c r="L4362" i="1"/>
  <c r="K4362" i="1"/>
  <c r="Q4362" i="1" s="1"/>
  <c r="T4361" i="1"/>
  <c r="S4361" i="1"/>
  <c r="P4361" i="1"/>
  <c r="O4361" i="1"/>
  <c r="N4361" i="1"/>
  <c r="M4361" i="1"/>
  <c r="L4361" i="1"/>
  <c r="K4361" i="1"/>
  <c r="Q4361" i="1" s="1"/>
  <c r="T4360" i="1"/>
  <c r="S4360" i="1"/>
  <c r="P4360" i="1"/>
  <c r="O4360" i="1"/>
  <c r="N4360" i="1"/>
  <c r="M4360" i="1"/>
  <c r="L4360" i="1"/>
  <c r="K4360" i="1"/>
  <c r="Q4360" i="1" s="1"/>
  <c r="T4359" i="1"/>
  <c r="S4359" i="1"/>
  <c r="P4359" i="1"/>
  <c r="O4359" i="1"/>
  <c r="N4359" i="1"/>
  <c r="M4359" i="1"/>
  <c r="L4359" i="1"/>
  <c r="K4359" i="1"/>
  <c r="Q4359" i="1" s="1"/>
  <c r="T4358" i="1"/>
  <c r="S4358" i="1"/>
  <c r="P4358" i="1"/>
  <c r="O4358" i="1"/>
  <c r="N4358" i="1"/>
  <c r="M4358" i="1"/>
  <c r="L4358" i="1"/>
  <c r="K4358" i="1"/>
  <c r="Q4358" i="1" s="1"/>
  <c r="T4357" i="1"/>
  <c r="S4357" i="1"/>
  <c r="P4357" i="1"/>
  <c r="O4357" i="1"/>
  <c r="N4357" i="1"/>
  <c r="M4357" i="1"/>
  <c r="L4357" i="1"/>
  <c r="K4357" i="1"/>
  <c r="Q4357" i="1" s="1"/>
  <c r="T4356" i="1"/>
  <c r="S4356" i="1"/>
  <c r="P4356" i="1"/>
  <c r="O4356" i="1"/>
  <c r="N4356" i="1"/>
  <c r="M4356" i="1"/>
  <c r="L4356" i="1"/>
  <c r="K4356" i="1"/>
  <c r="T4355" i="1"/>
  <c r="S4355" i="1"/>
  <c r="P4355" i="1"/>
  <c r="O4355" i="1"/>
  <c r="N4355" i="1"/>
  <c r="M4355" i="1"/>
  <c r="L4355" i="1"/>
  <c r="K4355" i="1"/>
  <c r="Q4355" i="1" s="1"/>
  <c r="T4354" i="1"/>
  <c r="S4354" i="1"/>
  <c r="P4354" i="1"/>
  <c r="O4354" i="1"/>
  <c r="N4354" i="1"/>
  <c r="M4354" i="1"/>
  <c r="L4354" i="1"/>
  <c r="K4354" i="1"/>
  <c r="Q4354" i="1" s="1"/>
  <c r="T4353" i="1"/>
  <c r="S4353" i="1"/>
  <c r="P4353" i="1"/>
  <c r="O4353" i="1"/>
  <c r="N4353" i="1"/>
  <c r="M4353" i="1"/>
  <c r="L4353" i="1"/>
  <c r="K4353" i="1"/>
  <c r="Q4353" i="1" s="1"/>
  <c r="T4352" i="1"/>
  <c r="S4352" i="1"/>
  <c r="Q4352" i="1"/>
  <c r="P4352" i="1"/>
  <c r="O4352" i="1"/>
  <c r="N4352" i="1"/>
  <c r="M4352" i="1"/>
  <c r="L4352" i="1"/>
  <c r="K4352" i="1"/>
  <c r="T4351" i="1"/>
  <c r="S4351" i="1"/>
  <c r="P4351" i="1"/>
  <c r="O4351" i="1"/>
  <c r="N4351" i="1"/>
  <c r="M4351" i="1"/>
  <c r="L4351" i="1"/>
  <c r="K4351" i="1"/>
  <c r="Q4351" i="1" s="1"/>
  <c r="T4350" i="1"/>
  <c r="S4350" i="1"/>
  <c r="P4350" i="1"/>
  <c r="O4350" i="1"/>
  <c r="N4350" i="1"/>
  <c r="M4350" i="1"/>
  <c r="L4350" i="1"/>
  <c r="K4350" i="1"/>
  <c r="Q4350" i="1" s="1"/>
  <c r="T4349" i="1"/>
  <c r="S4349" i="1"/>
  <c r="P4349" i="1"/>
  <c r="O4349" i="1"/>
  <c r="N4349" i="1"/>
  <c r="M4349" i="1"/>
  <c r="L4349" i="1"/>
  <c r="K4349" i="1"/>
  <c r="Q4349" i="1" s="1"/>
  <c r="T4348" i="1"/>
  <c r="S4348" i="1"/>
  <c r="P4348" i="1"/>
  <c r="O4348" i="1"/>
  <c r="N4348" i="1"/>
  <c r="M4348" i="1"/>
  <c r="L4348" i="1"/>
  <c r="K4348" i="1"/>
  <c r="Q4348" i="1" s="1"/>
  <c r="T4347" i="1"/>
  <c r="S4347" i="1"/>
  <c r="Q4347" i="1"/>
  <c r="P4347" i="1"/>
  <c r="O4347" i="1"/>
  <c r="N4347" i="1"/>
  <c r="M4347" i="1"/>
  <c r="L4347" i="1"/>
  <c r="K4347" i="1"/>
  <c r="T4346" i="1"/>
  <c r="S4346" i="1"/>
  <c r="P4346" i="1"/>
  <c r="O4346" i="1"/>
  <c r="N4346" i="1"/>
  <c r="M4346" i="1"/>
  <c r="L4346" i="1"/>
  <c r="K4346" i="1"/>
  <c r="Q4346" i="1" s="1"/>
  <c r="T4345" i="1"/>
  <c r="S4345" i="1"/>
  <c r="P4345" i="1"/>
  <c r="O4345" i="1"/>
  <c r="N4345" i="1"/>
  <c r="M4345" i="1"/>
  <c r="L4345" i="1"/>
  <c r="K4345" i="1"/>
  <c r="Q4345" i="1" s="1"/>
  <c r="T4344" i="1"/>
  <c r="S4344" i="1"/>
  <c r="P4344" i="1"/>
  <c r="O4344" i="1"/>
  <c r="N4344" i="1"/>
  <c r="M4344" i="1"/>
  <c r="L4344" i="1"/>
  <c r="K4344" i="1"/>
  <c r="Q4344" i="1" s="1"/>
  <c r="T4343" i="1"/>
  <c r="S4343" i="1"/>
  <c r="P4343" i="1"/>
  <c r="O4343" i="1"/>
  <c r="N4343" i="1"/>
  <c r="M4343" i="1"/>
  <c r="L4343" i="1"/>
  <c r="K4343" i="1"/>
  <c r="Q4343" i="1" s="1"/>
  <c r="T4342" i="1"/>
  <c r="S4342" i="1"/>
  <c r="P4342" i="1"/>
  <c r="O4342" i="1"/>
  <c r="N4342" i="1"/>
  <c r="M4342" i="1"/>
  <c r="L4342" i="1"/>
  <c r="K4342" i="1"/>
  <c r="Q4342" i="1" s="1"/>
  <c r="T4341" i="1"/>
  <c r="S4341" i="1"/>
  <c r="P4341" i="1"/>
  <c r="O4341" i="1"/>
  <c r="N4341" i="1"/>
  <c r="M4341" i="1"/>
  <c r="L4341" i="1"/>
  <c r="K4341" i="1"/>
  <c r="Q4341" i="1" s="1"/>
  <c r="T4340" i="1"/>
  <c r="S4340" i="1"/>
  <c r="P4340" i="1"/>
  <c r="O4340" i="1"/>
  <c r="N4340" i="1"/>
  <c r="M4340" i="1"/>
  <c r="L4340" i="1"/>
  <c r="K4340" i="1"/>
  <c r="Q4340" i="1" s="1"/>
  <c r="T4339" i="1"/>
  <c r="S4339" i="1"/>
  <c r="P4339" i="1"/>
  <c r="O4339" i="1"/>
  <c r="N4339" i="1"/>
  <c r="M4339" i="1"/>
  <c r="L4339" i="1"/>
  <c r="K4339" i="1"/>
  <c r="Q4339" i="1" s="1"/>
  <c r="T4338" i="1"/>
  <c r="S4338" i="1"/>
  <c r="P4338" i="1"/>
  <c r="O4338" i="1"/>
  <c r="N4338" i="1"/>
  <c r="M4338" i="1"/>
  <c r="L4338" i="1"/>
  <c r="K4338" i="1"/>
  <c r="Q4338" i="1" s="1"/>
  <c r="T4337" i="1"/>
  <c r="S4337" i="1"/>
  <c r="P4337" i="1"/>
  <c r="O4337" i="1"/>
  <c r="N4337" i="1"/>
  <c r="M4337" i="1"/>
  <c r="L4337" i="1"/>
  <c r="K4337" i="1"/>
  <c r="Q4337" i="1" s="1"/>
  <c r="T4336" i="1"/>
  <c r="S4336" i="1"/>
  <c r="P4336" i="1"/>
  <c r="O4336" i="1"/>
  <c r="N4336" i="1"/>
  <c r="M4336" i="1"/>
  <c r="L4336" i="1"/>
  <c r="K4336" i="1"/>
  <c r="Q4336" i="1" s="1"/>
  <c r="T4335" i="1"/>
  <c r="S4335" i="1"/>
  <c r="P4335" i="1"/>
  <c r="O4335" i="1"/>
  <c r="N4335" i="1"/>
  <c r="M4335" i="1"/>
  <c r="L4335" i="1"/>
  <c r="K4335" i="1"/>
  <c r="Q4335" i="1" s="1"/>
  <c r="T4334" i="1"/>
  <c r="S4334" i="1"/>
  <c r="Q4334" i="1"/>
  <c r="P4334" i="1"/>
  <c r="O4334" i="1"/>
  <c r="N4334" i="1"/>
  <c r="M4334" i="1"/>
  <c r="L4334" i="1"/>
  <c r="K4334" i="1"/>
  <c r="T4333" i="1"/>
  <c r="S4333" i="1"/>
  <c r="P4333" i="1"/>
  <c r="O4333" i="1"/>
  <c r="N4333" i="1"/>
  <c r="M4333" i="1"/>
  <c r="L4333" i="1"/>
  <c r="K4333" i="1"/>
  <c r="Q4333" i="1" s="1"/>
  <c r="T4332" i="1"/>
  <c r="S4332" i="1"/>
  <c r="P4332" i="1"/>
  <c r="O4332" i="1"/>
  <c r="N4332" i="1"/>
  <c r="M4332" i="1"/>
  <c r="L4332" i="1"/>
  <c r="K4332" i="1"/>
  <c r="Q4332" i="1" s="1"/>
  <c r="T4331" i="1"/>
  <c r="S4331" i="1"/>
  <c r="P4331" i="1"/>
  <c r="O4331" i="1"/>
  <c r="N4331" i="1"/>
  <c r="M4331" i="1"/>
  <c r="L4331" i="1"/>
  <c r="K4331" i="1"/>
  <c r="Q4331" i="1" s="1"/>
  <c r="T4330" i="1"/>
  <c r="S4330" i="1"/>
  <c r="P4330" i="1"/>
  <c r="O4330" i="1"/>
  <c r="N4330" i="1"/>
  <c r="M4330" i="1"/>
  <c r="L4330" i="1"/>
  <c r="K4330" i="1"/>
  <c r="Q4330" i="1" s="1"/>
  <c r="T4329" i="1"/>
  <c r="S4329" i="1"/>
  <c r="P4329" i="1"/>
  <c r="O4329" i="1"/>
  <c r="N4329" i="1"/>
  <c r="M4329" i="1"/>
  <c r="L4329" i="1"/>
  <c r="K4329" i="1"/>
  <c r="Q4329" i="1" s="1"/>
  <c r="T4328" i="1"/>
  <c r="S4328" i="1"/>
  <c r="Q4328" i="1"/>
  <c r="P4328" i="1"/>
  <c r="O4328" i="1"/>
  <c r="N4328" i="1"/>
  <c r="M4328" i="1"/>
  <c r="L4328" i="1"/>
  <c r="K4328" i="1"/>
  <c r="T4327" i="1"/>
  <c r="S4327" i="1"/>
  <c r="Q4327" i="1"/>
  <c r="P4327" i="1"/>
  <c r="O4327" i="1"/>
  <c r="N4327" i="1"/>
  <c r="M4327" i="1"/>
  <c r="L4327" i="1"/>
  <c r="K4327" i="1"/>
  <c r="T4326" i="1"/>
  <c r="S4326" i="1"/>
  <c r="P4326" i="1"/>
  <c r="O4326" i="1"/>
  <c r="N4326" i="1"/>
  <c r="M4326" i="1"/>
  <c r="L4326" i="1"/>
  <c r="K4326" i="1"/>
  <c r="Q4326" i="1" s="1"/>
  <c r="T4325" i="1"/>
  <c r="S4325" i="1"/>
  <c r="P4325" i="1"/>
  <c r="O4325" i="1"/>
  <c r="N4325" i="1"/>
  <c r="M4325" i="1"/>
  <c r="L4325" i="1"/>
  <c r="K4325" i="1"/>
  <c r="Q4325" i="1" s="1"/>
  <c r="T4324" i="1"/>
  <c r="S4324" i="1"/>
  <c r="P4324" i="1"/>
  <c r="O4324" i="1"/>
  <c r="N4324" i="1"/>
  <c r="M4324" i="1"/>
  <c r="L4324" i="1"/>
  <c r="K4324" i="1"/>
  <c r="Q4324" i="1" s="1"/>
  <c r="T4323" i="1"/>
  <c r="S4323" i="1"/>
  <c r="P4323" i="1"/>
  <c r="O4323" i="1"/>
  <c r="N4323" i="1"/>
  <c r="M4323" i="1"/>
  <c r="L4323" i="1"/>
  <c r="K4323" i="1"/>
  <c r="Q4323" i="1" s="1"/>
  <c r="T4322" i="1"/>
  <c r="S4322" i="1"/>
  <c r="P4322" i="1"/>
  <c r="O4322" i="1"/>
  <c r="N4322" i="1"/>
  <c r="M4322" i="1"/>
  <c r="L4322" i="1"/>
  <c r="K4322" i="1"/>
  <c r="Q4322" i="1" s="1"/>
  <c r="T4321" i="1"/>
  <c r="S4321" i="1"/>
  <c r="P4321" i="1"/>
  <c r="O4321" i="1"/>
  <c r="N4321" i="1"/>
  <c r="M4321" i="1"/>
  <c r="L4321" i="1"/>
  <c r="K4321" i="1"/>
  <c r="Q4321" i="1" s="1"/>
  <c r="T4320" i="1"/>
  <c r="S4320" i="1"/>
  <c r="Q4320" i="1"/>
  <c r="P4320" i="1"/>
  <c r="O4320" i="1"/>
  <c r="N4320" i="1"/>
  <c r="M4320" i="1"/>
  <c r="L4320" i="1"/>
  <c r="K4320" i="1"/>
  <c r="T4319" i="1"/>
  <c r="S4319" i="1"/>
  <c r="P4319" i="1"/>
  <c r="O4319" i="1"/>
  <c r="N4319" i="1"/>
  <c r="M4319" i="1"/>
  <c r="L4319" i="1"/>
  <c r="K4319" i="1"/>
  <c r="Q4319" i="1" s="1"/>
  <c r="T4318" i="1"/>
  <c r="S4318" i="1"/>
  <c r="P4318" i="1"/>
  <c r="O4318" i="1"/>
  <c r="N4318" i="1"/>
  <c r="M4318" i="1"/>
  <c r="L4318" i="1"/>
  <c r="K4318" i="1"/>
  <c r="Q4318" i="1" s="1"/>
  <c r="T4317" i="1"/>
  <c r="S4317" i="1"/>
  <c r="P4317" i="1"/>
  <c r="O4317" i="1"/>
  <c r="N4317" i="1"/>
  <c r="M4317" i="1"/>
  <c r="L4317" i="1"/>
  <c r="K4317" i="1"/>
  <c r="Q4317" i="1" s="1"/>
  <c r="T4316" i="1"/>
  <c r="S4316" i="1"/>
  <c r="Q4316" i="1"/>
  <c r="P4316" i="1"/>
  <c r="O4316" i="1"/>
  <c r="N4316" i="1"/>
  <c r="M4316" i="1"/>
  <c r="L4316" i="1"/>
  <c r="K4316" i="1"/>
  <c r="T4315" i="1"/>
  <c r="S4315" i="1"/>
  <c r="P4315" i="1"/>
  <c r="O4315" i="1"/>
  <c r="N4315" i="1"/>
  <c r="M4315" i="1"/>
  <c r="L4315" i="1"/>
  <c r="K4315" i="1"/>
  <c r="Q4315" i="1" s="1"/>
  <c r="T4314" i="1"/>
  <c r="S4314" i="1"/>
  <c r="P4314" i="1"/>
  <c r="O4314" i="1"/>
  <c r="N4314" i="1"/>
  <c r="M4314" i="1"/>
  <c r="L4314" i="1"/>
  <c r="K4314" i="1"/>
  <c r="Q4314" i="1" s="1"/>
  <c r="T4313" i="1"/>
  <c r="S4313" i="1"/>
  <c r="P4313" i="1"/>
  <c r="O4313" i="1"/>
  <c r="N4313" i="1"/>
  <c r="M4313" i="1"/>
  <c r="L4313" i="1"/>
  <c r="K4313" i="1"/>
  <c r="Q4313" i="1" s="1"/>
  <c r="T4312" i="1"/>
  <c r="S4312" i="1"/>
  <c r="P4312" i="1"/>
  <c r="O4312" i="1"/>
  <c r="N4312" i="1"/>
  <c r="M4312" i="1"/>
  <c r="L4312" i="1"/>
  <c r="K4312" i="1"/>
  <c r="Q4312" i="1" s="1"/>
  <c r="T4311" i="1"/>
  <c r="S4311" i="1"/>
  <c r="Q4311" i="1"/>
  <c r="P4311" i="1"/>
  <c r="O4311" i="1"/>
  <c r="N4311" i="1"/>
  <c r="M4311" i="1"/>
  <c r="L4311" i="1"/>
  <c r="K4311" i="1"/>
  <c r="T4310" i="1"/>
  <c r="S4310" i="1"/>
  <c r="P4310" i="1"/>
  <c r="O4310" i="1"/>
  <c r="N4310" i="1"/>
  <c r="M4310" i="1"/>
  <c r="L4310" i="1"/>
  <c r="K4310" i="1"/>
  <c r="Q4310" i="1" s="1"/>
  <c r="T4309" i="1"/>
  <c r="S4309" i="1"/>
  <c r="P4309" i="1"/>
  <c r="O4309" i="1"/>
  <c r="N4309" i="1"/>
  <c r="M4309" i="1"/>
  <c r="L4309" i="1"/>
  <c r="K4309" i="1"/>
  <c r="Q4309" i="1" s="1"/>
  <c r="T4308" i="1"/>
  <c r="S4308" i="1"/>
  <c r="P4308" i="1"/>
  <c r="O4308" i="1"/>
  <c r="N4308" i="1"/>
  <c r="M4308" i="1"/>
  <c r="L4308" i="1"/>
  <c r="K4308" i="1"/>
  <c r="Q4308" i="1" s="1"/>
  <c r="T4307" i="1"/>
  <c r="S4307" i="1"/>
  <c r="Q4307" i="1"/>
  <c r="P4307" i="1"/>
  <c r="O4307" i="1"/>
  <c r="N4307" i="1"/>
  <c r="M4307" i="1"/>
  <c r="L4307" i="1"/>
  <c r="K4307" i="1"/>
  <c r="T4306" i="1"/>
  <c r="S4306" i="1"/>
  <c r="P4306" i="1"/>
  <c r="O4306" i="1"/>
  <c r="N4306" i="1"/>
  <c r="M4306" i="1"/>
  <c r="L4306" i="1"/>
  <c r="K4306" i="1"/>
  <c r="Q4306" i="1" s="1"/>
  <c r="T4305" i="1"/>
  <c r="S4305" i="1"/>
  <c r="Q4305" i="1"/>
  <c r="P4305" i="1"/>
  <c r="O4305" i="1"/>
  <c r="N4305" i="1"/>
  <c r="M4305" i="1"/>
  <c r="L4305" i="1"/>
  <c r="K4305" i="1"/>
  <c r="T4304" i="1"/>
  <c r="S4304" i="1"/>
  <c r="Q4304" i="1"/>
  <c r="P4304" i="1"/>
  <c r="O4304" i="1"/>
  <c r="N4304" i="1"/>
  <c r="M4304" i="1"/>
  <c r="L4304" i="1"/>
  <c r="K4304" i="1"/>
  <c r="T4303" i="1"/>
  <c r="S4303" i="1"/>
  <c r="P4303" i="1"/>
  <c r="O4303" i="1"/>
  <c r="N4303" i="1"/>
  <c r="M4303" i="1"/>
  <c r="L4303" i="1"/>
  <c r="K4303" i="1"/>
  <c r="Q4303" i="1" s="1"/>
  <c r="T4302" i="1"/>
  <c r="S4302" i="1"/>
  <c r="Q4302" i="1"/>
  <c r="P4302" i="1"/>
  <c r="O4302" i="1"/>
  <c r="N4302" i="1"/>
  <c r="M4302" i="1"/>
  <c r="L4302" i="1"/>
  <c r="K4302" i="1"/>
  <c r="T4301" i="1"/>
  <c r="S4301" i="1"/>
  <c r="Q4301" i="1"/>
  <c r="P4301" i="1"/>
  <c r="O4301" i="1"/>
  <c r="N4301" i="1"/>
  <c r="M4301" i="1"/>
  <c r="L4301" i="1"/>
  <c r="K4301" i="1"/>
  <c r="T4300" i="1"/>
  <c r="S4300" i="1"/>
  <c r="P4300" i="1"/>
  <c r="O4300" i="1"/>
  <c r="N4300" i="1"/>
  <c r="M4300" i="1"/>
  <c r="L4300" i="1"/>
  <c r="K4300" i="1"/>
  <c r="Q4300" i="1" s="1"/>
  <c r="T4299" i="1"/>
  <c r="S4299" i="1"/>
  <c r="P4299" i="1"/>
  <c r="O4299" i="1"/>
  <c r="N4299" i="1"/>
  <c r="M4299" i="1"/>
  <c r="L4299" i="1"/>
  <c r="K4299" i="1"/>
  <c r="Q4299" i="1" s="1"/>
  <c r="T4298" i="1"/>
  <c r="S4298" i="1"/>
  <c r="P4298" i="1"/>
  <c r="O4298" i="1"/>
  <c r="N4298" i="1"/>
  <c r="M4298" i="1"/>
  <c r="L4298" i="1"/>
  <c r="K4298" i="1"/>
  <c r="Q4298" i="1" s="1"/>
  <c r="T4297" i="1"/>
  <c r="S4297" i="1"/>
  <c r="P4297" i="1"/>
  <c r="O4297" i="1"/>
  <c r="N4297" i="1"/>
  <c r="M4297" i="1"/>
  <c r="L4297" i="1"/>
  <c r="K4297" i="1"/>
  <c r="Q4297" i="1" s="1"/>
  <c r="T4296" i="1"/>
  <c r="S4296" i="1"/>
  <c r="Q4296" i="1"/>
  <c r="P4296" i="1"/>
  <c r="O4296" i="1"/>
  <c r="N4296" i="1"/>
  <c r="M4296" i="1"/>
  <c r="L4296" i="1"/>
  <c r="K4296" i="1"/>
  <c r="T4295" i="1"/>
  <c r="S4295" i="1"/>
  <c r="P4295" i="1"/>
  <c r="O4295" i="1"/>
  <c r="N4295" i="1"/>
  <c r="M4295" i="1"/>
  <c r="L4295" i="1"/>
  <c r="K4295" i="1"/>
  <c r="Q4295" i="1" s="1"/>
  <c r="T4294" i="1"/>
  <c r="S4294" i="1"/>
  <c r="Q4294" i="1"/>
  <c r="P4294" i="1"/>
  <c r="O4294" i="1"/>
  <c r="N4294" i="1"/>
  <c r="M4294" i="1"/>
  <c r="L4294" i="1"/>
  <c r="K4294" i="1"/>
  <c r="T4293" i="1"/>
  <c r="S4293" i="1"/>
  <c r="Q4293" i="1"/>
  <c r="P4293" i="1"/>
  <c r="O4293" i="1"/>
  <c r="N4293" i="1"/>
  <c r="M4293" i="1"/>
  <c r="L4293" i="1"/>
  <c r="K4293" i="1"/>
  <c r="T4292" i="1"/>
  <c r="S4292" i="1"/>
  <c r="P4292" i="1"/>
  <c r="O4292" i="1"/>
  <c r="N4292" i="1"/>
  <c r="M4292" i="1"/>
  <c r="L4292" i="1"/>
  <c r="K4292" i="1"/>
  <c r="Q4292" i="1" s="1"/>
  <c r="T4291" i="1"/>
  <c r="S4291" i="1"/>
  <c r="Q4291" i="1"/>
  <c r="P4291" i="1"/>
  <c r="O4291" i="1"/>
  <c r="N4291" i="1"/>
  <c r="M4291" i="1"/>
  <c r="L4291" i="1"/>
  <c r="K4291" i="1"/>
  <c r="T4290" i="1"/>
  <c r="S4290" i="1"/>
  <c r="P4290" i="1"/>
  <c r="O4290" i="1"/>
  <c r="N4290" i="1"/>
  <c r="M4290" i="1"/>
  <c r="L4290" i="1"/>
  <c r="K4290" i="1"/>
  <c r="Q4290" i="1" s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P3442" i="1"/>
  <c r="O3442" i="1"/>
  <c r="N3442" i="1"/>
  <c r="M3442" i="1"/>
  <c r="L3442" i="1"/>
  <c r="K3442" i="1"/>
  <c r="Q3442" i="1" s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51" i="3"/>
  <c r="J523" i="3"/>
  <c r="J548" i="3"/>
  <c r="J560" i="3"/>
  <c r="J558" i="3"/>
  <c r="J559" i="3"/>
  <c r="J550" i="3"/>
  <c r="J544" i="3"/>
  <c r="J547" i="3"/>
  <c r="J530" i="3"/>
  <c r="J543" i="3"/>
  <c r="J555" i="3"/>
  <c r="J522" i="3"/>
  <c r="J352" i="3"/>
  <c r="J532" i="3"/>
  <c r="J541" i="3"/>
  <c r="J521" i="3"/>
  <c r="J545" i="3"/>
  <c r="J546" i="3"/>
  <c r="J557" i="3"/>
  <c r="J556" i="3"/>
  <c r="J528" i="3"/>
  <c r="J542" i="3"/>
  <c r="J540" i="3"/>
  <c r="J529" i="3"/>
  <c r="J526" i="3"/>
  <c r="J527" i="3"/>
  <c r="J501" i="3"/>
  <c r="J549" i="3"/>
  <c r="J438" i="3"/>
  <c r="J408" i="3"/>
  <c r="J502" i="3"/>
  <c r="J503" i="3"/>
  <c r="J554" i="3"/>
  <c r="J539" i="3"/>
  <c r="J449" i="3"/>
  <c r="J358" i="3"/>
  <c r="J509" i="3"/>
  <c r="J340" i="3"/>
  <c r="J511" i="3"/>
  <c r="J537" i="3"/>
  <c r="J524" i="3"/>
  <c r="J354" i="3"/>
  <c r="J508" i="3"/>
  <c r="J531" i="3"/>
  <c r="J520" i="3"/>
  <c r="J452" i="3"/>
  <c r="J330" i="3"/>
  <c r="J279" i="3"/>
  <c r="J305" i="3"/>
  <c r="J519" i="3"/>
  <c r="J488" i="3"/>
  <c r="J515" i="3"/>
  <c r="J455" i="3"/>
  <c r="J434" i="3"/>
  <c r="J337" i="3"/>
  <c r="J525" i="3"/>
  <c r="J430" i="3"/>
  <c r="J429" i="3"/>
  <c r="J485" i="3"/>
  <c r="J394" i="3"/>
  <c r="J483" i="3"/>
  <c r="J428" i="3"/>
  <c r="J484" i="3"/>
  <c r="J415" i="3"/>
  <c r="J245" i="3"/>
  <c r="J500" i="3"/>
  <c r="J471" i="3"/>
  <c r="J453" i="3"/>
  <c r="J518" i="3"/>
  <c r="J516" i="3"/>
  <c r="J495" i="3"/>
  <c r="J482" i="3"/>
  <c r="J427" i="3"/>
  <c r="J451" i="3"/>
  <c r="J472" i="3"/>
  <c r="J498" i="3"/>
  <c r="J517" i="3"/>
  <c r="J470" i="3"/>
  <c r="J494" i="3"/>
  <c r="J514" i="3"/>
  <c r="J469" i="3"/>
  <c r="J450" i="3"/>
  <c r="J467" i="3"/>
  <c r="J499" i="3"/>
  <c r="J496" i="3"/>
  <c r="J479" i="3"/>
  <c r="J476" i="3"/>
  <c r="J426" i="3"/>
  <c r="J480" i="3"/>
  <c r="J481" i="3"/>
  <c r="J493" i="3"/>
  <c r="J477" i="3"/>
  <c r="J466" i="3"/>
  <c r="J474" i="3"/>
  <c r="J497" i="3"/>
  <c r="J468" i="3"/>
  <c r="J463" i="3"/>
  <c r="J473" i="3"/>
  <c r="J462" i="3"/>
  <c r="J512" i="3"/>
  <c r="J478" i="3"/>
  <c r="J475" i="3"/>
  <c r="J464" i="3"/>
  <c r="J465" i="3"/>
  <c r="J492" i="3"/>
  <c r="J491" i="3"/>
  <c r="J506" i="3"/>
  <c r="J510" i="3"/>
  <c r="J489" i="3"/>
  <c r="J444" i="3"/>
  <c r="J487" i="3"/>
  <c r="J299" i="3"/>
  <c r="J372" i="3"/>
  <c r="J373" i="3"/>
  <c r="J377" i="3"/>
  <c r="J435" i="3"/>
  <c r="J432" i="3"/>
  <c r="J376" i="3"/>
  <c r="J364" i="3"/>
  <c r="J292" i="3"/>
  <c r="J310" i="3"/>
  <c r="J513" i="3"/>
  <c r="J433" i="3"/>
  <c r="J454" i="3"/>
  <c r="J374" i="3"/>
  <c r="J357" i="3"/>
  <c r="J320" i="3"/>
  <c r="J247" i="3"/>
  <c r="J425" i="3"/>
  <c r="J413" i="3"/>
  <c r="J350" i="3"/>
  <c r="J412" i="3"/>
  <c r="J351" i="3"/>
  <c r="J336" i="3"/>
  <c r="J230" i="3"/>
  <c r="J393" i="3"/>
  <c r="J410" i="3"/>
  <c r="J349" i="3"/>
  <c r="J371" i="3"/>
  <c r="J411" i="3"/>
  <c r="J369" i="3"/>
  <c r="J370" i="3"/>
  <c r="J392" i="3"/>
  <c r="J414" i="3"/>
  <c r="J391" i="3"/>
  <c r="J458" i="3"/>
  <c r="J409" i="3"/>
  <c r="J424" i="3"/>
  <c r="J445" i="3"/>
  <c r="J389" i="3"/>
  <c r="J368" i="3"/>
  <c r="J422" i="3"/>
  <c r="J407" i="3"/>
  <c r="J421" i="3"/>
  <c r="J448" i="3"/>
  <c r="J460" i="3"/>
  <c r="J447" i="3"/>
  <c r="J446" i="3"/>
  <c r="J423" i="3"/>
  <c r="J405" i="3"/>
  <c r="J390" i="3"/>
  <c r="J406" i="3"/>
  <c r="J419" i="3"/>
  <c r="J200" i="3"/>
  <c r="J440" i="3"/>
  <c r="J459" i="3"/>
  <c r="J457" i="3"/>
  <c r="J388" i="3"/>
  <c r="J461" i="3"/>
  <c r="J442" i="3"/>
  <c r="J418" i="3"/>
  <c r="J441" i="3"/>
  <c r="J439" i="3"/>
  <c r="J437" i="3"/>
  <c r="J404" i="3"/>
  <c r="J456" i="3"/>
  <c r="J420" i="3"/>
  <c r="J417" i="3"/>
  <c r="J443" i="3"/>
  <c r="J436" i="3"/>
  <c r="J402" i="3"/>
  <c r="J416" i="3"/>
  <c r="J382" i="3"/>
  <c r="J255" i="3"/>
  <c r="J311" i="3"/>
  <c r="J258" i="3"/>
  <c r="J331" i="3"/>
  <c r="J395" i="3"/>
  <c r="J324" i="3"/>
  <c r="J319" i="3"/>
  <c r="J288" i="3"/>
  <c r="J167" i="3"/>
  <c r="J248" i="3"/>
  <c r="J266" i="3"/>
  <c r="J335" i="3"/>
  <c r="J304" i="3"/>
  <c r="J387" i="3"/>
  <c r="J278" i="3"/>
  <c r="J333" i="3"/>
  <c r="J303" i="3"/>
  <c r="J334" i="3"/>
  <c r="J318" i="3"/>
  <c r="J401" i="3"/>
  <c r="J277" i="3"/>
  <c r="J347" i="3"/>
  <c r="J386" i="3"/>
  <c r="J302" i="3"/>
  <c r="J399" i="3"/>
  <c r="J348" i="3"/>
  <c r="J332" i="3"/>
  <c r="J384" i="3"/>
  <c r="J283" i="3"/>
  <c r="J363" i="3"/>
  <c r="J342" i="3"/>
  <c r="J344" i="3"/>
  <c r="J345" i="3"/>
  <c r="J346" i="3"/>
  <c r="J339" i="3"/>
  <c r="J316" i="3"/>
  <c r="J383" i="3"/>
  <c r="J381" i="3"/>
  <c r="J365" i="3"/>
  <c r="J400" i="3"/>
  <c r="J244" i="3"/>
  <c r="J366" i="3"/>
  <c r="J359" i="3"/>
  <c r="J367" i="3"/>
  <c r="J380" i="3"/>
  <c r="J362" i="3"/>
  <c r="J360" i="3"/>
  <c r="J317" i="3"/>
  <c r="J341" i="3"/>
  <c r="J385" i="3"/>
  <c r="J343" i="3"/>
  <c r="J315" i="3"/>
  <c r="J308" i="3"/>
  <c r="J378" i="3"/>
  <c r="J379" i="3"/>
  <c r="J375" i="3"/>
  <c r="J353" i="3"/>
  <c r="J356" i="3"/>
  <c r="J355" i="3"/>
  <c r="J398" i="3"/>
  <c r="J397" i="3"/>
  <c r="J396" i="3"/>
  <c r="J325" i="3"/>
  <c r="J268" i="3"/>
  <c r="J280" i="3"/>
  <c r="J249" i="3"/>
  <c r="J287" i="3"/>
  <c r="J246" i="3"/>
  <c r="J265" i="3"/>
  <c r="J286" i="3"/>
  <c r="J284" i="3"/>
  <c r="J285" i="3"/>
  <c r="J276" i="3"/>
  <c r="J301" i="3"/>
  <c r="J328" i="3"/>
  <c r="J218" i="3"/>
  <c r="J314" i="3"/>
  <c r="J297" i="3"/>
  <c r="J295" i="3"/>
  <c r="J300" i="3"/>
  <c r="J289" i="3"/>
  <c r="J296" i="3"/>
  <c r="J312" i="3"/>
  <c r="J338" i="3"/>
  <c r="J313" i="3"/>
  <c r="J329" i="3"/>
  <c r="J298" i="3"/>
  <c r="J327" i="3"/>
  <c r="J326" i="3"/>
  <c r="J294" i="3"/>
  <c r="J293" i="3"/>
  <c r="J306" i="3"/>
  <c r="J291" i="3"/>
  <c r="J290" i="3"/>
  <c r="J309" i="3"/>
  <c r="J322" i="3"/>
  <c r="J323" i="3"/>
  <c r="J307" i="3"/>
  <c r="J321" i="3"/>
  <c r="J203" i="3"/>
  <c r="J168" i="3"/>
  <c r="J186" i="3"/>
  <c r="J139" i="3"/>
  <c r="J202" i="3"/>
  <c r="J201" i="3"/>
  <c r="J212" i="3"/>
  <c r="J234" i="3"/>
  <c r="J235" i="3"/>
  <c r="J211" i="3"/>
  <c r="J174" i="3"/>
  <c r="J274" i="3"/>
  <c r="J227" i="3"/>
  <c r="J275" i="3"/>
  <c r="J210" i="3"/>
  <c r="J243" i="3"/>
  <c r="J233" i="3"/>
  <c r="J226" i="3"/>
  <c r="J264" i="3"/>
  <c r="J259" i="3"/>
  <c r="J242" i="3"/>
  <c r="J261" i="3"/>
  <c r="J190" i="3"/>
  <c r="J224" i="3"/>
  <c r="J241" i="3"/>
  <c r="J225" i="3"/>
  <c r="J149" i="3"/>
  <c r="J272" i="3"/>
  <c r="J257" i="3"/>
  <c r="J260" i="3"/>
  <c r="J273" i="3"/>
  <c r="J263" i="3"/>
  <c r="J269" i="3"/>
  <c r="J237" i="3"/>
  <c r="J239" i="3"/>
  <c r="J240" i="3"/>
  <c r="J238" i="3"/>
  <c r="J199" i="3"/>
  <c r="J256" i="3"/>
  <c r="J253" i="3"/>
  <c r="J271" i="3"/>
  <c r="J262" i="3"/>
  <c r="J270" i="3"/>
  <c r="J252" i="3"/>
  <c r="J281" i="3"/>
  <c r="J282" i="3"/>
  <c r="J254" i="3"/>
  <c r="J267" i="3"/>
  <c r="J175" i="3"/>
  <c r="J144" i="3"/>
  <c r="J209" i="3"/>
  <c r="J185" i="3"/>
  <c r="J184" i="3"/>
  <c r="J181" i="3"/>
  <c r="J232" i="3"/>
  <c r="J222" i="3"/>
  <c r="J183" i="3"/>
  <c r="J221" i="3"/>
  <c r="J160" i="3"/>
  <c r="J197" i="3"/>
  <c r="J173" i="3"/>
  <c r="J198" i="3"/>
  <c r="J208" i="3"/>
  <c r="J182" i="3"/>
  <c r="J223" i="3"/>
  <c r="J195" i="3"/>
  <c r="J196" i="3"/>
  <c r="J193" i="3"/>
  <c r="J231" i="3"/>
  <c r="J177" i="3"/>
  <c r="J207" i="3"/>
  <c r="J219" i="3"/>
  <c r="J206" i="3"/>
  <c r="J251" i="3"/>
  <c r="J217" i="3"/>
  <c r="J176" i="3"/>
  <c r="J220" i="3"/>
  <c r="J216" i="3"/>
  <c r="J214" i="3"/>
  <c r="J228" i="3"/>
  <c r="J229" i="3"/>
  <c r="J215" i="3"/>
  <c r="J236" i="3"/>
  <c r="J250" i="3"/>
  <c r="J135" i="3"/>
  <c r="J143" i="3"/>
  <c r="J142" i="3"/>
  <c r="J106" i="3"/>
  <c r="J154" i="3"/>
  <c r="J140" i="3"/>
  <c r="J158" i="3"/>
  <c r="J163" i="3"/>
  <c r="J172" i="3"/>
  <c r="J166" i="3"/>
  <c r="J159" i="3"/>
  <c r="J153" i="3"/>
  <c r="J152" i="3"/>
  <c r="J147" i="3"/>
  <c r="J180" i="3"/>
  <c r="J162" i="3"/>
  <c r="J138" i="3"/>
  <c r="J165" i="3"/>
  <c r="J179" i="3"/>
  <c r="J171" i="3"/>
  <c r="J194" i="3"/>
  <c r="J213" i="3"/>
  <c r="J192" i="3"/>
  <c r="J178" i="3"/>
  <c r="J191" i="3"/>
  <c r="J189" i="3"/>
  <c r="J204" i="3"/>
  <c r="J205" i="3"/>
  <c r="J100" i="3"/>
  <c r="J65" i="3"/>
  <c r="J120" i="3"/>
  <c r="J127" i="3"/>
  <c r="J148" i="3"/>
  <c r="J134" i="3"/>
  <c r="J157" i="3"/>
  <c r="J98" i="3"/>
  <c r="J112" i="3"/>
  <c r="J133" i="3"/>
  <c r="J146" i="3"/>
  <c r="J151" i="3"/>
  <c r="J99" i="3"/>
  <c r="J161" i="3"/>
  <c r="J118" i="3"/>
  <c r="J145" i="3"/>
  <c r="J164" i="3"/>
  <c r="J131" i="3"/>
  <c r="J156" i="3"/>
  <c r="J169" i="3"/>
  <c r="J155" i="3"/>
  <c r="J170" i="3"/>
  <c r="J187" i="3"/>
  <c r="J188" i="3"/>
  <c r="J68" i="3"/>
  <c r="J87" i="3"/>
  <c r="J116" i="3"/>
  <c r="J94" i="3"/>
  <c r="J126" i="3"/>
  <c r="J95" i="3"/>
  <c r="J105" i="3"/>
  <c r="J130" i="3"/>
  <c r="J137" i="3"/>
  <c r="J136" i="3"/>
  <c r="J150" i="3"/>
  <c r="J125" i="3"/>
  <c r="J123" i="3"/>
  <c r="J132" i="3"/>
  <c r="J141" i="3"/>
  <c r="J82" i="3"/>
  <c r="J115" i="3"/>
  <c r="J111" i="3"/>
  <c r="J114" i="3"/>
  <c r="J129" i="3"/>
  <c r="J97" i="3"/>
  <c r="J88" i="3"/>
  <c r="J102" i="3"/>
  <c r="J119" i="3"/>
  <c r="J104" i="3"/>
  <c r="J124" i="3"/>
  <c r="J122" i="3"/>
  <c r="J128" i="3"/>
  <c r="J84" i="3"/>
  <c r="J64" i="3"/>
  <c r="J73" i="3"/>
  <c r="J78" i="3"/>
  <c r="J59" i="3"/>
  <c r="J72" i="3"/>
  <c r="J75" i="3"/>
  <c r="J77" i="3"/>
  <c r="J83" i="3"/>
  <c r="J51" i="3"/>
  <c r="J92" i="3"/>
  <c r="J86" i="3"/>
  <c r="J91" i="3"/>
  <c r="J93" i="3"/>
  <c r="J90" i="3"/>
  <c r="J110" i="3"/>
  <c r="J113" i="3"/>
  <c r="J117" i="3"/>
  <c r="J101" i="3"/>
  <c r="J108" i="3"/>
  <c r="J121" i="3"/>
  <c r="J35" i="3"/>
  <c r="J60" i="3"/>
  <c r="J79" i="3"/>
  <c r="J58" i="3"/>
  <c r="J76" i="3"/>
  <c r="J74" i="3"/>
  <c r="J96" i="3"/>
  <c r="J67" i="3"/>
  <c r="J61" i="3"/>
  <c r="J81" i="3"/>
  <c r="J103" i="3"/>
  <c r="J109" i="3"/>
  <c r="J107" i="3"/>
  <c r="J49" i="3"/>
  <c r="J47" i="3"/>
  <c r="J32" i="3"/>
  <c r="J48" i="3"/>
  <c r="J46" i="3"/>
  <c r="J62" i="3"/>
  <c r="J56" i="3"/>
  <c r="J71" i="3"/>
  <c r="J63" i="3"/>
  <c r="J66" i="3"/>
  <c r="J85" i="3"/>
  <c r="J80" i="3"/>
  <c r="J89" i="3"/>
  <c r="J44" i="3"/>
  <c r="J57" i="3"/>
  <c r="J55" i="3"/>
  <c r="J70" i="3"/>
  <c r="J50" i="3"/>
  <c r="J28" i="3"/>
  <c r="J22" i="3"/>
  <c r="J39" i="3"/>
  <c r="J54" i="3"/>
  <c r="J43" i="3"/>
  <c r="J52" i="3"/>
  <c r="J53" i="3"/>
  <c r="J69" i="3"/>
  <c r="J42" i="3"/>
  <c r="J36" i="3"/>
  <c r="J21" i="3"/>
  <c r="J31" i="3"/>
  <c r="J40" i="3"/>
  <c r="J41" i="3"/>
  <c r="J30" i="3"/>
  <c r="J34" i="3"/>
  <c r="J45" i="3"/>
  <c r="J24" i="3"/>
  <c r="J27" i="3"/>
  <c r="J23" i="3"/>
  <c r="J17" i="3"/>
  <c r="J20" i="3"/>
  <c r="J33" i="3"/>
  <c r="J38" i="3"/>
  <c r="J26" i="3"/>
  <c r="J10" i="3"/>
  <c r="J9" i="3"/>
  <c r="J12" i="3"/>
  <c r="J15" i="3"/>
  <c r="J18" i="3"/>
  <c r="J11" i="3"/>
  <c r="J29" i="3"/>
  <c r="J37" i="3"/>
  <c r="J16" i="3"/>
  <c r="J25" i="3"/>
  <c r="J8" i="3"/>
  <c r="J19" i="3"/>
  <c r="J14" i="3"/>
  <c r="J7" i="3"/>
  <c r="J6" i="3"/>
  <c r="J5" i="3"/>
  <c r="J13" i="3"/>
  <c r="J3" i="3"/>
  <c r="J4" i="3"/>
  <c r="J2" i="3"/>
  <c r="F562" i="3" l="1"/>
  <c r="K561" i="3"/>
  <c r="L561" i="3" s="1"/>
  <c r="K562" i="3"/>
  <c r="O562" i="3"/>
  <c r="F561" i="3"/>
  <c r="G561" i="3"/>
  <c r="G562" i="3"/>
  <c r="H561" i="3"/>
  <c r="H562" i="3"/>
  <c r="D562" i="3"/>
  <c r="I562" i="3" s="1"/>
  <c r="O561" i="3"/>
  <c r="D561" i="3"/>
  <c r="I561" i="3" s="1"/>
  <c r="C26" i="4"/>
  <c r="H552" i="3"/>
  <c r="E535" i="3"/>
  <c r="O504" i="3"/>
  <c r="K504" i="3"/>
  <c r="L504" i="3" s="1"/>
  <c r="O552" i="3"/>
  <c r="O536" i="3"/>
  <c r="O505" i="3"/>
  <c r="O553" i="3"/>
  <c r="O534" i="3"/>
  <c r="D534" i="3"/>
  <c r="D533" i="3"/>
  <c r="D535" i="3"/>
  <c r="K507" i="3"/>
  <c r="L507" i="3" s="1"/>
  <c r="K552" i="3"/>
  <c r="L552" i="3" s="1"/>
  <c r="K536" i="3"/>
  <c r="L536" i="3" s="1"/>
  <c r="K505" i="3"/>
  <c r="L505" i="3" s="1"/>
  <c r="K553" i="3"/>
  <c r="L553" i="3" s="1"/>
  <c r="O533" i="3"/>
  <c r="O535" i="3"/>
  <c r="H504" i="3"/>
  <c r="K534" i="3"/>
  <c r="L534" i="3" s="1"/>
  <c r="K533" i="3"/>
  <c r="L533" i="3" s="1"/>
  <c r="K535" i="3"/>
  <c r="L535" i="3" s="1"/>
  <c r="G504" i="3"/>
  <c r="H507" i="3"/>
  <c r="H536" i="3"/>
  <c r="H505" i="3"/>
  <c r="H553" i="3"/>
  <c r="F504" i="3"/>
  <c r="G507" i="3"/>
  <c r="G552" i="3"/>
  <c r="G536" i="3"/>
  <c r="G505" i="3"/>
  <c r="G553" i="3"/>
  <c r="H534" i="3"/>
  <c r="H533" i="3"/>
  <c r="H535" i="3"/>
  <c r="E504" i="3"/>
  <c r="F507" i="3"/>
  <c r="F552" i="3"/>
  <c r="F536" i="3"/>
  <c r="F505" i="3"/>
  <c r="F553" i="3"/>
  <c r="G534" i="3"/>
  <c r="G533" i="3"/>
  <c r="G535" i="3"/>
  <c r="D504" i="3"/>
  <c r="E507" i="3"/>
  <c r="E552" i="3"/>
  <c r="I552" i="3" s="1"/>
  <c r="E536" i="3"/>
  <c r="E505" i="3"/>
  <c r="E553" i="3"/>
  <c r="F534" i="3"/>
  <c r="F533" i="3"/>
  <c r="F535" i="3"/>
  <c r="O507" i="3"/>
  <c r="D507" i="3"/>
  <c r="D552" i="3"/>
  <c r="D536" i="3"/>
  <c r="D505" i="3"/>
  <c r="D553" i="3"/>
  <c r="E534" i="3"/>
  <c r="E533" i="3"/>
  <c r="M533" i="3" s="1"/>
  <c r="O403" i="3"/>
  <c r="D361" i="3"/>
  <c r="D403" i="3"/>
  <c r="E361" i="3"/>
  <c r="M361" i="3" s="1"/>
  <c r="E403" i="3"/>
  <c r="M403" i="3" s="1"/>
  <c r="F361" i="3"/>
  <c r="F403" i="3"/>
  <c r="G361" i="3"/>
  <c r="G403" i="3"/>
  <c r="H361" i="3"/>
  <c r="H403" i="3"/>
  <c r="K361" i="3"/>
  <c r="N361" i="3" s="1"/>
  <c r="K403" i="3"/>
  <c r="L403" i="3" s="1"/>
  <c r="O361" i="3"/>
  <c r="K431" i="3"/>
  <c r="L431" i="3" s="1"/>
  <c r="O538" i="3"/>
  <c r="O431" i="3"/>
  <c r="D431" i="3"/>
  <c r="D490" i="3"/>
  <c r="D486" i="3"/>
  <c r="D538" i="3"/>
  <c r="E431" i="3"/>
  <c r="M431" i="3" s="1"/>
  <c r="E490" i="3"/>
  <c r="M490" i="3" s="1"/>
  <c r="E486" i="3"/>
  <c r="M486" i="3" s="1"/>
  <c r="E538" i="3"/>
  <c r="M538" i="3" s="1"/>
  <c r="F431" i="3"/>
  <c r="F490" i="3"/>
  <c r="F486" i="3"/>
  <c r="F538" i="3"/>
  <c r="G431" i="3"/>
  <c r="G490" i="3"/>
  <c r="G486" i="3"/>
  <c r="G538" i="3"/>
  <c r="H431" i="3"/>
  <c r="H490" i="3"/>
  <c r="H486" i="3"/>
  <c r="H538" i="3"/>
  <c r="K490" i="3"/>
  <c r="L490" i="3" s="1"/>
  <c r="K486" i="3"/>
  <c r="K538" i="3"/>
  <c r="L538" i="3" s="1"/>
  <c r="O490" i="3"/>
  <c r="O486" i="3"/>
  <c r="K4" i="3"/>
  <c r="L4" i="3" s="1"/>
  <c r="Q4356" i="1"/>
  <c r="E47" i="3"/>
  <c r="M47" i="3" s="1"/>
  <c r="K2" i="3"/>
  <c r="L2" i="3" s="1"/>
  <c r="K6" i="3"/>
  <c r="L6" i="3" s="1"/>
  <c r="K12" i="3"/>
  <c r="L12" i="3" s="1"/>
  <c r="K7" i="3"/>
  <c r="L7" i="3" s="1"/>
  <c r="K3" i="3"/>
  <c r="L3" i="3" s="1"/>
  <c r="K29" i="3"/>
  <c r="L29" i="3" s="1"/>
  <c r="K130" i="3"/>
  <c r="L130" i="3" s="1"/>
  <c r="K5" i="3"/>
  <c r="L5" i="3" s="1"/>
  <c r="K8" i="3"/>
  <c r="L8" i="3" s="1"/>
  <c r="D4" i="3"/>
  <c r="E50" i="3"/>
  <c r="M50" i="3" s="1"/>
  <c r="D13" i="3"/>
  <c r="G229" i="3"/>
  <c r="E108" i="3"/>
  <c r="M108" i="3" s="1"/>
  <c r="E123" i="3"/>
  <c r="M123" i="3" s="1"/>
  <c r="E13" i="3"/>
  <c r="M13" i="3" s="1"/>
  <c r="E31" i="3"/>
  <c r="M31" i="3" s="1"/>
  <c r="E4" i="3"/>
  <c r="M4" i="3" s="1"/>
  <c r="E8" i="3"/>
  <c r="M8" i="3" s="1"/>
  <c r="E34" i="3"/>
  <c r="M34" i="3" s="1"/>
  <c r="E18" i="3"/>
  <c r="M18" i="3" s="1"/>
  <c r="G13" i="3"/>
  <c r="G9" i="3"/>
  <c r="E20" i="3"/>
  <c r="M20" i="3" s="1"/>
  <c r="E52" i="3"/>
  <c r="M52" i="3" s="1"/>
  <c r="E71" i="3"/>
  <c r="M71" i="3" s="1"/>
  <c r="E76" i="3"/>
  <c r="M76" i="3" s="1"/>
  <c r="E51" i="3"/>
  <c r="M51" i="3" s="1"/>
  <c r="G124" i="3"/>
  <c r="H5" i="3"/>
  <c r="E16" i="3"/>
  <c r="M16" i="3" s="1"/>
  <c r="E10" i="3"/>
  <c r="M10" i="3" s="1"/>
  <c r="E36" i="3"/>
  <c r="M36" i="3" s="1"/>
  <c r="E80" i="3"/>
  <c r="M80" i="3" s="1"/>
  <c r="E61" i="3"/>
  <c r="M61" i="3" s="1"/>
  <c r="E93" i="3"/>
  <c r="M93" i="3" s="1"/>
  <c r="H73" i="3"/>
  <c r="E104" i="3"/>
  <c r="M104" i="3" s="1"/>
  <c r="E150" i="3"/>
  <c r="M150" i="3" s="1"/>
  <c r="E23" i="3"/>
  <c r="M23" i="3" s="1"/>
  <c r="E54" i="3"/>
  <c r="M54" i="3" s="1"/>
  <c r="E62" i="3"/>
  <c r="M62" i="3" s="1"/>
  <c r="E79" i="3"/>
  <c r="M79" i="3" s="1"/>
  <c r="E77" i="3"/>
  <c r="M77" i="3" s="1"/>
  <c r="E148" i="3"/>
  <c r="E14" i="3"/>
  <c r="M14" i="3" s="1"/>
  <c r="G15" i="3"/>
  <c r="G19" i="3"/>
  <c r="E41" i="3"/>
  <c r="M41" i="3" s="1"/>
  <c r="E55" i="3"/>
  <c r="M55" i="3" s="1"/>
  <c r="E107" i="3"/>
  <c r="M107" i="3" s="1"/>
  <c r="E117" i="3"/>
  <c r="M117" i="3" s="1"/>
  <c r="E116" i="3"/>
  <c r="M116" i="3" s="1"/>
  <c r="E138" i="3"/>
  <c r="G2" i="3"/>
  <c r="E6" i="3"/>
  <c r="M6" i="3" s="1"/>
  <c r="E29" i="3"/>
  <c r="E12" i="3"/>
  <c r="E38" i="3"/>
  <c r="M38" i="3" s="1"/>
  <c r="E69" i="3"/>
  <c r="M69" i="3" s="1"/>
  <c r="E66" i="3"/>
  <c r="M66" i="3" s="1"/>
  <c r="E96" i="3"/>
  <c r="M96" i="3" s="1"/>
  <c r="E86" i="3"/>
  <c r="M86" i="3" s="1"/>
  <c r="E135" i="3"/>
  <c r="E24" i="3"/>
  <c r="M24" i="3" s="1"/>
  <c r="E22" i="3"/>
  <c r="M22" i="3" s="1"/>
  <c r="E48" i="3"/>
  <c r="M48" i="3" s="1"/>
  <c r="E35" i="3"/>
  <c r="M35" i="3" s="1"/>
  <c r="E44" i="3"/>
  <c r="M44" i="3" s="1"/>
  <c r="E103" i="3"/>
  <c r="M103" i="3" s="1"/>
  <c r="E110" i="3"/>
  <c r="M110" i="3" s="1"/>
  <c r="E59" i="3"/>
  <c r="M59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25" i="3"/>
  <c r="K10" i="3"/>
  <c r="L10" i="3" s="1"/>
  <c r="K75" i="3"/>
  <c r="L75" i="3" s="1"/>
  <c r="K97" i="3"/>
  <c r="L97" i="3" s="1"/>
  <c r="G141" i="3"/>
  <c r="K156" i="3"/>
  <c r="L156" i="3" s="1"/>
  <c r="G26" i="3"/>
  <c r="H72" i="3"/>
  <c r="F64" i="3"/>
  <c r="G95" i="3"/>
  <c r="G164" i="3"/>
  <c r="G4" i="3"/>
  <c r="K14" i="3"/>
  <c r="L14" i="3" s="1"/>
  <c r="G11" i="3"/>
  <c r="K20" i="3"/>
  <c r="L20" i="3" s="1"/>
  <c r="G132" i="3"/>
  <c r="G136" i="3"/>
  <c r="F201" i="3"/>
  <c r="K17" i="3"/>
  <c r="L17" i="3" s="1"/>
  <c r="H115" i="3"/>
  <c r="H137" i="3"/>
  <c r="K126" i="3"/>
  <c r="L126" i="3" s="1"/>
  <c r="K145" i="3"/>
  <c r="L145" i="3" s="1"/>
  <c r="K16" i="3"/>
  <c r="H2" i="3"/>
  <c r="G3" i="3"/>
  <c r="K13" i="3"/>
  <c r="L13" i="3" s="1"/>
  <c r="G7" i="3"/>
  <c r="G37" i="3"/>
  <c r="K38" i="3"/>
  <c r="H122" i="3"/>
  <c r="H3" i="3"/>
  <c r="G5" i="3"/>
  <c r="K18" i="3"/>
  <c r="L18" i="3" s="1"/>
  <c r="G33" i="3"/>
  <c r="K78" i="3"/>
  <c r="L78" i="3" s="1"/>
  <c r="K88" i="3"/>
  <c r="L88" i="3" s="1"/>
  <c r="H82" i="3"/>
  <c r="D125" i="3"/>
  <c r="E159" i="3"/>
  <c r="M159" i="3" s="1"/>
  <c r="H227" i="3"/>
  <c r="D231" i="3"/>
  <c r="K45" i="3"/>
  <c r="L45" i="3" s="1"/>
  <c r="G34" i="3"/>
  <c r="K42" i="3"/>
  <c r="L42" i="3" s="1"/>
  <c r="G50" i="3"/>
  <c r="G55" i="3"/>
  <c r="D2" i="3"/>
  <c r="D3" i="3"/>
  <c r="D7" i="3"/>
  <c r="H14" i="3"/>
  <c r="H8" i="3"/>
  <c r="D37" i="3"/>
  <c r="H29" i="3"/>
  <c r="D9" i="3"/>
  <c r="H10" i="3"/>
  <c r="D33" i="3"/>
  <c r="H20" i="3"/>
  <c r="D17" i="3"/>
  <c r="H23" i="3"/>
  <c r="D27" i="3"/>
  <c r="H24" i="3"/>
  <c r="D45" i="3"/>
  <c r="H34" i="3"/>
  <c r="D30" i="3"/>
  <c r="H41" i="3"/>
  <c r="D40" i="3"/>
  <c r="H31" i="3"/>
  <c r="D21" i="3"/>
  <c r="H36" i="3"/>
  <c r="D42" i="3"/>
  <c r="H69" i="3"/>
  <c r="D53" i="3"/>
  <c r="H52" i="3"/>
  <c r="D43" i="3"/>
  <c r="H54" i="3"/>
  <c r="D39" i="3"/>
  <c r="H22" i="3"/>
  <c r="D28" i="3"/>
  <c r="H50" i="3"/>
  <c r="D70" i="3"/>
  <c r="H55" i="3"/>
  <c r="D57" i="3"/>
  <c r="H44" i="3"/>
  <c r="D89" i="3"/>
  <c r="H80" i="3"/>
  <c r="D85" i="3"/>
  <c r="H66" i="3"/>
  <c r="D63" i="3"/>
  <c r="H71" i="3"/>
  <c r="D56" i="3"/>
  <c r="H62" i="3"/>
  <c r="D46" i="3"/>
  <c r="H48" i="3"/>
  <c r="D32" i="3"/>
  <c r="H47" i="3"/>
  <c r="D49" i="3"/>
  <c r="H107" i="3"/>
  <c r="D109" i="3"/>
  <c r="H103" i="3"/>
  <c r="D81" i="3"/>
  <c r="H61" i="3"/>
  <c r="D67" i="3"/>
  <c r="H96" i="3"/>
  <c r="D74" i="3"/>
  <c r="H76" i="3"/>
  <c r="D58" i="3"/>
  <c r="H79" i="3"/>
  <c r="D60" i="3"/>
  <c r="H35" i="3"/>
  <c r="D121" i="3"/>
  <c r="H108" i="3"/>
  <c r="D101" i="3"/>
  <c r="H117" i="3"/>
  <c r="D113" i="3"/>
  <c r="H110" i="3"/>
  <c r="D90" i="3"/>
  <c r="H93" i="3"/>
  <c r="D91" i="3"/>
  <c r="H86" i="3"/>
  <c r="D92" i="3"/>
  <c r="H51" i="3"/>
  <c r="D83" i="3"/>
  <c r="H77" i="3"/>
  <c r="E75" i="3"/>
  <c r="K72" i="3"/>
  <c r="L72" i="3" s="1"/>
  <c r="H59" i="3"/>
  <c r="F78" i="3"/>
  <c r="F84" i="3"/>
  <c r="H104" i="3"/>
  <c r="G119" i="3"/>
  <c r="E102" i="3"/>
  <c r="D88" i="3"/>
  <c r="D97" i="3"/>
  <c r="K82" i="3"/>
  <c r="L82" i="3" s="1"/>
  <c r="K141" i="3"/>
  <c r="L141" i="3" s="1"/>
  <c r="K136" i="3"/>
  <c r="L136" i="3" s="1"/>
  <c r="G105" i="3"/>
  <c r="K95" i="3"/>
  <c r="L95" i="3" s="1"/>
  <c r="G94" i="3"/>
  <c r="K116" i="3"/>
  <c r="L116" i="3" s="1"/>
  <c r="E68" i="3"/>
  <c r="G118" i="3"/>
  <c r="G99" i="3"/>
  <c r="E157" i="3"/>
  <c r="E179" i="3"/>
  <c r="E142" i="3"/>
  <c r="H257" i="3"/>
  <c r="G6" i="3"/>
  <c r="K25" i="3"/>
  <c r="L25" i="3" s="1"/>
  <c r="K11" i="3"/>
  <c r="L11" i="3" s="1"/>
  <c r="G18" i="3"/>
  <c r="K9" i="3"/>
  <c r="L9" i="3" s="1"/>
  <c r="G10" i="3"/>
  <c r="K33" i="3"/>
  <c r="L33" i="3" s="1"/>
  <c r="K40" i="3"/>
  <c r="L40" i="3" s="1"/>
  <c r="K53" i="3"/>
  <c r="L53" i="3" s="1"/>
  <c r="G52" i="3"/>
  <c r="K28" i="3"/>
  <c r="L28" i="3" s="1"/>
  <c r="G44" i="3"/>
  <c r="H4" i="3"/>
  <c r="H13" i="3"/>
  <c r="D5" i="3"/>
  <c r="H6" i="3"/>
  <c r="D19" i="3"/>
  <c r="D25" i="3"/>
  <c r="H16" i="3"/>
  <c r="D11" i="3"/>
  <c r="H18" i="3"/>
  <c r="D15" i="3"/>
  <c r="H12" i="3"/>
  <c r="D26" i="3"/>
  <c r="H38" i="3"/>
  <c r="E2" i="3"/>
  <c r="E3" i="3"/>
  <c r="E5" i="3"/>
  <c r="E7" i="3"/>
  <c r="E19" i="3"/>
  <c r="E25" i="3"/>
  <c r="E37" i="3"/>
  <c r="E11" i="3"/>
  <c r="E15" i="3"/>
  <c r="E9" i="3"/>
  <c r="E26" i="3"/>
  <c r="E33" i="3"/>
  <c r="E17" i="3"/>
  <c r="E27" i="3"/>
  <c r="E45" i="3"/>
  <c r="E30" i="3"/>
  <c r="E40" i="3"/>
  <c r="E21" i="3"/>
  <c r="E42" i="3"/>
  <c r="E53" i="3"/>
  <c r="E43" i="3"/>
  <c r="E39" i="3"/>
  <c r="E28" i="3"/>
  <c r="E70" i="3"/>
  <c r="E57" i="3"/>
  <c r="E89" i="3"/>
  <c r="E85" i="3"/>
  <c r="E63" i="3"/>
  <c r="E56" i="3"/>
  <c r="E46" i="3"/>
  <c r="E32" i="3"/>
  <c r="E49" i="3"/>
  <c r="E109" i="3"/>
  <c r="E81" i="3"/>
  <c r="E67" i="3"/>
  <c r="E74" i="3"/>
  <c r="E58" i="3"/>
  <c r="E60" i="3"/>
  <c r="E121" i="3"/>
  <c r="E101" i="3"/>
  <c r="E113" i="3"/>
  <c r="E90" i="3"/>
  <c r="E91" i="3"/>
  <c r="E92" i="3"/>
  <c r="E83" i="3"/>
  <c r="F75" i="3"/>
  <c r="G78" i="3"/>
  <c r="D73" i="3"/>
  <c r="G84" i="3"/>
  <c r="D128" i="3"/>
  <c r="D122" i="3"/>
  <c r="K124" i="3"/>
  <c r="L124" i="3" s="1"/>
  <c r="H119" i="3"/>
  <c r="G102" i="3"/>
  <c r="G88" i="3"/>
  <c r="E97" i="3"/>
  <c r="D129" i="3"/>
  <c r="D114" i="3"/>
  <c r="K132" i="3"/>
  <c r="L132" i="3" s="1"/>
  <c r="K123" i="3"/>
  <c r="L123" i="3" s="1"/>
  <c r="K150" i="3"/>
  <c r="L150" i="3" s="1"/>
  <c r="G68" i="3"/>
  <c r="K188" i="3"/>
  <c r="L188" i="3" s="1"/>
  <c r="G170" i="3"/>
  <c r="K155" i="3"/>
  <c r="L155" i="3" s="1"/>
  <c r="E156" i="3"/>
  <c r="E191" i="3"/>
  <c r="E172" i="3"/>
  <c r="K250" i="3"/>
  <c r="L250" i="3" s="1"/>
  <c r="E214" i="3"/>
  <c r="F197" i="3"/>
  <c r="G14" i="3"/>
  <c r="K19" i="3"/>
  <c r="L19" i="3" s="1"/>
  <c r="G8" i="3"/>
  <c r="G16" i="3"/>
  <c r="K37" i="3"/>
  <c r="L37" i="3" s="1"/>
  <c r="G29" i="3"/>
  <c r="K15" i="3"/>
  <c r="L15" i="3" s="1"/>
  <c r="G12" i="3"/>
  <c r="K26" i="3"/>
  <c r="L26" i="3" s="1"/>
  <c r="G38" i="3"/>
  <c r="G20" i="3"/>
  <c r="G23" i="3"/>
  <c r="G24" i="3"/>
  <c r="G41" i="3"/>
  <c r="G31" i="3"/>
  <c r="G69" i="3"/>
  <c r="F2" i="3"/>
  <c r="F3" i="3"/>
  <c r="F5" i="3"/>
  <c r="F7" i="3"/>
  <c r="F19" i="3"/>
  <c r="F25" i="3"/>
  <c r="F37" i="3"/>
  <c r="F11" i="3"/>
  <c r="F15" i="3"/>
  <c r="F9" i="3"/>
  <c r="F26" i="3"/>
  <c r="F33" i="3"/>
  <c r="F17" i="3"/>
  <c r="F27" i="3"/>
  <c r="F45" i="3"/>
  <c r="F30" i="3"/>
  <c r="F40" i="3"/>
  <c r="F21" i="3"/>
  <c r="F42" i="3"/>
  <c r="F53" i="3"/>
  <c r="F43" i="3"/>
  <c r="F39" i="3"/>
  <c r="F28" i="3"/>
  <c r="F70" i="3"/>
  <c r="F57" i="3"/>
  <c r="F89" i="3"/>
  <c r="F85" i="3"/>
  <c r="F63" i="3"/>
  <c r="F56" i="3"/>
  <c r="F46" i="3"/>
  <c r="F32" i="3"/>
  <c r="F49" i="3"/>
  <c r="F109" i="3"/>
  <c r="F81" i="3"/>
  <c r="F67" i="3"/>
  <c r="F74" i="3"/>
  <c r="F58" i="3"/>
  <c r="F60" i="3"/>
  <c r="F121" i="3"/>
  <c r="F101" i="3"/>
  <c r="F113" i="3"/>
  <c r="F90" i="3"/>
  <c r="F91" i="3"/>
  <c r="F92" i="3"/>
  <c r="F83" i="3"/>
  <c r="G75" i="3"/>
  <c r="D72" i="3"/>
  <c r="K59" i="3"/>
  <c r="H78" i="3"/>
  <c r="E73" i="3"/>
  <c r="K64" i="3"/>
  <c r="L64" i="3" s="1"/>
  <c r="H84" i="3"/>
  <c r="G128" i="3"/>
  <c r="E122" i="3"/>
  <c r="K104" i="3"/>
  <c r="L104" i="3" s="1"/>
  <c r="H102" i="3"/>
  <c r="H88" i="3"/>
  <c r="G97" i="3"/>
  <c r="G129" i="3"/>
  <c r="E114" i="3"/>
  <c r="D111" i="3"/>
  <c r="D115" i="3"/>
  <c r="K125" i="3"/>
  <c r="L125" i="3" s="1"/>
  <c r="G130" i="3"/>
  <c r="K105" i="3"/>
  <c r="L105" i="3" s="1"/>
  <c r="E126" i="3"/>
  <c r="G156" i="3"/>
  <c r="K131" i="3"/>
  <c r="L131" i="3" s="1"/>
  <c r="G145" i="3"/>
  <c r="E120" i="3"/>
  <c r="E180" i="3"/>
  <c r="K207" i="3"/>
  <c r="L207" i="3" s="1"/>
  <c r="H184" i="3"/>
  <c r="H242" i="3"/>
  <c r="G17" i="3"/>
  <c r="K23" i="3"/>
  <c r="L23" i="3" s="1"/>
  <c r="G27" i="3"/>
  <c r="K24" i="3"/>
  <c r="L24" i="3" s="1"/>
  <c r="G45" i="3"/>
  <c r="K34" i="3"/>
  <c r="L34" i="3" s="1"/>
  <c r="G30" i="3"/>
  <c r="K41" i="3"/>
  <c r="L41" i="3" s="1"/>
  <c r="G40" i="3"/>
  <c r="K31" i="3"/>
  <c r="L31" i="3" s="1"/>
  <c r="G21" i="3"/>
  <c r="K36" i="3"/>
  <c r="L36" i="3" s="1"/>
  <c r="G42" i="3"/>
  <c r="K69" i="3"/>
  <c r="L69" i="3" s="1"/>
  <c r="G53" i="3"/>
  <c r="K52" i="3"/>
  <c r="L52" i="3" s="1"/>
  <c r="G43" i="3"/>
  <c r="K54" i="3"/>
  <c r="L54" i="3" s="1"/>
  <c r="G39" i="3"/>
  <c r="K22" i="3"/>
  <c r="L22" i="3" s="1"/>
  <c r="G28" i="3"/>
  <c r="K50" i="3"/>
  <c r="L50" i="3" s="1"/>
  <c r="G70" i="3"/>
  <c r="K55" i="3"/>
  <c r="L55" i="3" s="1"/>
  <c r="G57" i="3"/>
  <c r="K44" i="3"/>
  <c r="L44" i="3" s="1"/>
  <c r="G89" i="3"/>
  <c r="K80" i="3"/>
  <c r="L80" i="3" s="1"/>
  <c r="G85" i="3"/>
  <c r="K66" i="3"/>
  <c r="L66" i="3" s="1"/>
  <c r="G63" i="3"/>
  <c r="K71" i="3"/>
  <c r="L71" i="3" s="1"/>
  <c r="G56" i="3"/>
  <c r="K62" i="3"/>
  <c r="L62" i="3" s="1"/>
  <c r="G46" i="3"/>
  <c r="K48" i="3"/>
  <c r="L48" i="3" s="1"/>
  <c r="G32" i="3"/>
  <c r="K47" i="3"/>
  <c r="L47" i="3" s="1"/>
  <c r="G49" i="3"/>
  <c r="K107" i="3"/>
  <c r="L107" i="3" s="1"/>
  <c r="G109" i="3"/>
  <c r="K103" i="3"/>
  <c r="L103" i="3" s="1"/>
  <c r="G81" i="3"/>
  <c r="K61" i="3"/>
  <c r="L61" i="3" s="1"/>
  <c r="G67" i="3"/>
  <c r="K96" i="3"/>
  <c r="L96" i="3" s="1"/>
  <c r="G74" i="3"/>
  <c r="K76" i="3"/>
  <c r="L76" i="3" s="1"/>
  <c r="G58" i="3"/>
  <c r="K79" i="3"/>
  <c r="L79" i="3" s="1"/>
  <c r="G60" i="3"/>
  <c r="K35" i="3"/>
  <c r="L35" i="3" s="1"/>
  <c r="G121" i="3"/>
  <c r="K108" i="3"/>
  <c r="L108" i="3" s="1"/>
  <c r="G101" i="3"/>
  <c r="K117" i="3"/>
  <c r="L117" i="3" s="1"/>
  <c r="G113" i="3"/>
  <c r="K110" i="3"/>
  <c r="G90" i="3"/>
  <c r="K93" i="3"/>
  <c r="L93" i="3" s="1"/>
  <c r="G91" i="3"/>
  <c r="K86" i="3"/>
  <c r="L86" i="3" s="1"/>
  <c r="G92" i="3"/>
  <c r="K51" i="3"/>
  <c r="L51" i="3" s="1"/>
  <c r="G83" i="3"/>
  <c r="K77" i="3"/>
  <c r="L77" i="3" s="1"/>
  <c r="H75" i="3"/>
  <c r="F72" i="3"/>
  <c r="F73" i="3"/>
  <c r="H128" i="3"/>
  <c r="F122" i="3"/>
  <c r="H97" i="3"/>
  <c r="H129" i="3"/>
  <c r="G114" i="3"/>
  <c r="G111" i="3"/>
  <c r="E115" i="3"/>
  <c r="D82" i="3"/>
  <c r="D141" i="3"/>
  <c r="E137" i="3"/>
  <c r="G126" i="3"/>
  <c r="K94" i="3"/>
  <c r="L94" i="3" s="1"/>
  <c r="G87" i="3"/>
  <c r="K68" i="3"/>
  <c r="L68" i="3" s="1"/>
  <c r="E187" i="3"/>
  <c r="E112" i="3"/>
  <c r="E194" i="3"/>
  <c r="E154" i="3"/>
  <c r="K223" i="3"/>
  <c r="L223" i="3" s="1"/>
  <c r="D6" i="3"/>
  <c r="H7" i="3"/>
  <c r="D14" i="3"/>
  <c r="H19" i="3"/>
  <c r="D8" i="3"/>
  <c r="H25" i="3"/>
  <c r="D16" i="3"/>
  <c r="H37" i="3"/>
  <c r="D29" i="3"/>
  <c r="H11" i="3"/>
  <c r="D18" i="3"/>
  <c r="H15" i="3"/>
  <c r="D12" i="3"/>
  <c r="H9" i="3"/>
  <c r="D10" i="3"/>
  <c r="H26" i="3"/>
  <c r="D38" i="3"/>
  <c r="H33" i="3"/>
  <c r="D20" i="3"/>
  <c r="H17" i="3"/>
  <c r="D23" i="3"/>
  <c r="H27" i="3"/>
  <c r="D24" i="3"/>
  <c r="H45" i="3"/>
  <c r="D34" i="3"/>
  <c r="H30" i="3"/>
  <c r="D41" i="3"/>
  <c r="H40" i="3"/>
  <c r="D31" i="3"/>
  <c r="H21" i="3"/>
  <c r="D36" i="3"/>
  <c r="H42" i="3"/>
  <c r="D69" i="3"/>
  <c r="H53" i="3"/>
  <c r="D52" i="3"/>
  <c r="H43" i="3"/>
  <c r="D54" i="3"/>
  <c r="H39" i="3"/>
  <c r="D22" i="3"/>
  <c r="H28" i="3"/>
  <c r="D50" i="3"/>
  <c r="I50" i="3" s="1"/>
  <c r="H70" i="3"/>
  <c r="D55" i="3"/>
  <c r="H57" i="3"/>
  <c r="D44" i="3"/>
  <c r="H89" i="3"/>
  <c r="D80" i="3"/>
  <c r="H85" i="3"/>
  <c r="D66" i="3"/>
  <c r="H63" i="3"/>
  <c r="D71" i="3"/>
  <c r="H56" i="3"/>
  <c r="D62" i="3"/>
  <c r="H46" i="3"/>
  <c r="D48" i="3"/>
  <c r="H32" i="3"/>
  <c r="D47" i="3"/>
  <c r="H49" i="3"/>
  <c r="D107" i="3"/>
  <c r="H109" i="3"/>
  <c r="D103" i="3"/>
  <c r="H81" i="3"/>
  <c r="D61" i="3"/>
  <c r="H67" i="3"/>
  <c r="D96" i="3"/>
  <c r="H74" i="3"/>
  <c r="D76" i="3"/>
  <c r="H58" i="3"/>
  <c r="D79" i="3"/>
  <c r="H60" i="3"/>
  <c r="D35" i="3"/>
  <c r="H121" i="3"/>
  <c r="D108" i="3"/>
  <c r="H101" i="3"/>
  <c r="D117" i="3"/>
  <c r="H113" i="3"/>
  <c r="D110" i="3"/>
  <c r="I110" i="3" s="1"/>
  <c r="H90" i="3"/>
  <c r="D93" i="3"/>
  <c r="H91" i="3"/>
  <c r="D86" i="3"/>
  <c r="H92" i="3"/>
  <c r="D51" i="3"/>
  <c r="H83" i="3"/>
  <c r="D77" i="3"/>
  <c r="G72" i="3"/>
  <c r="D59" i="3"/>
  <c r="G73" i="3"/>
  <c r="D64" i="3"/>
  <c r="K84" i="3"/>
  <c r="L84" i="3" s="1"/>
  <c r="G122" i="3"/>
  <c r="D124" i="3"/>
  <c r="D104" i="3"/>
  <c r="K119" i="3"/>
  <c r="L119" i="3" s="1"/>
  <c r="K102" i="3"/>
  <c r="L102" i="3" s="1"/>
  <c r="H114" i="3"/>
  <c r="H111" i="3"/>
  <c r="G115" i="3"/>
  <c r="G82" i="3"/>
  <c r="E141" i="3"/>
  <c r="D132" i="3"/>
  <c r="D123" i="3"/>
  <c r="D136" i="3"/>
  <c r="G137" i="3"/>
  <c r="G187" i="3"/>
  <c r="K170" i="3"/>
  <c r="L170" i="3" s="1"/>
  <c r="G169" i="3"/>
  <c r="E164" i="3"/>
  <c r="E204" i="3"/>
  <c r="H281" i="3"/>
  <c r="E542" i="3"/>
  <c r="E540" i="3"/>
  <c r="E438" i="3"/>
  <c r="E509" i="3"/>
  <c r="E520" i="3"/>
  <c r="E455" i="3"/>
  <c r="E483" i="3"/>
  <c r="E523" i="3"/>
  <c r="E558" i="3"/>
  <c r="E547" i="3"/>
  <c r="E522" i="3"/>
  <c r="E521" i="3"/>
  <c r="E556" i="3"/>
  <c r="E528" i="3"/>
  <c r="E408" i="3"/>
  <c r="E340" i="3"/>
  <c r="E452" i="3"/>
  <c r="E434" i="3"/>
  <c r="E550" i="3"/>
  <c r="E543" i="3"/>
  <c r="E532" i="3"/>
  <c r="E546" i="3"/>
  <c r="E539" i="3"/>
  <c r="E354" i="3"/>
  <c r="E519" i="3"/>
  <c r="E429" i="3"/>
  <c r="E500" i="3"/>
  <c r="E451" i="3"/>
  <c r="E450" i="3"/>
  <c r="E530" i="3"/>
  <c r="E503" i="3"/>
  <c r="E537" i="3"/>
  <c r="E279" i="3"/>
  <c r="E525" i="3"/>
  <c r="E428" i="3"/>
  <c r="E476" i="3"/>
  <c r="E497" i="3"/>
  <c r="E464" i="3"/>
  <c r="E487" i="3"/>
  <c r="E364" i="3"/>
  <c r="E320" i="3"/>
  <c r="E230" i="3"/>
  <c r="E392" i="3"/>
  <c r="E368" i="3"/>
  <c r="E423" i="3"/>
  <c r="E457" i="3"/>
  <c r="E437" i="3"/>
  <c r="E420" i="3"/>
  <c r="E544" i="3"/>
  <c r="E549" i="3"/>
  <c r="E358" i="3"/>
  <c r="E531" i="3"/>
  <c r="E515" i="3"/>
  <c r="E426" i="3"/>
  <c r="E468" i="3"/>
  <c r="E465" i="3"/>
  <c r="E299" i="3"/>
  <c r="E292" i="3"/>
  <c r="E247" i="3"/>
  <c r="E501" i="3"/>
  <c r="E449" i="3"/>
  <c r="E508" i="3"/>
  <c r="E488" i="3"/>
  <c r="E485" i="3"/>
  <c r="E481" i="3"/>
  <c r="E473" i="3"/>
  <c r="E545" i="3"/>
  <c r="E557" i="3"/>
  <c r="E493" i="3"/>
  <c r="E462" i="3"/>
  <c r="E506" i="3"/>
  <c r="E377" i="3"/>
  <c r="E433" i="3"/>
  <c r="E350" i="3"/>
  <c r="E371" i="3"/>
  <c r="E409" i="3"/>
  <c r="E448" i="3"/>
  <c r="E419" i="3"/>
  <c r="E418" i="3"/>
  <c r="E541" i="3"/>
  <c r="E529" i="3"/>
  <c r="E471" i="3"/>
  <c r="E453" i="3"/>
  <c r="E518" i="3"/>
  <c r="E472" i="3"/>
  <c r="E498" i="3"/>
  <c r="E517" i="3"/>
  <c r="E467" i="3"/>
  <c r="E499" i="3"/>
  <c r="E477" i="3"/>
  <c r="E512" i="3"/>
  <c r="E510" i="3"/>
  <c r="E435" i="3"/>
  <c r="E454" i="3"/>
  <c r="E412" i="3"/>
  <c r="E411" i="3"/>
  <c r="E424" i="3"/>
  <c r="E554" i="3"/>
  <c r="E511" i="3"/>
  <c r="E336" i="3"/>
  <c r="E370" i="3"/>
  <c r="E389" i="3"/>
  <c r="E447" i="3"/>
  <c r="E440" i="3"/>
  <c r="E439" i="3"/>
  <c r="E416" i="3"/>
  <c r="E311" i="3"/>
  <c r="E352" i="3"/>
  <c r="E516" i="3"/>
  <c r="E470" i="3"/>
  <c r="E349" i="3"/>
  <c r="E458" i="3"/>
  <c r="E460" i="3"/>
  <c r="E200" i="3"/>
  <c r="E441" i="3"/>
  <c r="E443" i="3"/>
  <c r="E479" i="3"/>
  <c r="E474" i="3"/>
  <c r="E475" i="3"/>
  <c r="E491" i="3"/>
  <c r="E373" i="3"/>
  <c r="E513" i="3"/>
  <c r="E413" i="3"/>
  <c r="E410" i="3"/>
  <c r="E391" i="3"/>
  <c r="E421" i="3"/>
  <c r="E406" i="3"/>
  <c r="E442" i="3"/>
  <c r="E456" i="3"/>
  <c r="E436" i="3"/>
  <c r="E382" i="3"/>
  <c r="E167" i="3"/>
  <c r="E266" i="3"/>
  <c r="E304" i="3"/>
  <c r="E278" i="3"/>
  <c r="E303" i="3"/>
  <c r="E318" i="3"/>
  <c r="E277" i="3"/>
  <c r="E386" i="3"/>
  <c r="E399" i="3"/>
  <c r="E332" i="3"/>
  <c r="E283" i="3"/>
  <c r="E342" i="3"/>
  <c r="E345" i="3"/>
  <c r="E339" i="3"/>
  <c r="E383" i="3"/>
  <c r="E365" i="3"/>
  <c r="E244" i="3"/>
  <c r="E359" i="3"/>
  <c r="E380" i="3"/>
  <c r="E360" i="3"/>
  <c r="E341" i="3"/>
  <c r="E343" i="3"/>
  <c r="E308" i="3"/>
  <c r="E379" i="3"/>
  <c r="E527" i="3"/>
  <c r="E305" i="3"/>
  <c r="E337" i="3"/>
  <c r="E484" i="3"/>
  <c r="E495" i="3"/>
  <c r="E494" i="3"/>
  <c r="E407" i="3"/>
  <c r="E390" i="3"/>
  <c r="E461" i="3"/>
  <c r="E319" i="3"/>
  <c r="E555" i="3"/>
  <c r="E393" i="3"/>
  <c r="E414" i="3"/>
  <c r="E422" i="3"/>
  <c r="E405" i="3"/>
  <c r="E388" i="3"/>
  <c r="E255" i="3"/>
  <c r="E331" i="3"/>
  <c r="E482" i="3"/>
  <c r="E469" i="3"/>
  <c r="E310" i="3"/>
  <c r="E402" i="3"/>
  <c r="E248" i="3"/>
  <c r="E316" i="3"/>
  <c r="E367" i="3"/>
  <c r="E480" i="3"/>
  <c r="E492" i="3"/>
  <c r="E459" i="3"/>
  <c r="E395" i="3"/>
  <c r="E335" i="3"/>
  <c r="E334" i="3"/>
  <c r="E347" i="3"/>
  <c r="E489" i="3"/>
  <c r="E374" i="3"/>
  <c r="E445" i="3"/>
  <c r="E348" i="3"/>
  <c r="E502" i="3"/>
  <c r="E394" i="3"/>
  <c r="E245" i="3"/>
  <c r="E372" i="3"/>
  <c r="E425" i="3"/>
  <c r="E344" i="3"/>
  <c r="E400" i="3"/>
  <c r="E378" i="3"/>
  <c r="E524" i="3"/>
  <c r="E330" i="3"/>
  <c r="E463" i="3"/>
  <c r="E369" i="3"/>
  <c r="E333" i="3"/>
  <c r="E401" i="3"/>
  <c r="E302" i="3"/>
  <c r="E317" i="3"/>
  <c r="E514" i="3"/>
  <c r="E496" i="3"/>
  <c r="E478" i="3"/>
  <c r="E444" i="3"/>
  <c r="E357" i="3"/>
  <c r="E324" i="3"/>
  <c r="E346" i="3"/>
  <c r="E366" i="3"/>
  <c r="E430" i="3"/>
  <c r="E432" i="3"/>
  <c r="E351" i="3"/>
  <c r="E446" i="3"/>
  <c r="E404" i="3"/>
  <c r="E258" i="3"/>
  <c r="E288" i="3"/>
  <c r="E315" i="3"/>
  <c r="E417" i="3"/>
  <c r="E385" i="3"/>
  <c r="E246" i="3"/>
  <c r="E284" i="3"/>
  <c r="E314" i="3"/>
  <c r="E526" i="3"/>
  <c r="E384" i="3"/>
  <c r="E356" i="3"/>
  <c r="E397" i="3"/>
  <c r="E328" i="3"/>
  <c r="E218" i="3"/>
  <c r="E297" i="3"/>
  <c r="E296" i="3"/>
  <c r="E329" i="3"/>
  <c r="E294" i="3"/>
  <c r="E291" i="3"/>
  <c r="E376" i="3"/>
  <c r="E387" i="3"/>
  <c r="E353" i="3"/>
  <c r="E286" i="3"/>
  <c r="E276" i="3"/>
  <c r="E301" i="3"/>
  <c r="E295" i="3"/>
  <c r="E312" i="3"/>
  <c r="E298" i="3"/>
  <c r="E293" i="3"/>
  <c r="E322" i="3"/>
  <c r="E307" i="3"/>
  <c r="E203" i="3"/>
  <c r="E186" i="3"/>
  <c r="E202" i="3"/>
  <c r="E212" i="3"/>
  <c r="E235" i="3"/>
  <c r="E174" i="3"/>
  <c r="E227" i="3"/>
  <c r="E210" i="3"/>
  <c r="E233" i="3"/>
  <c r="E264" i="3"/>
  <c r="E242" i="3"/>
  <c r="E190" i="3"/>
  <c r="E241" i="3"/>
  <c r="E149" i="3"/>
  <c r="E257" i="3"/>
  <c r="E273" i="3"/>
  <c r="E269" i="3"/>
  <c r="E239" i="3"/>
  <c r="E238" i="3"/>
  <c r="E256" i="3"/>
  <c r="E271" i="3"/>
  <c r="E270" i="3"/>
  <c r="E281" i="3"/>
  <c r="E254" i="3"/>
  <c r="E175" i="3"/>
  <c r="E209" i="3"/>
  <c r="E184" i="3"/>
  <c r="E232" i="3"/>
  <c r="E415" i="3"/>
  <c r="E398" i="3"/>
  <c r="E325" i="3"/>
  <c r="E466" i="3"/>
  <c r="E363" i="3"/>
  <c r="E249" i="3"/>
  <c r="E265" i="3"/>
  <c r="E300" i="3"/>
  <c r="E338" i="3"/>
  <c r="E327" i="3"/>
  <c r="E290" i="3"/>
  <c r="E381" i="3"/>
  <c r="E355" i="3"/>
  <c r="E285" i="3"/>
  <c r="E427" i="3"/>
  <c r="E362" i="3"/>
  <c r="E375" i="3"/>
  <c r="E396" i="3"/>
  <c r="E280" i="3"/>
  <c r="E289" i="3"/>
  <c r="E313" i="3"/>
  <c r="E326" i="3"/>
  <c r="E306" i="3"/>
  <c r="E309" i="3"/>
  <c r="E323" i="3"/>
  <c r="E321" i="3"/>
  <c r="E168" i="3"/>
  <c r="E139" i="3"/>
  <c r="E201" i="3"/>
  <c r="E234" i="3"/>
  <c r="E211" i="3"/>
  <c r="E274" i="3"/>
  <c r="E275" i="3"/>
  <c r="E243" i="3"/>
  <c r="E226" i="3"/>
  <c r="E259" i="3"/>
  <c r="E261" i="3"/>
  <c r="E224" i="3"/>
  <c r="E225" i="3"/>
  <c r="E272" i="3"/>
  <c r="E260" i="3"/>
  <c r="E263" i="3"/>
  <c r="E237" i="3"/>
  <c r="E240" i="3"/>
  <c r="E199" i="3"/>
  <c r="E253" i="3"/>
  <c r="E262" i="3"/>
  <c r="E252" i="3"/>
  <c r="E282" i="3"/>
  <c r="E267" i="3"/>
  <c r="E144" i="3"/>
  <c r="E185" i="3"/>
  <c r="E181" i="3"/>
  <c r="E222" i="3"/>
  <c r="E221" i="3"/>
  <c r="E197" i="3"/>
  <c r="E198" i="3"/>
  <c r="E182" i="3"/>
  <c r="E195" i="3"/>
  <c r="E193" i="3"/>
  <c r="E177" i="3"/>
  <c r="E219" i="3"/>
  <c r="E251" i="3"/>
  <c r="E176" i="3"/>
  <c r="E216" i="3"/>
  <c r="E287" i="3"/>
  <c r="E183" i="3"/>
  <c r="E206" i="3"/>
  <c r="E196" i="3"/>
  <c r="E207" i="3"/>
  <c r="E228" i="3"/>
  <c r="E215" i="3"/>
  <c r="E250" i="3"/>
  <c r="E268" i="3"/>
  <c r="E223" i="3"/>
  <c r="E160" i="3"/>
  <c r="E231" i="3"/>
  <c r="E220" i="3"/>
  <c r="E229" i="3"/>
  <c r="E208" i="3"/>
  <c r="E173" i="3"/>
  <c r="E236" i="3"/>
  <c r="E143" i="3"/>
  <c r="E106" i="3"/>
  <c r="E140" i="3"/>
  <c r="E163" i="3"/>
  <c r="E166" i="3"/>
  <c r="E153" i="3"/>
  <c r="E147" i="3"/>
  <c r="E162" i="3"/>
  <c r="E165" i="3"/>
  <c r="E171" i="3"/>
  <c r="E213" i="3"/>
  <c r="E178" i="3"/>
  <c r="E189" i="3"/>
  <c r="E205" i="3"/>
  <c r="E65" i="3"/>
  <c r="E127" i="3"/>
  <c r="E134" i="3"/>
  <c r="E98" i="3"/>
  <c r="E133" i="3"/>
  <c r="E151" i="3"/>
  <c r="E161" i="3"/>
  <c r="E145" i="3"/>
  <c r="E131" i="3"/>
  <c r="E169" i="3"/>
  <c r="E170" i="3"/>
  <c r="E188" i="3"/>
  <c r="E87" i="3"/>
  <c r="E94" i="3"/>
  <c r="E95" i="3"/>
  <c r="E130" i="3"/>
  <c r="E136" i="3"/>
  <c r="E125" i="3"/>
  <c r="E132" i="3"/>
  <c r="E82" i="3"/>
  <c r="E111" i="3"/>
  <c r="E129" i="3"/>
  <c r="E88" i="3"/>
  <c r="E119" i="3"/>
  <c r="E124" i="3"/>
  <c r="E128" i="3"/>
  <c r="E64" i="3"/>
  <c r="E78" i="3"/>
  <c r="E72" i="3"/>
  <c r="E217" i="3"/>
  <c r="F292" i="3"/>
  <c r="G310" i="3"/>
  <c r="F247" i="3"/>
  <c r="G425" i="3"/>
  <c r="F393" i="3"/>
  <c r="G410" i="3"/>
  <c r="F414" i="3"/>
  <c r="G391" i="3"/>
  <c r="F422" i="3"/>
  <c r="G407" i="3"/>
  <c r="F405" i="3"/>
  <c r="G390" i="3"/>
  <c r="F388" i="3"/>
  <c r="G461" i="3"/>
  <c r="H404" i="3"/>
  <c r="F480" i="3"/>
  <c r="G481" i="3"/>
  <c r="F463" i="3"/>
  <c r="G473" i="3"/>
  <c r="F492" i="3"/>
  <c r="G491" i="3"/>
  <c r="F372" i="3"/>
  <c r="G373" i="3"/>
  <c r="F310" i="3"/>
  <c r="G513" i="3"/>
  <c r="F425" i="3"/>
  <c r="G413" i="3"/>
  <c r="G560" i="3"/>
  <c r="F545" i="3"/>
  <c r="F557" i="3"/>
  <c r="F542" i="3"/>
  <c r="G518" i="3"/>
  <c r="G517" i="3"/>
  <c r="F493" i="3"/>
  <c r="G477" i="3"/>
  <c r="F462" i="3"/>
  <c r="G512" i="3"/>
  <c r="F435" i="3"/>
  <c r="G432" i="3"/>
  <c r="F454" i="3"/>
  <c r="G374" i="3"/>
  <c r="F412" i="3"/>
  <c r="G351" i="3"/>
  <c r="F411" i="3"/>
  <c r="G369" i="3"/>
  <c r="F424" i="3"/>
  <c r="G445" i="3"/>
  <c r="F460" i="3"/>
  <c r="G447" i="3"/>
  <c r="F200" i="3"/>
  <c r="G440" i="3"/>
  <c r="F441" i="3"/>
  <c r="G439" i="3"/>
  <c r="F478" i="3"/>
  <c r="G475" i="3"/>
  <c r="F489" i="3"/>
  <c r="G444" i="3"/>
  <c r="F432" i="3"/>
  <c r="G376" i="3"/>
  <c r="F374" i="3"/>
  <c r="G357" i="3"/>
  <c r="F351" i="3"/>
  <c r="G336" i="3"/>
  <c r="F369" i="3"/>
  <c r="G370" i="3"/>
  <c r="F445" i="3"/>
  <c r="G389" i="3"/>
  <c r="F530" i="3"/>
  <c r="F520" i="3"/>
  <c r="F279" i="3"/>
  <c r="G428" i="3"/>
  <c r="F506" i="3"/>
  <c r="F377" i="3"/>
  <c r="F433" i="3"/>
  <c r="F350" i="3"/>
  <c r="F349" i="3"/>
  <c r="F458" i="3"/>
  <c r="G460" i="3"/>
  <c r="G200" i="3"/>
  <c r="G441" i="3"/>
  <c r="F437" i="3"/>
  <c r="G404" i="3"/>
  <c r="F443" i="3"/>
  <c r="H382" i="3"/>
  <c r="G258" i="3"/>
  <c r="G324" i="3"/>
  <c r="H167" i="3"/>
  <c r="H266" i="3"/>
  <c r="H304" i="3"/>
  <c r="H278" i="3"/>
  <c r="H303" i="3"/>
  <c r="H318" i="3"/>
  <c r="H277" i="3"/>
  <c r="H386" i="3"/>
  <c r="H399" i="3"/>
  <c r="H332" i="3"/>
  <c r="H283" i="3"/>
  <c r="F551" i="3"/>
  <c r="G488" i="3"/>
  <c r="F430" i="3"/>
  <c r="G299" i="3"/>
  <c r="G292" i="3"/>
  <c r="G247" i="3"/>
  <c r="G421" i="3"/>
  <c r="G448" i="3"/>
  <c r="G406" i="3"/>
  <c r="G419" i="3"/>
  <c r="G442" i="3"/>
  <c r="G418" i="3"/>
  <c r="F404" i="3"/>
  <c r="G456" i="3"/>
  <c r="G436" i="3"/>
  <c r="G382" i="3"/>
  <c r="F258" i="3"/>
  <c r="F324" i="3"/>
  <c r="G167" i="3"/>
  <c r="G266" i="3"/>
  <c r="G304" i="3"/>
  <c r="G278" i="3"/>
  <c r="G303" i="3"/>
  <c r="G318" i="3"/>
  <c r="G277" i="3"/>
  <c r="G386" i="3"/>
  <c r="G508" i="3"/>
  <c r="F305" i="3"/>
  <c r="F484" i="3"/>
  <c r="G426" i="3"/>
  <c r="G468" i="3"/>
  <c r="G465" i="3"/>
  <c r="G487" i="3"/>
  <c r="G364" i="3"/>
  <c r="G320" i="3"/>
  <c r="F407" i="3"/>
  <c r="F390" i="3"/>
  <c r="F461" i="3"/>
  <c r="G420" i="3"/>
  <c r="H402" i="3"/>
  <c r="G255" i="3"/>
  <c r="G331" i="3"/>
  <c r="F319" i="3"/>
  <c r="F555" i="3"/>
  <c r="F438" i="3"/>
  <c r="F503" i="3"/>
  <c r="G483" i="3"/>
  <c r="F487" i="3"/>
  <c r="F364" i="3"/>
  <c r="F320" i="3"/>
  <c r="G393" i="3"/>
  <c r="G411" i="3"/>
  <c r="G414" i="3"/>
  <c r="G424" i="3"/>
  <c r="G422" i="3"/>
  <c r="G405" i="3"/>
  <c r="G388" i="3"/>
  <c r="F420" i="3"/>
  <c r="G417" i="3"/>
  <c r="G402" i="3"/>
  <c r="F255" i="3"/>
  <c r="F331" i="3"/>
  <c r="H288" i="3"/>
  <c r="H248" i="3"/>
  <c r="H335" i="3"/>
  <c r="H387" i="3"/>
  <c r="H333" i="3"/>
  <c r="H334" i="3"/>
  <c r="H401" i="3"/>
  <c r="H347" i="3"/>
  <c r="H302" i="3"/>
  <c r="H348" i="3"/>
  <c r="H384" i="3"/>
  <c r="H363" i="3"/>
  <c r="H344" i="3"/>
  <c r="H346" i="3"/>
  <c r="H316" i="3"/>
  <c r="H381" i="3"/>
  <c r="H400" i="3"/>
  <c r="H366" i="3"/>
  <c r="H367" i="3"/>
  <c r="H362" i="3"/>
  <c r="G540" i="3"/>
  <c r="G449" i="3"/>
  <c r="F524" i="3"/>
  <c r="G510" i="3"/>
  <c r="G435" i="3"/>
  <c r="G454" i="3"/>
  <c r="G412" i="3"/>
  <c r="G230" i="3"/>
  <c r="G392" i="3"/>
  <c r="G368" i="3"/>
  <c r="G446" i="3"/>
  <c r="G423" i="3"/>
  <c r="G459" i="3"/>
  <c r="G457" i="3"/>
  <c r="F417" i="3"/>
  <c r="F402" i="3"/>
  <c r="H311" i="3"/>
  <c r="G395" i="3"/>
  <c r="G288" i="3"/>
  <c r="G248" i="3"/>
  <c r="G335" i="3"/>
  <c r="G387" i="3"/>
  <c r="F546" i="3"/>
  <c r="F497" i="3"/>
  <c r="F371" i="3"/>
  <c r="F391" i="3"/>
  <c r="F368" i="3"/>
  <c r="F459" i="3"/>
  <c r="F395" i="3"/>
  <c r="F335" i="3"/>
  <c r="F334" i="3"/>
  <c r="F347" i="3"/>
  <c r="G384" i="3"/>
  <c r="G283" i="3"/>
  <c r="G363" i="3"/>
  <c r="G383" i="3"/>
  <c r="G381" i="3"/>
  <c r="G380" i="3"/>
  <c r="G362" i="3"/>
  <c r="G385" i="3"/>
  <c r="G308" i="3"/>
  <c r="G375" i="3"/>
  <c r="G356" i="3"/>
  <c r="G398" i="3"/>
  <c r="G396" i="3"/>
  <c r="G268" i="3"/>
  <c r="G249" i="3"/>
  <c r="G246" i="3"/>
  <c r="G286" i="3"/>
  <c r="G285" i="3"/>
  <c r="F479" i="3"/>
  <c r="G462" i="3"/>
  <c r="F475" i="3"/>
  <c r="G377" i="3"/>
  <c r="F376" i="3"/>
  <c r="G350" i="3"/>
  <c r="F336" i="3"/>
  <c r="F418" i="3"/>
  <c r="F382" i="3"/>
  <c r="F387" i="3"/>
  <c r="G348" i="3"/>
  <c r="G332" i="3"/>
  <c r="F384" i="3"/>
  <c r="F283" i="3"/>
  <c r="F363" i="3"/>
  <c r="H342" i="3"/>
  <c r="F383" i="3"/>
  <c r="F381" i="3"/>
  <c r="H365" i="3"/>
  <c r="F380" i="3"/>
  <c r="F362" i="3"/>
  <c r="H360" i="3"/>
  <c r="F385" i="3"/>
  <c r="F308" i="3"/>
  <c r="H378" i="3"/>
  <c r="F375" i="3"/>
  <c r="F356" i="3"/>
  <c r="F398" i="3"/>
  <c r="F396" i="3"/>
  <c r="F268" i="3"/>
  <c r="F249" i="3"/>
  <c r="F246" i="3"/>
  <c r="F286" i="3"/>
  <c r="F285" i="3"/>
  <c r="F301" i="3"/>
  <c r="F218" i="3"/>
  <c r="F297" i="3"/>
  <c r="F300" i="3"/>
  <c r="F296" i="3"/>
  <c r="F338" i="3"/>
  <c r="F329" i="3"/>
  <c r="F327" i="3"/>
  <c r="F294" i="3"/>
  <c r="F537" i="3"/>
  <c r="G476" i="3"/>
  <c r="F481" i="3"/>
  <c r="G464" i="3"/>
  <c r="F491" i="3"/>
  <c r="F513" i="3"/>
  <c r="F447" i="3"/>
  <c r="G437" i="3"/>
  <c r="F436" i="3"/>
  <c r="F311" i="3"/>
  <c r="H331" i="3"/>
  <c r="F167" i="3"/>
  <c r="G333" i="3"/>
  <c r="G401" i="3"/>
  <c r="G302" i="3"/>
  <c r="F399" i="3"/>
  <c r="F342" i="3"/>
  <c r="F344" i="3"/>
  <c r="H345" i="3"/>
  <c r="F365" i="3"/>
  <c r="F400" i="3"/>
  <c r="H244" i="3"/>
  <c r="F360" i="3"/>
  <c r="G317" i="3"/>
  <c r="G343" i="3"/>
  <c r="F378" i="3"/>
  <c r="H353" i="3"/>
  <c r="H355" i="3"/>
  <c r="H397" i="3"/>
  <c r="H325" i="3"/>
  <c r="H280" i="3"/>
  <c r="H287" i="3"/>
  <c r="H265" i="3"/>
  <c r="H284" i="3"/>
  <c r="H276" i="3"/>
  <c r="H328" i="3"/>
  <c r="F525" i="3"/>
  <c r="F476" i="3"/>
  <c r="F464" i="3"/>
  <c r="F230" i="3"/>
  <c r="G349" i="3"/>
  <c r="F406" i="3"/>
  <c r="F457" i="3"/>
  <c r="G416" i="3"/>
  <c r="F266" i="3"/>
  <c r="F333" i="3"/>
  <c r="F401" i="3"/>
  <c r="F302" i="3"/>
  <c r="G345" i="3"/>
  <c r="G346" i="3"/>
  <c r="G244" i="3"/>
  <c r="G366" i="3"/>
  <c r="F317" i="3"/>
  <c r="F343" i="3"/>
  <c r="H315" i="3"/>
  <c r="H379" i="3"/>
  <c r="G353" i="3"/>
  <c r="G355" i="3"/>
  <c r="G397" i="3"/>
  <c r="G325" i="3"/>
  <c r="G280" i="3"/>
  <c r="G287" i="3"/>
  <c r="G265" i="3"/>
  <c r="G284" i="3"/>
  <c r="G276" i="3"/>
  <c r="G328" i="3"/>
  <c r="G314" i="3"/>
  <c r="G501" i="3"/>
  <c r="G493" i="3"/>
  <c r="F474" i="3"/>
  <c r="G506" i="3"/>
  <c r="F444" i="3"/>
  <c r="G433" i="3"/>
  <c r="F357" i="3"/>
  <c r="G409" i="3"/>
  <c r="F389" i="3"/>
  <c r="F448" i="3"/>
  <c r="F440" i="3"/>
  <c r="F416" i="3"/>
  <c r="H324" i="3"/>
  <c r="F304" i="3"/>
  <c r="F345" i="3"/>
  <c r="F346" i="3"/>
  <c r="H339" i="3"/>
  <c r="F244" i="3"/>
  <c r="F366" i="3"/>
  <c r="H359" i="3"/>
  <c r="H341" i="3"/>
  <c r="G315" i="3"/>
  <c r="G379" i="3"/>
  <c r="F353" i="3"/>
  <c r="F355" i="3"/>
  <c r="F397" i="3"/>
  <c r="F325" i="3"/>
  <c r="F280" i="3"/>
  <c r="F287" i="3"/>
  <c r="F265" i="3"/>
  <c r="F284" i="3"/>
  <c r="F276" i="3"/>
  <c r="F328" i="3"/>
  <c r="F314" i="3"/>
  <c r="F295" i="3"/>
  <c r="F289" i="3"/>
  <c r="F312" i="3"/>
  <c r="F313" i="3"/>
  <c r="F298" i="3"/>
  <c r="F326" i="3"/>
  <c r="F293" i="3"/>
  <c r="F291" i="3"/>
  <c r="F309" i="3"/>
  <c r="F509" i="3"/>
  <c r="F455" i="3"/>
  <c r="F409" i="3"/>
  <c r="F446" i="3"/>
  <c r="F442" i="3"/>
  <c r="H420" i="3"/>
  <c r="H443" i="3"/>
  <c r="F288" i="3"/>
  <c r="F278" i="3"/>
  <c r="F318" i="3"/>
  <c r="F386" i="3"/>
  <c r="G339" i="3"/>
  <c r="G316" i="3"/>
  <c r="G359" i="3"/>
  <c r="G367" i="3"/>
  <c r="G341" i="3"/>
  <c r="F315" i="3"/>
  <c r="G559" i="3"/>
  <c r="F554" i="3"/>
  <c r="G497" i="3"/>
  <c r="F473" i="3"/>
  <c r="F373" i="3"/>
  <c r="F413" i="3"/>
  <c r="G371" i="3"/>
  <c r="F370" i="3"/>
  <c r="F419" i="3"/>
  <c r="F439" i="3"/>
  <c r="G443" i="3"/>
  <c r="F248" i="3"/>
  <c r="G334" i="3"/>
  <c r="G347" i="3"/>
  <c r="F339" i="3"/>
  <c r="F316" i="3"/>
  <c r="H383" i="3"/>
  <c r="F359" i="3"/>
  <c r="F367" i="3"/>
  <c r="H380" i="3"/>
  <c r="F341" i="3"/>
  <c r="H385" i="3"/>
  <c r="H308" i="3"/>
  <c r="H375" i="3"/>
  <c r="G365" i="3"/>
  <c r="H356" i="3"/>
  <c r="G218" i="3"/>
  <c r="G297" i="3"/>
  <c r="G296" i="3"/>
  <c r="G329" i="3"/>
  <c r="G294" i="3"/>
  <c r="G291" i="3"/>
  <c r="H322" i="3"/>
  <c r="H307" i="3"/>
  <c r="G319" i="3"/>
  <c r="G344" i="3"/>
  <c r="G360" i="3"/>
  <c r="G378" i="3"/>
  <c r="H268" i="3"/>
  <c r="H301" i="3"/>
  <c r="H295" i="3"/>
  <c r="H312" i="3"/>
  <c r="H298" i="3"/>
  <c r="H293" i="3"/>
  <c r="G322" i="3"/>
  <c r="G399" i="3"/>
  <c r="H317" i="3"/>
  <c r="F379" i="3"/>
  <c r="H398" i="3"/>
  <c r="H300" i="3"/>
  <c r="H338" i="3"/>
  <c r="H327" i="3"/>
  <c r="G290" i="3"/>
  <c r="H249" i="3"/>
  <c r="G300" i="3"/>
  <c r="G338" i="3"/>
  <c r="G327" i="3"/>
  <c r="F456" i="3"/>
  <c r="F277" i="3"/>
  <c r="F348" i="3"/>
  <c r="H285" i="3"/>
  <c r="H289" i="3"/>
  <c r="H313" i="3"/>
  <c r="H326" i="3"/>
  <c r="G306" i="3"/>
  <c r="H309" i="3"/>
  <c r="G485" i="3"/>
  <c r="G458" i="3"/>
  <c r="F423" i="3"/>
  <c r="H396" i="3"/>
  <c r="G289" i="3"/>
  <c r="G313" i="3"/>
  <c r="F421" i="3"/>
  <c r="F303" i="3"/>
  <c r="F332" i="3"/>
  <c r="G342" i="3"/>
  <c r="H246" i="3"/>
  <c r="H218" i="3"/>
  <c r="H314" i="3"/>
  <c r="H297" i="3"/>
  <c r="H296" i="3"/>
  <c r="H329" i="3"/>
  <c r="H294" i="3"/>
  <c r="H291" i="3"/>
  <c r="G298" i="3"/>
  <c r="F139" i="3"/>
  <c r="G202" i="3"/>
  <c r="H201" i="3"/>
  <c r="F274" i="3"/>
  <c r="G227" i="3"/>
  <c r="H275" i="3"/>
  <c r="F259" i="3"/>
  <c r="G242" i="3"/>
  <c r="H261" i="3"/>
  <c r="F272" i="3"/>
  <c r="G257" i="3"/>
  <c r="H260" i="3"/>
  <c r="F240" i="3"/>
  <c r="G238" i="3"/>
  <c r="H199" i="3"/>
  <c r="F252" i="3"/>
  <c r="G281" i="3"/>
  <c r="H282" i="3"/>
  <c r="F185" i="3"/>
  <c r="G184" i="3"/>
  <c r="H181" i="3"/>
  <c r="H221" i="3"/>
  <c r="G173" i="3"/>
  <c r="G182" i="3"/>
  <c r="F196" i="3"/>
  <c r="F177" i="3"/>
  <c r="H207" i="3"/>
  <c r="H251" i="3"/>
  <c r="G220" i="3"/>
  <c r="H228" i="3"/>
  <c r="H215" i="3"/>
  <c r="H250" i="3"/>
  <c r="H306" i="3"/>
  <c r="G309" i="3"/>
  <c r="F202" i="3"/>
  <c r="G201" i="3"/>
  <c r="H212" i="3"/>
  <c r="F227" i="3"/>
  <c r="G275" i="3"/>
  <c r="H210" i="3"/>
  <c r="F242" i="3"/>
  <c r="G261" i="3"/>
  <c r="H190" i="3"/>
  <c r="F257" i="3"/>
  <c r="G260" i="3"/>
  <c r="H273" i="3"/>
  <c r="F238" i="3"/>
  <c r="G199" i="3"/>
  <c r="H256" i="3"/>
  <c r="F281" i="3"/>
  <c r="G282" i="3"/>
  <c r="H254" i="3"/>
  <c r="F184" i="3"/>
  <c r="G181" i="3"/>
  <c r="H232" i="3"/>
  <c r="G221" i="3"/>
  <c r="F173" i="3"/>
  <c r="F182" i="3"/>
  <c r="H223" i="3"/>
  <c r="F410" i="3"/>
  <c r="H290" i="3"/>
  <c r="G323" i="3"/>
  <c r="F307" i="3"/>
  <c r="G321" i="3"/>
  <c r="H203" i="3"/>
  <c r="F212" i="3"/>
  <c r="G234" i="3"/>
  <c r="H235" i="3"/>
  <c r="F210" i="3"/>
  <c r="G243" i="3"/>
  <c r="H233" i="3"/>
  <c r="F190" i="3"/>
  <c r="G224" i="3"/>
  <c r="H241" i="3"/>
  <c r="F273" i="3"/>
  <c r="G263" i="3"/>
  <c r="H269" i="3"/>
  <c r="F256" i="3"/>
  <c r="G253" i="3"/>
  <c r="H271" i="3"/>
  <c r="F254" i="3"/>
  <c r="G267" i="3"/>
  <c r="H175" i="3"/>
  <c r="F232" i="3"/>
  <c r="H222" i="3"/>
  <c r="G160" i="3"/>
  <c r="G198" i="3"/>
  <c r="F223" i="3"/>
  <c r="F193" i="3"/>
  <c r="H231" i="3"/>
  <c r="H219" i="3"/>
  <c r="G217" i="3"/>
  <c r="G216" i="3"/>
  <c r="G301" i="3"/>
  <c r="F290" i="3"/>
  <c r="F323" i="3"/>
  <c r="F321" i="3"/>
  <c r="G203" i="3"/>
  <c r="H168" i="3"/>
  <c r="F234" i="3"/>
  <c r="G235" i="3"/>
  <c r="H211" i="3"/>
  <c r="F243" i="3"/>
  <c r="G233" i="3"/>
  <c r="H226" i="3"/>
  <c r="F224" i="3"/>
  <c r="G241" i="3"/>
  <c r="H225" i="3"/>
  <c r="F263" i="3"/>
  <c r="G269" i="3"/>
  <c r="H237" i="3"/>
  <c r="F253" i="3"/>
  <c r="G271" i="3"/>
  <c r="H262" i="3"/>
  <c r="F267" i="3"/>
  <c r="G175" i="3"/>
  <c r="H144" i="3"/>
  <c r="G222" i="3"/>
  <c r="F160" i="3"/>
  <c r="F198" i="3"/>
  <c r="H208" i="3"/>
  <c r="H195" i="3"/>
  <c r="G231" i="3"/>
  <c r="G219" i="3"/>
  <c r="H286" i="3"/>
  <c r="F322" i="3"/>
  <c r="F203" i="3"/>
  <c r="G168" i="3"/>
  <c r="H186" i="3"/>
  <c r="F235" i="3"/>
  <c r="G211" i="3"/>
  <c r="H174" i="3"/>
  <c r="F233" i="3"/>
  <c r="G226" i="3"/>
  <c r="H264" i="3"/>
  <c r="F241" i="3"/>
  <c r="G225" i="3"/>
  <c r="H149" i="3"/>
  <c r="F269" i="3"/>
  <c r="G237" i="3"/>
  <c r="H239" i="3"/>
  <c r="F271" i="3"/>
  <c r="G262" i="3"/>
  <c r="H270" i="3"/>
  <c r="F175" i="3"/>
  <c r="G144" i="3"/>
  <c r="H209" i="3"/>
  <c r="F222" i="3"/>
  <c r="H183" i="3"/>
  <c r="H197" i="3"/>
  <c r="G208" i="3"/>
  <c r="G195" i="3"/>
  <c r="F231" i="3"/>
  <c r="F219" i="3"/>
  <c r="H206" i="3"/>
  <c r="G311" i="3"/>
  <c r="G400" i="3"/>
  <c r="G295" i="3"/>
  <c r="G293" i="3"/>
  <c r="F168" i="3"/>
  <c r="G186" i="3"/>
  <c r="H139" i="3"/>
  <c r="F211" i="3"/>
  <c r="G174" i="3"/>
  <c r="H274" i="3"/>
  <c r="F226" i="3"/>
  <c r="G264" i="3"/>
  <c r="H259" i="3"/>
  <c r="F225" i="3"/>
  <c r="G149" i="3"/>
  <c r="H272" i="3"/>
  <c r="F237" i="3"/>
  <c r="G239" i="3"/>
  <c r="H240" i="3"/>
  <c r="F262" i="3"/>
  <c r="G270" i="3"/>
  <c r="H252" i="3"/>
  <c r="F144" i="3"/>
  <c r="G209" i="3"/>
  <c r="H185" i="3"/>
  <c r="G183" i="3"/>
  <c r="G197" i="3"/>
  <c r="F208" i="3"/>
  <c r="F195" i="3"/>
  <c r="H196" i="3"/>
  <c r="G312" i="3"/>
  <c r="G326" i="3"/>
  <c r="F186" i="3"/>
  <c r="G139" i="3"/>
  <c r="H202" i="3"/>
  <c r="G210" i="3"/>
  <c r="G190" i="3"/>
  <c r="G273" i="3"/>
  <c r="G256" i="3"/>
  <c r="G254" i="3"/>
  <c r="G232" i="3"/>
  <c r="H182" i="3"/>
  <c r="F206" i="3"/>
  <c r="F176" i="3"/>
  <c r="F216" i="3"/>
  <c r="G214" i="3"/>
  <c r="G135" i="3"/>
  <c r="G142" i="3"/>
  <c r="G154" i="3"/>
  <c r="G158" i="3"/>
  <c r="G172" i="3"/>
  <c r="G159" i="3"/>
  <c r="G152" i="3"/>
  <c r="G180" i="3"/>
  <c r="G138" i="3"/>
  <c r="G179" i="3"/>
  <c r="G194" i="3"/>
  <c r="G192" i="3"/>
  <c r="G191" i="3"/>
  <c r="G204" i="3"/>
  <c r="G100" i="3"/>
  <c r="G120" i="3"/>
  <c r="G148" i="3"/>
  <c r="G157" i="3"/>
  <c r="G112" i="3"/>
  <c r="G146" i="3"/>
  <c r="H198" i="3"/>
  <c r="F214" i="3"/>
  <c r="G228" i="3"/>
  <c r="H229" i="3"/>
  <c r="F135" i="3"/>
  <c r="F142" i="3"/>
  <c r="F154" i="3"/>
  <c r="F158" i="3"/>
  <c r="F172" i="3"/>
  <c r="F159" i="3"/>
  <c r="F152" i="3"/>
  <c r="F180" i="3"/>
  <c r="F138" i="3"/>
  <c r="F179" i="3"/>
  <c r="F194" i="3"/>
  <c r="F192" i="3"/>
  <c r="F191" i="3"/>
  <c r="F204" i="3"/>
  <c r="F100" i="3"/>
  <c r="F120" i="3"/>
  <c r="F148" i="3"/>
  <c r="F157" i="3"/>
  <c r="F112" i="3"/>
  <c r="F146" i="3"/>
  <c r="F99" i="3"/>
  <c r="F118" i="3"/>
  <c r="F164" i="3"/>
  <c r="F156" i="3"/>
  <c r="F155" i="3"/>
  <c r="F187" i="3"/>
  <c r="F68" i="3"/>
  <c r="F116" i="3"/>
  <c r="F126" i="3"/>
  <c r="F105" i="3"/>
  <c r="F137" i="3"/>
  <c r="F150" i="3"/>
  <c r="F123" i="3"/>
  <c r="F141" i="3"/>
  <c r="F115" i="3"/>
  <c r="F114" i="3"/>
  <c r="F97" i="3"/>
  <c r="F102" i="3"/>
  <c r="F306" i="3"/>
  <c r="H243" i="3"/>
  <c r="H224" i="3"/>
  <c r="H263" i="3"/>
  <c r="H253" i="3"/>
  <c r="H267" i="3"/>
  <c r="F221" i="3"/>
  <c r="F229" i="3"/>
  <c r="G215" i="3"/>
  <c r="H236" i="3"/>
  <c r="H143" i="3"/>
  <c r="H106" i="3"/>
  <c r="H140" i="3"/>
  <c r="H163" i="3"/>
  <c r="H166" i="3"/>
  <c r="H153" i="3"/>
  <c r="H147" i="3"/>
  <c r="H162" i="3"/>
  <c r="H165" i="3"/>
  <c r="H171" i="3"/>
  <c r="H213" i="3"/>
  <c r="H178" i="3"/>
  <c r="H189" i="3"/>
  <c r="H205" i="3"/>
  <c r="H65" i="3"/>
  <c r="H127" i="3"/>
  <c r="H134" i="3"/>
  <c r="H98" i="3"/>
  <c r="H133" i="3"/>
  <c r="H151" i="3"/>
  <c r="H161" i="3"/>
  <c r="H145" i="3"/>
  <c r="H131" i="3"/>
  <c r="H169" i="3"/>
  <c r="H170" i="3"/>
  <c r="H188" i="3"/>
  <c r="H87" i="3"/>
  <c r="H94" i="3"/>
  <c r="H95" i="3"/>
  <c r="H130" i="3"/>
  <c r="H136" i="3"/>
  <c r="H343" i="3"/>
  <c r="G307" i="3"/>
  <c r="G212" i="3"/>
  <c r="F174" i="3"/>
  <c r="F264" i="3"/>
  <c r="F149" i="3"/>
  <c r="F239" i="3"/>
  <c r="F270" i="3"/>
  <c r="F209" i="3"/>
  <c r="G223" i="3"/>
  <c r="G207" i="3"/>
  <c r="F215" i="3"/>
  <c r="G236" i="3"/>
  <c r="G143" i="3"/>
  <c r="G106" i="3"/>
  <c r="G140" i="3"/>
  <c r="G163" i="3"/>
  <c r="G166" i="3"/>
  <c r="G153" i="3"/>
  <c r="G147" i="3"/>
  <c r="G162" i="3"/>
  <c r="G165" i="3"/>
  <c r="G171" i="3"/>
  <c r="G213" i="3"/>
  <c r="G178" i="3"/>
  <c r="G189" i="3"/>
  <c r="G205" i="3"/>
  <c r="G65" i="3"/>
  <c r="G127" i="3"/>
  <c r="G134" i="3"/>
  <c r="G98" i="3"/>
  <c r="G133" i="3"/>
  <c r="G151" i="3"/>
  <c r="G161" i="3"/>
  <c r="F275" i="3"/>
  <c r="F261" i="3"/>
  <c r="F260" i="3"/>
  <c r="F199" i="3"/>
  <c r="F282" i="3"/>
  <c r="F181" i="3"/>
  <c r="H173" i="3"/>
  <c r="H193" i="3"/>
  <c r="F207" i="3"/>
  <c r="H217" i="3"/>
  <c r="F236" i="3"/>
  <c r="G250" i="3"/>
  <c r="F143" i="3"/>
  <c r="F106" i="3"/>
  <c r="F140" i="3"/>
  <c r="F163" i="3"/>
  <c r="F166" i="3"/>
  <c r="F153" i="3"/>
  <c r="F147" i="3"/>
  <c r="F162" i="3"/>
  <c r="F165" i="3"/>
  <c r="F171" i="3"/>
  <c r="F213" i="3"/>
  <c r="F178" i="3"/>
  <c r="F189" i="3"/>
  <c r="F205" i="3"/>
  <c r="F65" i="3"/>
  <c r="F127" i="3"/>
  <c r="F134" i="3"/>
  <c r="F98" i="3"/>
  <c r="F133" i="3"/>
  <c r="F151" i="3"/>
  <c r="F161" i="3"/>
  <c r="F145" i="3"/>
  <c r="F131" i="3"/>
  <c r="F169" i="3"/>
  <c r="F170" i="3"/>
  <c r="F188" i="3"/>
  <c r="F87" i="3"/>
  <c r="F94" i="3"/>
  <c r="F95" i="3"/>
  <c r="F130" i="3"/>
  <c r="F136" i="3"/>
  <c r="F125" i="3"/>
  <c r="F132" i="3"/>
  <c r="F82" i="3"/>
  <c r="F111" i="3"/>
  <c r="F129" i="3"/>
  <c r="F88" i="3"/>
  <c r="F119" i="3"/>
  <c r="F124" i="3"/>
  <c r="F128" i="3"/>
  <c r="H321" i="3"/>
  <c r="H234" i="3"/>
  <c r="H160" i="3"/>
  <c r="G193" i="3"/>
  <c r="H177" i="3"/>
  <c r="G251" i="3"/>
  <c r="F217" i="3"/>
  <c r="H176" i="3"/>
  <c r="H220" i="3"/>
  <c r="F250" i="3"/>
  <c r="F392" i="3"/>
  <c r="G274" i="3"/>
  <c r="G259" i="3"/>
  <c r="G272" i="3"/>
  <c r="G240" i="3"/>
  <c r="G252" i="3"/>
  <c r="G185" i="3"/>
  <c r="F183" i="3"/>
  <c r="G177" i="3"/>
  <c r="G206" i="3"/>
  <c r="F251" i="3"/>
  <c r="G176" i="3"/>
  <c r="F220" i="3"/>
  <c r="H216" i="3"/>
  <c r="H214" i="3"/>
  <c r="H135" i="3"/>
  <c r="H142" i="3"/>
  <c r="H154" i="3"/>
  <c r="H158" i="3"/>
  <c r="H172" i="3"/>
  <c r="H159" i="3"/>
  <c r="H152" i="3"/>
  <c r="H180" i="3"/>
  <c r="H138" i="3"/>
  <c r="H179" i="3"/>
  <c r="H194" i="3"/>
  <c r="H192" i="3"/>
  <c r="H191" i="3"/>
  <c r="H204" i="3"/>
  <c r="H100" i="3"/>
  <c r="H120" i="3"/>
  <c r="H148" i="3"/>
  <c r="H157" i="3"/>
  <c r="H112" i="3"/>
  <c r="H146" i="3"/>
  <c r="H99" i="3"/>
  <c r="H118" i="3"/>
  <c r="H164" i="3"/>
  <c r="H156" i="3"/>
  <c r="H155" i="3"/>
  <c r="H187" i="3"/>
  <c r="H68" i="3"/>
  <c r="H116" i="3"/>
  <c r="H126" i="3"/>
  <c r="H105" i="3"/>
  <c r="Q12" i="1"/>
  <c r="K344" i="3"/>
  <c r="L344" i="3" s="1"/>
  <c r="K345" i="3"/>
  <c r="L345" i="3" s="1"/>
  <c r="K400" i="3"/>
  <c r="L400" i="3" s="1"/>
  <c r="K244" i="3"/>
  <c r="L244" i="3" s="1"/>
  <c r="K317" i="3"/>
  <c r="L317" i="3" s="1"/>
  <c r="K353" i="3"/>
  <c r="L353" i="3" s="1"/>
  <c r="K355" i="3"/>
  <c r="L355" i="3" s="1"/>
  <c r="K397" i="3"/>
  <c r="L397" i="3" s="1"/>
  <c r="K325" i="3"/>
  <c r="L325" i="3" s="1"/>
  <c r="K280" i="3"/>
  <c r="L280" i="3" s="1"/>
  <c r="K287" i="3"/>
  <c r="L287" i="3" s="1"/>
  <c r="K265" i="3"/>
  <c r="L265" i="3" s="1"/>
  <c r="K284" i="3"/>
  <c r="L284" i="3" s="1"/>
  <c r="K276" i="3"/>
  <c r="L276" i="3" s="1"/>
  <c r="K379" i="3"/>
  <c r="L379" i="3" s="1"/>
  <c r="K318" i="3"/>
  <c r="L318" i="3" s="1"/>
  <c r="K386" i="3"/>
  <c r="L386" i="3" s="1"/>
  <c r="K316" i="3"/>
  <c r="L316" i="3" s="1"/>
  <c r="K383" i="3"/>
  <c r="L383" i="3" s="1"/>
  <c r="K367" i="3"/>
  <c r="L367" i="3" s="1"/>
  <c r="K380" i="3"/>
  <c r="L380" i="3" s="1"/>
  <c r="K308" i="3"/>
  <c r="L308" i="3" s="1"/>
  <c r="K375" i="3"/>
  <c r="L375" i="3" s="1"/>
  <c r="K356" i="3"/>
  <c r="L356" i="3" s="1"/>
  <c r="K398" i="3"/>
  <c r="L398" i="3" s="1"/>
  <c r="K396" i="3"/>
  <c r="L396" i="3" s="1"/>
  <c r="K268" i="3"/>
  <c r="L268" i="3" s="1"/>
  <c r="K249" i="3"/>
  <c r="L249" i="3" s="1"/>
  <c r="K246" i="3"/>
  <c r="L246" i="3" s="1"/>
  <c r="K286" i="3"/>
  <c r="L286" i="3" s="1"/>
  <c r="K285" i="3"/>
  <c r="L285" i="3" s="1"/>
  <c r="K301" i="3"/>
  <c r="L301" i="3" s="1"/>
  <c r="K218" i="3"/>
  <c r="L218" i="3" s="1"/>
  <c r="K297" i="3"/>
  <c r="L297" i="3" s="1"/>
  <c r="K385" i="3"/>
  <c r="L385" i="3" s="1"/>
  <c r="K395" i="3"/>
  <c r="L395" i="3" s="1"/>
  <c r="K332" i="3"/>
  <c r="L332" i="3" s="1"/>
  <c r="K384" i="3"/>
  <c r="L384" i="3" s="1"/>
  <c r="K363" i="3"/>
  <c r="L363" i="3" s="1"/>
  <c r="K342" i="3"/>
  <c r="L342" i="3" s="1"/>
  <c r="K381" i="3"/>
  <c r="L381" i="3" s="1"/>
  <c r="K365" i="3"/>
  <c r="L365" i="3" s="1"/>
  <c r="K362" i="3"/>
  <c r="L362" i="3" s="1"/>
  <c r="K360" i="3"/>
  <c r="L360" i="3" s="1"/>
  <c r="K418" i="3"/>
  <c r="L418" i="3" s="1"/>
  <c r="K303" i="3"/>
  <c r="L303" i="3" s="1"/>
  <c r="K277" i="3"/>
  <c r="L277" i="3" s="1"/>
  <c r="K399" i="3"/>
  <c r="L399" i="3" s="1"/>
  <c r="K348" i="3"/>
  <c r="L348" i="3" s="1"/>
  <c r="K343" i="3"/>
  <c r="L343" i="3" s="1"/>
  <c r="K378" i="3"/>
  <c r="L378" i="3" s="1"/>
  <c r="K457" i="3"/>
  <c r="L457" i="3" s="1"/>
  <c r="K300" i="3"/>
  <c r="L300" i="3" s="1"/>
  <c r="K338" i="3"/>
  <c r="L338" i="3" s="1"/>
  <c r="K327" i="3"/>
  <c r="L327" i="3" s="1"/>
  <c r="K406" i="3"/>
  <c r="L406" i="3" s="1"/>
  <c r="K306" i="3"/>
  <c r="L306" i="3" s="1"/>
  <c r="K323" i="3"/>
  <c r="L323" i="3" s="1"/>
  <c r="K315" i="3"/>
  <c r="L315" i="3" s="1"/>
  <c r="K346" i="3"/>
  <c r="L346" i="3" s="1"/>
  <c r="K341" i="3"/>
  <c r="L341" i="3" s="1"/>
  <c r="K314" i="3"/>
  <c r="L314" i="3" s="1"/>
  <c r="K296" i="3"/>
  <c r="L296" i="3" s="1"/>
  <c r="K329" i="3"/>
  <c r="L329" i="3" s="1"/>
  <c r="K294" i="3"/>
  <c r="L294" i="3" s="1"/>
  <c r="K366" i="3"/>
  <c r="L366" i="3" s="1"/>
  <c r="K322" i="3"/>
  <c r="L322" i="3" s="1"/>
  <c r="K339" i="3"/>
  <c r="L339" i="3" s="1"/>
  <c r="K328" i="3"/>
  <c r="L328" i="3" s="1"/>
  <c r="K295" i="3"/>
  <c r="L295" i="3" s="1"/>
  <c r="K312" i="3"/>
  <c r="L312" i="3" s="1"/>
  <c r="K298" i="3"/>
  <c r="L298" i="3" s="1"/>
  <c r="K359" i="3"/>
  <c r="L359" i="3" s="1"/>
  <c r="K290" i="3"/>
  <c r="L290" i="3" s="1"/>
  <c r="K307" i="3"/>
  <c r="L307" i="3" s="1"/>
  <c r="K321" i="3"/>
  <c r="L321" i="3" s="1"/>
  <c r="K234" i="3"/>
  <c r="L234" i="3" s="1"/>
  <c r="K243" i="3"/>
  <c r="L243" i="3" s="1"/>
  <c r="K224" i="3"/>
  <c r="L224" i="3" s="1"/>
  <c r="K263" i="3"/>
  <c r="L263" i="3" s="1"/>
  <c r="K253" i="3"/>
  <c r="L253" i="3" s="1"/>
  <c r="K267" i="3"/>
  <c r="L267" i="3" s="1"/>
  <c r="K222" i="3"/>
  <c r="L222" i="3" s="1"/>
  <c r="K160" i="3"/>
  <c r="L160" i="3" s="1"/>
  <c r="K219" i="3"/>
  <c r="L219" i="3" s="1"/>
  <c r="K217" i="3"/>
  <c r="L217" i="3" s="1"/>
  <c r="K289" i="3"/>
  <c r="L289" i="3" s="1"/>
  <c r="K203" i="3"/>
  <c r="L203" i="3" s="1"/>
  <c r="K235" i="3"/>
  <c r="L235" i="3" s="1"/>
  <c r="K233" i="3"/>
  <c r="L233" i="3" s="1"/>
  <c r="K241" i="3"/>
  <c r="L241" i="3" s="1"/>
  <c r="K269" i="3"/>
  <c r="L269" i="3" s="1"/>
  <c r="K271" i="3"/>
  <c r="L271" i="3" s="1"/>
  <c r="K175" i="3"/>
  <c r="L175" i="3" s="1"/>
  <c r="K195" i="3"/>
  <c r="L195" i="3" s="1"/>
  <c r="K186" i="3"/>
  <c r="L186" i="3" s="1"/>
  <c r="K174" i="3"/>
  <c r="L174" i="3" s="1"/>
  <c r="K264" i="3"/>
  <c r="L264" i="3" s="1"/>
  <c r="K149" i="3"/>
  <c r="L149" i="3" s="1"/>
  <c r="K239" i="3"/>
  <c r="L239" i="3" s="1"/>
  <c r="K270" i="3"/>
  <c r="L270" i="3" s="1"/>
  <c r="K209" i="3"/>
  <c r="L209" i="3" s="1"/>
  <c r="K183" i="3"/>
  <c r="L183" i="3" s="1"/>
  <c r="K177" i="3"/>
  <c r="L177" i="3" s="1"/>
  <c r="K206" i="3"/>
  <c r="L206" i="3" s="1"/>
  <c r="K293" i="3"/>
  <c r="L293" i="3" s="1"/>
  <c r="K291" i="3"/>
  <c r="L291" i="3" s="1"/>
  <c r="K139" i="3"/>
  <c r="L139" i="3" s="1"/>
  <c r="K274" i="3"/>
  <c r="L274" i="3" s="1"/>
  <c r="K259" i="3"/>
  <c r="L259" i="3" s="1"/>
  <c r="K272" i="3"/>
  <c r="L272" i="3" s="1"/>
  <c r="K240" i="3"/>
  <c r="L240" i="3" s="1"/>
  <c r="K252" i="3"/>
  <c r="L252" i="3" s="1"/>
  <c r="K185" i="3"/>
  <c r="L185" i="3" s="1"/>
  <c r="K182" i="3"/>
  <c r="K196" i="3"/>
  <c r="L196" i="3" s="1"/>
  <c r="K326" i="3"/>
  <c r="L326" i="3" s="1"/>
  <c r="K202" i="3"/>
  <c r="L202" i="3" s="1"/>
  <c r="K227" i="3"/>
  <c r="L227" i="3" s="1"/>
  <c r="K242" i="3"/>
  <c r="L242" i="3" s="1"/>
  <c r="K257" i="3"/>
  <c r="L257" i="3" s="1"/>
  <c r="K238" i="3"/>
  <c r="L238" i="3" s="1"/>
  <c r="K281" i="3"/>
  <c r="L281" i="3" s="1"/>
  <c r="K184" i="3"/>
  <c r="L184" i="3" s="1"/>
  <c r="K221" i="3"/>
  <c r="L221" i="3" s="1"/>
  <c r="K173" i="3"/>
  <c r="L173" i="3" s="1"/>
  <c r="K251" i="3"/>
  <c r="L251" i="3" s="1"/>
  <c r="K309" i="3"/>
  <c r="L309" i="3" s="1"/>
  <c r="K201" i="3"/>
  <c r="L201" i="3" s="1"/>
  <c r="K275" i="3"/>
  <c r="L275" i="3" s="1"/>
  <c r="K261" i="3"/>
  <c r="L261" i="3" s="1"/>
  <c r="K260" i="3"/>
  <c r="K199" i="3"/>
  <c r="L199" i="3" s="1"/>
  <c r="K282" i="3"/>
  <c r="L282" i="3" s="1"/>
  <c r="K181" i="3"/>
  <c r="L181" i="3" s="1"/>
  <c r="K193" i="3"/>
  <c r="L193" i="3" s="1"/>
  <c r="K212" i="3"/>
  <c r="L212" i="3" s="1"/>
  <c r="K168" i="3"/>
  <c r="L168" i="3" s="1"/>
  <c r="K211" i="3"/>
  <c r="L211" i="3" s="1"/>
  <c r="K197" i="3"/>
  <c r="L197" i="3" s="1"/>
  <c r="K231" i="3"/>
  <c r="L231" i="3" s="1"/>
  <c r="K215" i="3"/>
  <c r="L215" i="3" s="1"/>
  <c r="K143" i="3"/>
  <c r="L143" i="3" s="1"/>
  <c r="K106" i="3"/>
  <c r="L106" i="3" s="1"/>
  <c r="K140" i="3"/>
  <c r="L140" i="3" s="1"/>
  <c r="K163" i="3"/>
  <c r="L163" i="3" s="1"/>
  <c r="K166" i="3"/>
  <c r="L166" i="3" s="1"/>
  <c r="K153" i="3"/>
  <c r="L153" i="3" s="1"/>
  <c r="K147" i="3"/>
  <c r="L147" i="3" s="1"/>
  <c r="K162" i="3"/>
  <c r="L162" i="3" s="1"/>
  <c r="K165" i="3"/>
  <c r="L165" i="3" s="1"/>
  <c r="K171" i="3"/>
  <c r="L171" i="3" s="1"/>
  <c r="K213" i="3"/>
  <c r="L213" i="3" s="1"/>
  <c r="K178" i="3"/>
  <c r="L178" i="3" s="1"/>
  <c r="K189" i="3"/>
  <c r="L189" i="3" s="1"/>
  <c r="K205" i="3"/>
  <c r="L205" i="3" s="1"/>
  <c r="K65" i="3"/>
  <c r="L65" i="3" s="1"/>
  <c r="K127" i="3"/>
  <c r="L127" i="3" s="1"/>
  <c r="K134" i="3"/>
  <c r="L134" i="3" s="1"/>
  <c r="K98" i="3"/>
  <c r="L98" i="3" s="1"/>
  <c r="K133" i="3"/>
  <c r="L133" i="3" s="1"/>
  <c r="K151" i="3"/>
  <c r="L151" i="3" s="1"/>
  <c r="K313" i="3"/>
  <c r="L313" i="3" s="1"/>
  <c r="K236" i="3"/>
  <c r="L236" i="3" s="1"/>
  <c r="K208" i="3"/>
  <c r="L208" i="3" s="1"/>
  <c r="K176" i="3"/>
  <c r="L176" i="3" s="1"/>
  <c r="K220" i="3"/>
  <c r="L220" i="3" s="1"/>
  <c r="K216" i="3"/>
  <c r="L216" i="3" s="1"/>
  <c r="K135" i="3"/>
  <c r="L135" i="3" s="1"/>
  <c r="K142" i="3"/>
  <c r="L142" i="3" s="1"/>
  <c r="K154" i="3"/>
  <c r="L154" i="3" s="1"/>
  <c r="K158" i="3"/>
  <c r="L158" i="3" s="1"/>
  <c r="K172" i="3"/>
  <c r="L172" i="3" s="1"/>
  <c r="K159" i="3"/>
  <c r="L159" i="3" s="1"/>
  <c r="K152" i="3"/>
  <c r="L152" i="3" s="1"/>
  <c r="K180" i="3"/>
  <c r="L180" i="3" s="1"/>
  <c r="K138" i="3"/>
  <c r="L138" i="3" s="1"/>
  <c r="K179" i="3"/>
  <c r="L179" i="3" s="1"/>
  <c r="K194" i="3"/>
  <c r="L194" i="3" s="1"/>
  <c r="K192" i="3"/>
  <c r="L192" i="3" s="1"/>
  <c r="K191" i="3"/>
  <c r="L191" i="3" s="1"/>
  <c r="K204" i="3"/>
  <c r="L204" i="3" s="1"/>
  <c r="K100" i="3"/>
  <c r="L100" i="3" s="1"/>
  <c r="K120" i="3"/>
  <c r="L120" i="3" s="1"/>
  <c r="K148" i="3"/>
  <c r="L148" i="3" s="1"/>
  <c r="K157" i="3"/>
  <c r="L157" i="3" s="1"/>
  <c r="K112" i="3"/>
  <c r="L112" i="3" s="1"/>
  <c r="K146" i="3"/>
  <c r="L146" i="3" s="1"/>
  <c r="K99" i="3"/>
  <c r="L99" i="3" s="1"/>
  <c r="K118" i="3"/>
  <c r="L118" i="3" s="1"/>
  <c r="K214" i="3"/>
  <c r="L214" i="3" s="1"/>
  <c r="K210" i="3"/>
  <c r="L210" i="3" s="1"/>
  <c r="K190" i="3"/>
  <c r="L190" i="3" s="1"/>
  <c r="K273" i="3"/>
  <c r="L273" i="3" s="1"/>
  <c r="K256" i="3"/>
  <c r="L256" i="3" s="1"/>
  <c r="K254" i="3"/>
  <c r="L254" i="3" s="1"/>
  <c r="K232" i="3"/>
  <c r="L232" i="3" s="1"/>
  <c r="K228" i="3"/>
  <c r="L228" i="3" s="1"/>
  <c r="K226" i="3"/>
  <c r="L226" i="3" s="1"/>
  <c r="K225" i="3"/>
  <c r="L225" i="3" s="1"/>
  <c r="K237" i="3"/>
  <c r="L237" i="3" s="1"/>
  <c r="K262" i="3"/>
  <c r="L262" i="3" s="1"/>
  <c r="K144" i="3"/>
  <c r="L144" i="3" s="1"/>
  <c r="K198" i="3"/>
  <c r="L198" i="3" s="1"/>
  <c r="K229" i="3"/>
  <c r="L229" i="3" s="1"/>
  <c r="D341" i="3"/>
  <c r="D315" i="3"/>
  <c r="D316" i="3"/>
  <c r="D367" i="3"/>
  <c r="D363" i="3"/>
  <c r="D381" i="3"/>
  <c r="D362" i="3"/>
  <c r="D385" i="3"/>
  <c r="D375" i="3"/>
  <c r="D356" i="3"/>
  <c r="D398" i="3"/>
  <c r="D396" i="3"/>
  <c r="D268" i="3"/>
  <c r="D249" i="3"/>
  <c r="D246" i="3"/>
  <c r="D286" i="3"/>
  <c r="D285" i="3"/>
  <c r="D301" i="3"/>
  <c r="D218" i="3"/>
  <c r="D344" i="3"/>
  <c r="D400" i="3"/>
  <c r="D343" i="3"/>
  <c r="D378" i="3"/>
  <c r="D255" i="3"/>
  <c r="D317" i="3"/>
  <c r="D346" i="3"/>
  <c r="D366" i="3"/>
  <c r="D379" i="3"/>
  <c r="D280" i="3"/>
  <c r="D289" i="3"/>
  <c r="D313" i="3"/>
  <c r="D326" i="3"/>
  <c r="D306" i="3"/>
  <c r="D309" i="3"/>
  <c r="D323" i="3"/>
  <c r="D284" i="3"/>
  <c r="D314" i="3"/>
  <c r="D287" i="3"/>
  <c r="D353" i="3"/>
  <c r="D276" i="3"/>
  <c r="D295" i="3"/>
  <c r="D312" i="3"/>
  <c r="D298" i="3"/>
  <c r="D293" i="3"/>
  <c r="D325" i="3"/>
  <c r="D265" i="3"/>
  <c r="D300" i="3"/>
  <c r="D338" i="3"/>
  <c r="D308" i="3"/>
  <c r="D355" i="3"/>
  <c r="D397" i="3"/>
  <c r="D186" i="3"/>
  <c r="D174" i="3"/>
  <c r="D264" i="3"/>
  <c r="D149" i="3"/>
  <c r="D239" i="3"/>
  <c r="D270" i="3"/>
  <c r="D209" i="3"/>
  <c r="D197" i="3"/>
  <c r="D208" i="3"/>
  <c r="D176" i="3"/>
  <c r="D214" i="3"/>
  <c r="D229" i="3"/>
  <c r="D236" i="3"/>
  <c r="D139" i="3"/>
  <c r="D274" i="3"/>
  <c r="D259" i="3"/>
  <c r="D272" i="3"/>
  <c r="D240" i="3"/>
  <c r="D252" i="3"/>
  <c r="D185" i="3"/>
  <c r="D183" i="3"/>
  <c r="D294" i="3"/>
  <c r="D201" i="3"/>
  <c r="D275" i="3"/>
  <c r="D261" i="3"/>
  <c r="D260" i="3"/>
  <c r="D199" i="3"/>
  <c r="D282" i="3"/>
  <c r="D181" i="3"/>
  <c r="D221" i="3"/>
  <c r="D173" i="3"/>
  <c r="D251" i="3"/>
  <c r="D220" i="3"/>
  <c r="D297" i="3"/>
  <c r="D327" i="3"/>
  <c r="D307" i="3"/>
  <c r="D212" i="3"/>
  <c r="D210" i="3"/>
  <c r="D190" i="3"/>
  <c r="D273" i="3"/>
  <c r="D256" i="3"/>
  <c r="D254" i="3"/>
  <c r="D232" i="3"/>
  <c r="D193" i="3"/>
  <c r="D207" i="3"/>
  <c r="D296" i="3"/>
  <c r="D290" i="3"/>
  <c r="D321" i="3"/>
  <c r="D234" i="3"/>
  <c r="D243" i="3"/>
  <c r="D224" i="3"/>
  <c r="D263" i="3"/>
  <c r="D253" i="3"/>
  <c r="D267" i="3"/>
  <c r="D198" i="3"/>
  <c r="D223" i="3"/>
  <c r="D328" i="3"/>
  <c r="D329" i="3"/>
  <c r="D322" i="3"/>
  <c r="D203" i="3"/>
  <c r="D235" i="3"/>
  <c r="D233" i="3"/>
  <c r="D241" i="3"/>
  <c r="D269" i="3"/>
  <c r="D271" i="3"/>
  <c r="D175" i="3"/>
  <c r="D222" i="3"/>
  <c r="D160" i="3"/>
  <c r="D291" i="3"/>
  <c r="D168" i="3"/>
  <c r="D211" i="3"/>
  <c r="D202" i="3"/>
  <c r="D177" i="3"/>
  <c r="D217" i="3"/>
  <c r="D226" i="3"/>
  <c r="D225" i="3"/>
  <c r="D237" i="3"/>
  <c r="D262" i="3"/>
  <c r="D144" i="3"/>
  <c r="D182" i="3"/>
  <c r="D206" i="3"/>
  <c r="D216" i="3"/>
  <c r="D227" i="3"/>
  <c r="D242" i="3"/>
  <c r="D257" i="3"/>
  <c r="D238" i="3"/>
  <c r="D281" i="3"/>
  <c r="D184" i="3"/>
  <c r="D196" i="3"/>
  <c r="D228" i="3"/>
  <c r="D135" i="3"/>
  <c r="I135" i="3" s="1"/>
  <c r="D142" i="3"/>
  <c r="D154" i="3"/>
  <c r="D158" i="3"/>
  <c r="D172" i="3"/>
  <c r="D159" i="3"/>
  <c r="I159" i="3" s="1"/>
  <c r="D152" i="3"/>
  <c r="D180" i="3"/>
  <c r="D138" i="3"/>
  <c r="I138" i="3" s="1"/>
  <c r="D179" i="3"/>
  <c r="D194" i="3"/>
  <c r="D192" i="3"/>
  <c r="D191" i="3"/>
  <c r="D204" i="3"/>
  <c r="D100" i="3"/>
  <c r="D120" i="3"/>
  <c r="D148" i="3"/>
  <c r="I148" i="3" s="1"/>
  <c r="D157" i="3"/>
  <c r="D112" i="3"/>
  <c r="D146" i="3"/>
  <c r="D99" i="3"/>
  <c r="D118" i="3"/>
  <c r="D164" i="3"/>
  <c r="D156" i="3"/>
  <c r="D155" i="3"/>
  <c r="D187" i="3"/>
  <c r="D68" i="3"/>
  <c r="D116" i="3"/>
  <c r="I116" i="3" s="1"/>
  <c r="D126" i="3"/>
  <c r="D105" i="3"/>
  <c r="D137" i="3"/>
  <c r="D150" i="3"/>
  <c r="I150" i="3" s="1"/>
  <c r="D215" i="3"/>
  <c r="D195" i="3"/>
  <c r="D250" i="3"/>
  <c r="D143" i="3"/>
  <c r="D106" i="3"/>
  <c r="D140" i="3"/>
  <c r="D163" i="3"/>
  <c r="D166" i="3"/>
  <c r="D153" i="3"/>
  <c r="D147" i="3"/>
  <c r="D162" i="3"/>
  <c r="D165" i="3"/>
  <c r="D171" i="3"/>
  <c r="D213" i="3"/>
  <c r="D178" i="3"/>
  <c r="D189" i="3"/>
  <c r="D205" i="3"/>
  <c r="D65" i="3"/>
  <c r="D127" i="3"/>
  <c r="D134" i="3"/>
  <c r="D98" i="3"/>
  <c r="D133" i="3"/>
  <c r="D151" i="3"/>
  <c r="D161" i="3"/>
  <c r="D145" i="3"/>
  <c r="D131" i="3"/>
  <c r="D169" i="3"/>
  <c r="D170" i="3"/>
  <c r="D188" i="3"/>
  <c r="D87" i="3"/>
  <c r="D94" i="3"/>
  <c r="D95" i="3"/>
  <c r="D130" i="3"/>
  <c r="F4" i="3"/>
  <c r="F13" i="3"/>
  <c r="F6" i="3"/>
  <c r="F14" i="3"/>
  <c r="F8" i="3"/>
  <c r="F16" i="3"/>
  <c r="F29" i="3"/>
  <c r="F18" i="3"/>
  <c r="F12" i="3"/>
  <c r="F10" i="3"/>
  <c r="F38" i="3"/>
  <c r="F20" i="3"/>
  <c r="F23" i="3"/>
  <c r="F24" i="3"/>
  <c r="F34" i="3"/>
  <c r="F41" i="3"/>
  <c r="F31" i="3"/>
  <c r="F36" i="3"/>
  <c r="F69" i="3"/>
  <c r="F52" i="3"/>
  <c r="F54" i="3"/>
  <c r="F22" i="3"/>
  <c r="F50" i="3"/>
  <c r="F55" i="3"/>
  <c r="F44" i="3"/>
  <c r="F80" i="3"/>
  <c r="F66" i="3"/>
  <c r="F71" i="3"/>
  <c r="F62" i="3"/>
  <c r="F48" i="3"/>
  <c r="F47" i="3"/>
  <c r="F107" i="3"/>
  <c r="F103" i="3"/>
  <c r="F61" i="3"/>
  <c r="F96" i="3"/>
  <c r="F76" i="3"/>
  <c r="F79" i="3"/>
  <c r="F35" i="3"/>
  <c r="F108" i="3"/>
  <c r="F117" i="3"/>
  <c r="F110" i="3"/>
  <c r="F93" i="3"/>
  <c r="F86" i="3"/>
  <c r="F51" i="3"/>
  <c r="F77" i="3"/>
  <c r="F59" i="3"/>
  <c r="G64" i="3"/>
  <c r="D84" i="3"/>
  <c r="K128" i="3"/>
  <c r="L128" i="3" s="1"/>
  <c r="H124" i="3"/>
  <c r="F104" i="3"/>
  <c r="K129" i="3"/>
  <c r="L129" i="3" s="1"/>
  <c r="K114" i="3"/>
  <c r="L114" i="3" s="1"/>
  <c r="H141" i="3"/>
  <c r="H132" i="3"/>
  <c r="G123" i="3"/>
  <c r="G125" i="3"/>
  <c r="G150" i="3"/>
  <c r="G116" i="3"/>
  <c r="K87" i="3"/>
  <c r="L87" i="3" s="1"/>
  <c r="G188" i="3"/>
  <c r="K187" i="3"/>
  <c r="L187" i="3" s="1"/>
  <c r="E155" i="3"/>
  <c r="K161" i="3"/>
  <c r="L161" i="3" s="1"/>
  <c r="E146" i="3"/>
  <c r="E192" i="3"/>
  <c r="E158" i="3"/>
  <c r="H238" i="3"/>
  <c r="K27" i="3"/>
  <c r="L27" i="3" s="1"/>
  <c r="K30" i="3"/>
  <c r="L30" i="3" s="1"/>
  <c r="K21" i="3"/>
  <c r="L21" i="3" s="1"/>
  <c r="G36" i="3"/>
  <c r="K43" i="3"/>
  <c r="L43" i="3" s="1"/>
  <c r="G54" i="3"/>
  <c r="K39" i="3"/>
  <c r="L39" i="3" s="1"/>
  <c r="G22" i="3"/>
  <c r="K70" i="3"/>
  <c r="L70" i="3" s="1"/>
  <c r="K57" i="3"/>
  <c r="L57" i="3" s="1"/>
  <c r="K89" i="3"/>
  <c r="L89" i="3" s="1"/>
  <c r="G80" i="3"/>
  <c r="K85" i="3"/>
  <c r="L85" i="3" s="1"/>
  <c r="G66" i="3"/>
  <c r="K63" i="3"/>
  <c r="L63" i="3" s="1"/>
  <c r="G71" i="3"/>
  <c r="K56" i="3"/>
  <c r="L56" i="3" s="1"/>
  <c r="G62" i="3"/>
  <c r="K46" i="3"/>
  <c r="L46" i="3" s="1"/>
  <c r="G48" i="3"/>
  <c r="K32" i="3"/>
  <c r="L32" i="3" s="1"/>
  <c r="G47" i="3"/>
  <c r="K49" i="3"/>
  <c r="L49" i="3" s="1"/>
  <c r="G107" i="3"/>
  <c r="K109" i="3"/>
  <c r="L109" i="3" s="1"/>
  <c r="G103" i="3"/>
  <c r="K81" i="3"/>
  <c r="L81" i="3" s="1"/>
  <c r="G61" i="3"/>
  <c r="K67" i="3"/>
  <c r="L67" i="3" s="1"/>
  <c r="G96" i="3"/>
  <c r="K74" i="3"/>
  <c r="L74" i="3" s="1"/>
  <c r="G76" i="3"/>
  <c r="K58" i="3"/>
  <c r="L58" i="3" s="1"/>
  <c r="G79" i="3"/>
  <c r="K60" i="3"/>
  <c r="L60" i="3" s="1"/>
  <c r="G35" i="3"/>
  <c r="K121" i="3"/>
  <c r="L121" i="3" s="1"/>
  <c r="G108" i="3"/>
  <c r="K101" i="3"/>
  <c r="L101" i="3" s="1"/>
  <c r="G117" i="3"/>
  <c r="K113" i="3"/>
  <c r="L113" i="3" s="1"/>
  <c r="G110" i="3"/>
  <c r="K90" i="3"/>
  <c r="L90" i="3" s="1"/>
  <c r="G93" i="3"/>
  <c r="K91" i="3"/>
  <c r="L91" i="3" s="1"/>
  <c r="G86" i="3"/>
  <c r="K92" i="3"/>
  <c r="L92" i="3" s="1"/>
  <c r="G51" i="3"/>
  <c r="K83" i="3"/>
  <c r="L83" i="3" s="1"/>
  <c r="G77" i="3"/>
  <c r="D75" i="3"/>
  <c r="G59" i="3"/>
  <c r="D78" i="3"/>
  <c r="K73" i="3"/>
  <c r="L73" i="3" s="1"/>
  <c r="H64" i="3"/>
  <c r="E84" i="3"/>
  <c r="K122" i="3"/>
  <c r="L122" i="3" s="1"/>
  <c r="G104" i="3"/>
  <c r="D119" i="3"/>
  <c r="D102" i="3"/>
  <c r="K111" i="3"/>
  <c r="L111" i="3" s="1"/>
  <c r="K115" i="3"/>
  <c r="L115" i="3" s="1"/>
  <c r="H123" i="3"/>
  <c r="H125" i="3"/>
  <c r="H150" i="3"/>
  <c r="K137" i="3"/>
  <c r="L137" i="3" s="1"/>
  <c r="E105" i="3"/>
  <c r="O87" i="3"/>
  <c r="G155" i="3"/>
  <c r="K169" i="3"/>
  <c r="L169" i="3" s="1"/>
  <c r="G131" i="3"/>
  <c r="K164" i="3"/>
  <c r="L164" i="3" s="1"/>
  <c r="E118" i="3"/>
  <c r="E99" i="3"/>
  <c r="M148" i="3"/>
  <c r="E100" i="3"/>
  <c r="M138" i="3"/>
  <c r="E152" i="3"/>
  <c r="M135" i="3"/>
  <c r="F228" i="3"/>
  <c r="D219" i="3"/>
  <c r="G196" i="3"/>
  <c r="H323" i="3"/>
  <c r="L182" i="3"/>
  <c r="L260" i="3"/>
  <c r="K529" i="3"/>
  <c r="L529" i="3" s="1"/>
  <c r="D395" i="3"/>
  <c r="D288" i="3"/>
  <c r="D248" i="3"/>
  <c r="D335" i="3"/>
  <c r="D387" i="3"/>
  <c r="D333" i="3"/>
  <c r="D334" i="3"/>
  <c r="D401" i="3"/>
  <c r="D347" i="3"/>
  <c r="D302" i="3"/>
  <c r="D348" i="3"/>
  <c r="D384" i="3"/>
  <c r="D437" i="3"/>
  <c r="D416" i="3"/>
  <c r="D258" i="3"/>
  <c r="D456" i="3"/>
  <c r="D436" i="3"/>
  <c r="D167" i="3"/>
  <c r="D266" i="3"/>
  <c r="D304" i="3"/>
  <c r="D278" i="3"/>
  <c r="D303" i="3"/>
  <c r="D318" i="3"/>
  <c r="D277" i="3"/>
  <c r="D386" i="3"/>
  <c r="D399" i="3"/>
  <c r="D332" i="3"/>
  <c r="D283" i="3"/>
  <c r="D342" i="3"/>
  <c r="D345" i="3"/>
  <c r="D339" i="3"/>
  <c r="D383" i="3"/>
  <c r="D365" i="3"/>
  <c r="D244" i="3"/>
  <c r="D359" i="3"/>
  <c r="D380" i="3"/>
  <c r="D360" i="3"/>
  <c r="D319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435" i="3"/>
  <c r="L435" i="3" s="1"/>
  <c r="K454" i="3"/>
  <c r="L454" i="3" s="1"/>
  <c r="K412" i="3"/>
  <c r="L412" i="3" s="1"/>
  <c r="K411" i="3"/>
  <c r="L411" i="3" s="1"/>
  <c r="K424" i="3"/>
  <c r="L424" i="3" s="1"/>
  <c r="K460" i="3"/>
  <c r="L460" i="3" s="1"/>
  <c r="K200" i="3"/>
  <c r="L200" i="3" s="1"/>
  <c r="K441" i="3"/>
  <c r="L441" i="3" s="1"/>
  <c r="K456" i="3"/>
  <c r="L456" i="3" s="1"/>
  <c r="K514" i="3"/>
  <c r="L514" i="3" s="1"/>
  <c r="K469" i="3"/>
  <c r="L469" i="3" s="1"/>
  <c r="K450" i="3"/>
  <c r="L450" i="3" s="1"/>
  <c r="K467" i="3"/>
  <c r="L467" i="3" s="1"/>
  <c r="K499" i="3"/>
  <c r="L499" i="3" s="1"/>
  <c r="K496" i="3"/>
  <c r="L496" i="3" s="1"/>
  <c r="K466" i="3"/>
  <c r="L466" i="3" s="1"/>
  <c r="K478" i="3"/>
  <c r="L478" i="3" s="1"/>
  <c r="K489" i="3"/>
  <c r="L489" i="3" s="1"/>
  <c r="K432" i="3"/>
  <c r="L432" i="3" s="1"/>
  <c r="K374" i="3"/>
  <c r="L374" i="3" s="1"/>
  <c r="K351" i="3"/>
  <c r="L351" i="3" s="1"/>
  <c r="K550" i="3"/>
  <c r="L550" i="3" s="1"/>
  <c r="K527" i="3"/>
  <c r="L527" i="3" s="1"/>
  <c r="K438" i="3"/>
  <c r="L438" i="3" s="1"/>
  <c r="K554" i="3"/>
  <c r="L554" i="3" s="1"/>
  <c r="K509" i="3"/>
  <c r="L509" i="3" s="1"/>
  <c r="K524" i="3"/>
  <c r="L524" i="3" s="1"/>
  <c r="K520" i="3"/>
  <c r="L520" i="3" s="1"/>
  <c r="K305" i="3"/>
  <c r="L305" i="3" s="1"/>
  <c r="K455" i="3"/>
  <c r="L455" i="3" s="1"/>
  <c r="K430" i="3"/>
  <c r="L430" i="3" s="1"/>
  <c r="K476" i="3"/>
  <c r="L476" i="3" s="1"/>
  <c r="K497" i="3"/>
  <c r="L497" i="3" s="1"/>
  <c r="K464" i="3"/>
  <c r="L464" i="3" s="1"/>
  <c r="K299" i="3"/>
  <c r="L299" i="3" s="1"/>
  <c r="K292" i="3"/>
  <c r="L292" i="3" s="1"/>
  <c r="K247" i="3"/>
  <c r="L247" i="3" s="1"/>
  <c r="K393" i="3"/>
  <c r="L393" i="3" s="1"/>
  <c r="K414" i="3"/>
  <c r="L414" i="3" s="1"/>
  <c r="K422" i="3"/>
  <c r="L422" i="3" s="1"/>
  <c r="K405" i="3"/>
  <c r="L405" i="3" s="1"/>
  <c r="K388" i="3"/>
  <c r="L388" i="3" s="1"/>
  <c r="K463" i="3"/>
  <c r="L463" i="3" s="1"/>
  <c r="K492" i="3"/>
  <c r="L492" i="3" s="1"/>
  <c r="K372" i="3"/>
  <c r="L372" i="3" s="1"/>
  <c r="K310" i="3"/>
  <c r="L310" i="3" s="1"/>
  <c r="K425" i="3"/>
  <c r="L425" i="3" s="1"/>
  <c r="K410" i="3"/>
  <c r="L410" i="3" s="1"/>
  <c r="K391" i="3"/>
  <c r="L391" i="3" s="1"/>
  <c r="K394" i="3"/>
  <c r="L394" i="3" s="1"/>
  <c r="K479" i="3"/>
  <c r="L479" i="3" s="1"/>
  <c r="K481" i="3"/>
  <c r="L481" i="3" s="1"/>
  <c r="K474" i="3"/>
  <c r="L474" i="3" s="1"/>
  <c r="K473" i="3"/>
  <c r="L473" i="3" s="1"/>
  <c r="K475" i="3"/>
  <c r="L475" i="3" s="1"/>
  <c r="K491" i="3"/>
  <c r="L491" i="3" s="1"/>
  <c r="K373" i="3"/>
  <c r="L373" i="3" s="1"/>
  <c r="K513" i="3"/>
  <c r="L513" i="3" s="1"/>
  <c r="K413" i="3"/>
  <c r="L413" i="3" s="1"/>
  <c r="K407" i="3"/>
  <c r="L407" i="3" s="1"/>
  <c r="K390" i="3"/>
  <c r="L390" i="3" s="1"/>
  <c r="K461" i="3"/>
  <c r="L461" i="3" s="1"/>
  <c r="K402" i="3"/>
  <c r="L402" i="3" s="1"/>
  <c r="K255" i="3"/>
  <c r="L255" i="3" s="1"/>
  <c r="K487" i="3"/>
  <c r="L487" i="3" s="1"/>
  <c r="K364" i="3"/>
  <c r="L364" i="3" s="1"/>
  <c r="K320" i="3"/>
  <c r="L320" i="3" s="1"/>
  <c r="K417" i="3"/>
  <c r="L417" i="3" s="1"/>
  <c r="K288" i="3"/>
  <c r="L288" i="3" s="1"/>
  <c r="K248" i="3"/>
  <c r="L248" i="3" s="1"/>
  <c r="K335" i="3"/>
  <c r="L335" i="3" s="1"/>
  <c r="K387" i="3"/>
  <c r="L387" i="3" s="1"/>
  <c r="K333" i="3"/>
  <c r="L333" i="3" s="1"/>
  <c r="K334" i="3"/>
  <c r="L334" i="3" s="1"/>
  <c r="K401" i="3"/>
  <c r="L401" i="3" s="1"/>
  <c r="K347" i="3"/>
  <c r="L347" i="3" s="1"/>
  <c r="K302" i="3"/>
  <c r="L302" i="3" s="1"/>
  <c r="K230" i="3"/>
  <c r="L230" i="3" s="1"/>
  <c r="K371" i="3"/>
  <c r="L371" i="3" s="1"/>
  <c r="K392" i="3"/>
  <c r="L392" i="3" s="1"/>
  <c r="K409" i="3"/>
  <c r="L409" i="3" s="1"/>
  <c r="K368" i="3"/>
  <c r="L368" i="3" s="1"/>
  <c r="K446" i="3"/>
  <c r="L446" i="3" s="1"/>
  <c r="K459" i="3"/>
  <c r="L459" i="3" s="1"/>
  <c r="K443" i="3"/>
  <c r="L443" i="3" s="1"/>
  <c r="K416" i="3"/>
  <c r="L416" i="3" s="1"/>
  <c r="K493" i="3"/>
  <c r="L493" i="3" s="1"/>
  <c r="K462" i="3"/>
  <c r="L462" i="3" s="1"/>
  <c r="K444" i="3"/>
  <c r="L444" i="3" s="1"/>
  <c r="K376" i="3"/>
  <c r="L376" i="3" s="1"/>
  <c r="K357" i="3"/>
  <c r="L357" i="3" s="1"/>
  <c r="K447" i="3"/>
  <c r="L447" i="3" s="1"/>
  <c r="K440" i="3"/>
  <c r="L440" i="3" s="1"/>
  <c r="K439" i="3"/>
  <c r="L439" i="3" s="1"/>
  <c r="K437" i="3"/>
  <c r="L437" i="3" s="1"/>
  <c r="K324" i="3"/>
  <c r="L324" i="3" s="1"/>
  <c r="K415" i="3"/>
  <c r="L415" i="3" s="1"/>
  <c r="K506" i="3"/>
  <c r="L506" i="3" s="1"/>
  <c r="K377" i="3"/>
  <c r="L377" i="3" s="1"/>
  <c r="K433" i="3"/>
  <c r="L433" i="3" s="1"/>
  <c r="K350" i="3"/>
  <c r="L350" i="3" s="1"/>
  <c r="K336" i="3"/>
  <c r="L336" i="3" s="1"/>
  <c r="K349" i="3"/>
  <c r="L349" i="3" s="1"/>
  <c r="K370" i="3"/>
  <c r="L370" i="3" s="1"/>
  <c r="K458" i="3"/>
  <c r="L458" i="3" s="1"/>
  <c r="K389" i="3"/>
  <c r="L389" i="3" s="1"/>
  <c r="K404" i="3"/>
  <c r="L404" i="3" s="1"/>
  <c r="K382" i="3"/>
  <c r="L382" i="3" s="1"/>
  <c r="K258" i="3"/>
  <c r="L258" i="3" s="1"/>
  <c r="K167" i="3"/>
  <c r="L167" i="3" s="1"/>
  <c r="K266" i="3"/>
  <c r="L266" i="3" s="1"/>
  <c r="K304" i="3"/>
  <c r="L304" i="3" s="1"/>
  <c r="K278" i="3"/>
  <c r="L278" i="3" s="1"/>
  <c r="K283" i="3"/>
  <c r="L283" i="3" s="1"/>
  <c r="K419" i="3"/>
  <c r="L419" i="3" s="1"/>
  <c r="D558" i="3"/>
  <c r="K420" i="3"/>
  <c r="L420" i="3" s="1"/>
  <c r="K442" i="3"/>
  <c r="L442" i="3" s="1"/>
  <c r="D417" i="3"/>
  <c r="K448" i="3"/>
  <c r="L448" i="3" s="1"/>
  <c r="K369" i="3"/>
  <c r="L369" i="3" s="1"/>
  <c r="K331" i="3"/>
  <c r="L331" i="3" s="1"/>
  <c r="K436" i="3"/>
  <c r="L436" i="3" s="1"/>
  <c r="K445" i="3"/>
  <c r="L445" i="3" s="1"/>
  <c r="K319" i="3"/>
  <c r="L319" i="3" s="1"/>
  <c r="K311" i="3"/>
  <c r="L311" i="3" s="1"/>
  <c r="K423" i="3"/>
  <c r="L423" i="3" s="1"/>
  <c r="K421" i="3"/>
  <c r="L421" i="3" s="1"/>
  <c r="K428" i="3"/>
  <c r="L428" i="3" s="1"/>
  <c r="F541" i="3"/>
  <c r="G474" i="3"/>
  <c r="F466" i="3"/>
  <c r="K480" i="3"/>
  <c r="L480" i="3" s="1"/>
  <c r="G479" i="3"/>
  <c r="F496" i="3"/>
  <c r="F450" i="3"/>
  <c r="F469" i="3"/>
  <c r="F514" i="3"/>
  <c r="F494" i="3"/>
  <c r="F470" i="3"/>
  <c r="F451" i="3"/>
  <c r="F427" i="3"/>
  <c r="F482" i="3"/>
  <c r="F495" i="3"/>
  <c r="F516" i="3"/>
  <c r="F500" i="3"/>
  <c r="F245" i="3"/>
  <c r="F415" i="3"/>
  <c r="K483" i="3"/>
  <c r="L483" i="3" s="1"/>
  <c r="F429" i="3"/>
  <c r="G430" i="3"/>
  <c r="K525" i="3"/>
  <c r="L525" i="3" s="1"/>
  <c r="G455" i="3"/>
  <c r="K515" i="3"/>
  <c r="L515" i="3" s="1"/>
  <c r="F519" i="3"/>
  <c r="G305" i="3"/>
  <c r="K279" i="3"/>
  <c r="L279" i="3" s="1"/>
  <c r="G520" i="3"/>
  <c r="K531" i="3"/>
  <c r="L531" i="3" s="1"/>
  <c r="F354" i="3"/>
  <c r="G524" i="3"/>
  <c r="K537" i="3"/>
  <c r="L537" i="3" s="1"/>
  <c r="G509" i="3"/>
  <c r="K358" i="3"/>
  <c r="L358" i="3" s="1"/>
  <c r="F539" i="3"/>
  <c r="G554" i="3"/>
  <c r="K503" i="3"/>
  <c r="L503" i="3" s="1"/>
  <c r="G438" i="3"/>
  <c r="K549" i="3"/>
  <c r="L549" i="3" s="1"/>
  <c r="G528" i="3"/>
  <c r="F352" i="3"/>
  <c r="G489" i="3"/>
  <c r="F510" i="3"/>
  <c r="K465" i="3"/>
  <c r="L465" i="3" s="1"/>
  <c r="G478" i="3"/>
  <c r="F512" i="3"/>
  <c r="K468" i="3"/>
  <c r="L468" i="3" s="1"/>
  <c r="G466" i="3"/>
  <c r="F477" i="3"/>
  <c r="K426" i="3"/>
  <c r="L426" i="3" s="1"/>
  <c r="G496" i="3"/>
  <c r="F499" i="3"/>
  <c r="G467" i="3"/>
  <c r="G450" i="3"/>
  <c r="G469" i="3"/>
  <c r="G514" i="3"/>
  <c r="G494" i="3"/>
  <c r="G470" i="3"/>
  <c r="F517" i="3"/>
  <c r="F498" i="3"/>
  <c r="G472" i="3"/>
  <c r="G451" i="3"/>
  <c r="G427" i="3"/>
  <c r="G482" i="3"/>
  <c r="G495" i="3"/>
  <c r="G516" i="3"/>
  <c r="F518" i="3"/>
  <c r="F453" i="3"/>
  <c r="G471" i="3"/>
  <c r="G500" i="3"/>
  <c r="G245" i="3"/>
  <c r="G415" i="3"/>
  <c r="G429" i="3"/>
  <c r="G434" i="3"/>
  <c r="G519" i="3"/>
  <c r="G452" i="3"/>
  <c r="G354" i="3"/>
  <c r="G340" i="3"/>
  <c r="G539" i="3"/>
  <c r="G408" i="3"/>
  <c r="F529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39" i="3"/>
  <c r="L539" i="3" s="1"/>
  <c r="K354" i="3"/>
  <c r="L354" i="3" s="1"/>
  <c r="K519" i="3"/>
  <c r="L519" i="3" s="1"/>
  <c r="K429" i="3"/>
  <c r="L429" i="3" s="1"/>
  <c r="K560" i="3"/>
  <c r="L560" i="3" s="1"/>
  <c r="K449" i="3"/>
  <c r="L449" i="3" s="1"/>
  <c r="K508" i="3"/>
  <c r="L508" i="3" s="1"/>
  <c r="K488" i="3"/>
  <c r="L488" i="3" s="1"/>
  <c r="K485" i="3"/>
  <c r="L485" i="3" s="1"/>
  <c r="K559" i="3"/>
  <c r="L559" i="3" s="1"/>
  <c r="K502" i="3"/>
  <c r="L502" i="3" s="1"/>
  <c r="K511" i="3"/>
  <c r="L511" i="3" s="1"/>
  <c r="K330" i="3"/>
  <c r="L330" i="3" s="1"/>
  <c r="K337" i="3"/>
  <c r="L337" i="3" s="1"/>
  <c r="K484" i="3"/>
  <c r="L484" i="3" s="1"/>
  <c r="K495" i="3"/>
  <c r="L495" i="3" s="1"/>
  <c r="K494" i="3"/>
  <c r="L494" i="3" s="1"/>
  <c r="D544" i="3"/>
  <c r="D530" i="3"/>
  <c r="D555" i="3"/>
  <c r="D352" i="3"/>
  <c r="D541" i="3"/>
  <c r="D545" i="3"/>
  <c r="D557" i="3"/>
  <c r="D528" i="3"/>
  <c r="D540" i="3"/>
  <c r="D526" i="3"/>
  <c r="D501" i="3"/>
  <c r="D438" i="3"/>
  <c r="D502" i="3"/>
  <c r="D554" i="3"/>
  <c r="D449" i="3"/>
  <c r="D509" i="3"/>
  <c r="D511" i="3"/>
  <c r="D524" i="3"/>
  <c r="D508" i="3"/>
  <c r="D520" i="3"/>
  <c r="D330" i="3"/>
  <c r="D305" i="3"/>
  <c r="D488" i="3"/>
  <c r="D455" i="3"/>
  <c r="D337" i="3"/>
  <c r="D430" i="3"/>
  <c r="D485" i="3"/>
  <c r="D483" i="3"/>
  <c r="D484" i="3"/>
  <c r="D245" i="3"/>
  <c r="D471" i="3"/>
  <c r="D518" i="3"/>
  <c r="D495" i="3"/>
  <c r="D427" i="3"/>
  <c r="D472" i="3"/>
  <c r="D517" i="3"/>
  <c r="D494" i="3"/>
  <c r="D469" i="3"/>
  <c r="D467" i="3"/>
  <c r="D496" i="3"/>
  <c r="D476" i="3"/>
  <c r="D480" i="3"/>
  <c r="D493" i="3"/>
  <c r="D466" i="3"/>
  <c r="D497" i="3"/>
  <c r="D463" i="3"/>
  <c r="D462" i="3"/>
  <c r="D478" i="3"/>
  <c r="D464" i="3"/>
  <c r="D492" i="3"/>
  <c r="D506" i="3"/>
  <c r="D489" i="3"/>
  <c r="D487" i="3"/>
  <c r="D372" i="3"/>
  <c r="D377" i="3"/>
  <c r="D432" i="3"/>
  <c r="D364" i="3"/>
  <c r="D310" i="3"/>
  <c r="D433" i="3"/>
  <c r="D374" i="3"/>
  <c r="D320" i="3"/>
  <c r="D425" i="3"/>
  <c r="D350" i="3"/>
  <c r="D351" i="3"/>
  <c r="D230" i="3"/>
  <c r="D410" i="3"/>
  <c r="D371" i="3"/>
  <c r="D369" i="3"/>
  <c r="D392" i="3"/>
  <c r="D391" i="3"/>
  <c r="D409" i="3"/>
  <c r="D445" i="3"/>
  <c r="D368" i="3"/>
  <c r="D407" i="3"/>
  <c r="D448" i="3"/>
  <c r="D447" i="3"/>
  <c r="D423" i="3"/>
  <c r="D390" i="3"/>
  <c r="D419" i="3"/>
  <c r="D440" i="3"/>
  <c r="D457" i="3"/>
  <c r="D461" i="3"/>
  <c r="D418" i="3"/>
  <c r="D439" i="3"/>
  <c r="D404" i="3"/>
  <c r="D420" i="3"/>
  <c r="D443" i="3"/>
  <c r="D402" i="3"/>
  <c r="D382" i="3"/>
  <c r="D311" i="3"/>
  <c r="D331" i="3"/>
  <c r="D324" i="3"/>
  <c r="D550" i="3"/>
  <c r="D547" i="3"/>
  <c r="D543" i="3"/>
  <c r="D522" i="3"/>
  <c r="D532" i="3"/>
  <c r="D521" i="3"/>
  <c r="D546" i="3"/>
  <c r="D556" i="3"/>
  <c r="D542" i="3"/>
  <c r="D529" i="3"/>
  <c r="D527" i="3"/>
  <c r="D549" i="3"/>
  <c r="D408" i="3"/>
  <c r="D503" i="3"/>
  <c r="D539" i="3"/>
  <c r="D358" i="3"/>
  <c r="D340" i="3"/>
  <c r="D537" i="3"/>
  <c r="D354" i="3"/>
  <c r="D531" i="3"/>
  <c r="D452" i="3"/>
  <c r="D279" i="3"/>
  <c r="D519" i="3"/>
  <c r="D515" i="3"/>
  <c r="D434" i="3"/>
  <c r="D525" i="3"/>
  <c r="D429" i="3"/>
  <c r="D394" i="3"/>
  <c r="D428" i="3"/>
  <c r="D415" i="3"/>
  <c r="D500" i="3"/>
  <c r="D453" i="3"/>
  <c r="D516" i="3"/>
  <c r="D482" i="3"/>
  <c r="D451" i="3"/>
  <c r="D498" i="3"/>
  <c r="D470" i="3"/>
  <c r="D514" i="3"/>
  <c r="D450" i="3"/>
  <c r="D499" i="3"/>
  <c r="D479" i="3"/>
  <c r="D426" i="3"/>
  <c r="D481" i="3"/>
  <c r="D477" i="3"/>
  <c r="D474" i="3"/>
  <c r="D468" i="3"/>
  <c r="D473" i="3"/>
  <c r="D512" i="3"/>
  <c r="D475" i="3"/>
  <c r="D465" i="3"/>
  <c r="D491" i="3"/>
  <c r="D510" i="3"/>
  <c r="D444" i="3"/>
  <c r="D299" i="3"/>
  <c r="D373" i="3"/>
  <c r="D435" i="3"/>
  <c r="D376" i="3"/>
  <c r="D292" i="3"/>
  <c r="D513" i="3"/>
  <c r="D454" i="3"/>
  <c r="D357" i="3"/>
  <c r="D247" i="3"/>
  <c r="D413" i="3"/>
  <c r="D412" i="3"/>
  <c r="D336" i="3"/>
  <c r="D393" i="3"/>
  <c r="D349" i="3"/>
  <c r="D411" i="3"/>
  <c r="D370" i="3"/>
  <c r="D414" i="3"/>
  <c r="D458" i="3"/>
  <c r="D424" i="3"/>
  <c r="D389" i="3"/>
  <c r="D422" i="3"/>
  <c r="D421" i="3"/>
  <c r="D460" i="3"/>
  <c r="D446" i="3"/>
  <c r="D405" i="3"/>
  <c r="D406" i="3"/>
  <c r="D200" i="3"/>
  <c r="D459" i="3"/>
  <c r="D388" i="3"/>
  <c r="D442" i="3"/>
  <c r="D441" i="3"/>
  <c r="D551" i="3"/>
  <c r="F523" i="3"/>
  <c r="F547" i="3"/>
  <c r="F522" i="3"/>
  <c r="F521" i="3"/>
  <c r="F556" i="3"/>
  <c r="F528" i="3"/>
  <c r="F408" i="3"/>
  <c r="G502" i="3"/>
  <c r="F340" i="3"/>
  <c r="G511" i="3"/>
  <c r="F452" i="3"/>
  <c r="G330" i="3"/>
  <c r="F434" i="3"/>
  <c r="G337" i="3"/>
  <c r="F428" i="3"/>
  <c r="G484" i="3"/>
  <c r="F502" i="3"/>
  <c r="G503" i="3"/>
  <c r="F511" i="3"/>
  <c r="G537" i="3"/>
  <c r="F330" i="3"/>
  <c r="G279" i="3"/>
  <c r="F337" i="3"/>
  <c r="G525" i="3"/>
  <c r="F560" i="3"/>
  <c r="F550" i="3"/>
  <c r="F543" i="3"/>
  <c r="F532" i="3"/>
  <c r="G526" i="3"/>
  <c r="F527" i="3"/>
  <c r="F501" i="3"/>
  <c r="G549" i="3"/>
  <c r="F449" i="3"/>
  <c r="G358" i="3"/>
  <c r="F508" i="3"/>
  <c r="G531" i="3"/>
  <c r="F488" i="3"/>
  <c r="G515" i="3"/>
  <c r="F485" i="3"/>
  <c r="G394" i="3"/>
  <c r="F471" i="3"/>
  <c r="G453" i="3"/>
  <c r="F472" i="3"/>
  <c r="G498" i="3"/>
  <c r="F467" i="3"/>
  <c r="G499" i="3"/>
  <c r="K470" i="3"/>
  <c r="L470" i="3" s="1"/>
  <c r="K517" i="3"/>
  <c r="L517" i="3" s="1"/>
  <c r="K498" i="3"/>
  <c r="L498" i="3" s="1"/>
  <c r="K472" i="3"/>
  <c r="L472" i="3" s="1"/>
  <c r="K451" i="3"/>
  <c r="L451" i="3" s="1"/>
  <c r="K427" i="3"/>
  <c r="L427" i="3" s="1"/>
  <c r="K482" i="3"/>
  <c r="L482" i="3" s="1"/>
  <c r="K516" i="3"/>
  <c r="L516" i="3" s="1"/>
  <c r="K518" i="3"/>
  <c r="L518" i="3" s="1"/>
  <c r="K453" i="3"/>
  <c r="L453" i="3" s="1"/>
  <c r="K471" i="3"/>
  <c r="L471" i="3" s="1"/>
  <c r="K500" i="3"/>
  <c r="L500" i="3" s="1"/>
  <c r="K245" i="3"/>
  <c r="L245" i="3" s="1"/>
  <c r="F394" i="3"/>
  <c r="K434" i="3"/>
  <c r="L434" i="3" s="1"/>
  <c r="K452" i="3"/>
  <c r="L452" i="3" s="1"/>
  <c r="K340" i="3"/>
  <c r="L340" i="3" s="1"/>
  <c r="K408" i="3"/>
  <c r="L408" i="3" s="1"/>
  <c r="F526" i="3"/>
  <c r="H559" i="3"/>
  <c r="D548" i="3"/>
  <c r="G372" i="3"/>
  <c r="F299" i="3"/>
  <c r="K510" i="3"/>
  <c r="L510" i="3" s="1"/>
  <c r="G492" i="3"/>
  <c r="F465" i="3"/>
  <c r="K512" i="3"/>
  <c r="L512" i="3" s="1"/>
  <c r="G463" i="3"/>
  <c r="F468" i="3"/>
  <c r="K477" i="3"/>
  <c r="L477" i="3" s="1"/>
  <c r="G480" i="3"/>
  <c r="F426" i="3"/>
  <c r="F483" i="3"/>
  <c r="F515" i="3"/>
  <c r="F531" i="3"/>
  <c r="F358" i="3"/>
  <c r="F549" i="3"/>
  <c r="F540" i="3"/>
  <c r="K542" i="3"/>
  <c r="L542" i="3" s="1"/>
  <c r="F544" i="3"/>
  <c r="G548" i="3"/>
  <c r="H551" i="3"/>
  <c r="H548" i="3"/>
  <c r="H558" i="3"/>
  <c r="H550" i="3"/>
  <c r="G551" i="3"/>
  <c r="F548" i="3"/>
  <c r="F559" i="3"/>
  <c r="H547" i="3"/>
  <c r="H543" i="3"/>
  <c r="H522" i="3"/>
  <c r="H532" i="3"/>
  <c r="H521" i="3"/>
  <c r="H546" i="3"/>
  <c r="H556" i="3"/>
  <c r="H542" i="3"/>
  <c r="H529" i="3"/>
  <c r="H527" i="3"/>
  <c r="H549" i="3"/>
  <c r="H408" i="3"/>
  <c r="H503" i="3"/>
  <c r="H539" i="3"/>
  <c r="H358" i="3"/>
  <c r="H340" i="3"/>
  <c r="H537" i="3"/>
  <c r="H354" i="3"/>
  <c r="H531" i="3"/>
  <c r="H452" i="3"/>
  <c r="H279" i="3"/>
  <c r="H519" i="3"/>
  <c r="H515" i="3"/>
  <c r="H434" i="3"/>
  <c r="H525" i="3"/>
  <c r="H429" i="3"/>
  <c r="H394" i="3"/>
  <c r="H428" i="3"/>
  <c r="H415" i="3"/>
  <c r="H500" i="3"/>
  <c r="H453" i="3"/>
  <c r="H516" i="3"/>
  <c r="H482" i="3"/>
  <c r="H451" i="3"/>
  <c r="H498" i="3"/>
  <c r="H470" i="3"/>
  <c r="H514" i="3"/>
  <c r="H450" i="3"/>
  <c r="H499" i="3"/>
  <c r="H479" i="3"/>
  <c r="H426" i="3"/>
  <c r="H481" i="3"/>
  <c r="H477" i="3"/>
  <c r="H474" i="3"/>
  <c r="H468" i="3"/>
  <c r="H473" i="3"/>
  <c r="H512" i="3"/>
  <c r="H475" i="3"/>
  <c r="H465" i="3"/>
  <c r="H491" i="3"/>
  <c r="H510" i="3"/>
  <c r="H444" i="3"/>
  <c r="H299" i="3"/>
  <c r="H373" i="3"/>
  <c r="H435" i="3"/>
  <c r="H376" i="3"/>
  <c r="H292" i="3"/>
  <c r="H513" i="3"/>
  <c r="H454" i="3"/>
  <c r="H357" i="3"/>
  <c r="H247" i="3"/>
  <c r="H413" i="3"/>
  <c r="H412" i="3"/>
  <c r="H336" i="3"/>
  <c r="H393" i="3"/>
  <c r="H349" i="3"/>
  <c r="H411" i="3"/>
  <c r="H370" i="3"/>
  <c r="H414" i="3"/>
  <c r="H458" i="3"/>
  <c r="H424" i="3"/>
  <c r="H389" i="3"/>
  <c r="H422" i="3"/>
  <c r="H421" i="3"/>
  <c r="H460" i="3"/>
  <c r="H446" i="3"/>
  <c r="H405" i="3"/>
  <c r="H406" i="3"/>
  <c r="H200" i="3"/>
  <c r="H459" i="3"/>
  <c r="H388" i="3"/>
  <c r="H442" i="3"/>
  <c r="H441" i="3"/>
  <c r="H437" i="3"/>
  <c r="H456" i="3"/>
  <c r="H417" i="3"/>
  <c r="H436" i="3"/>
  <c r="H416" i="3"/>
  <c r="H255" i="3"/>
  <c r="H258" i="3"/>
  <c r="H395" i="3"/>
  <c r="H319" i="3"/>
  <c r="E548" i="3"/>
  <c r="H560" i="3"/>
  <c r="E559" i="3"/>
  <c r="G550" i="3"/>
  <c r="G547" i="3"/>
  <c r="G543" i="3"/>
  <c r="G522" i="3"/>
  <c r="O532" i="3"/>
  <c r="G532" i="3"/>
  <c r="G521" i="3"/>
  <c r="G546" i="3"/>
  <c r="G556" i="3"/>
  <c r="O542" i="3"/>
  <c r="G542" i="3"/>
  <c r="G529" i="3"/>
  <c r="G527" i="3"/>
  <c r="E551" i="3"/>
  <c r="H523" i="3"/>
  <c r="E560" i="3"/>
  <c r="G558" i="3"/>
  <c r="H544" i="3"/>
  <c r="H530" i="3"/>
  <c r="H555" i="3"/>
  <c r="H352" i="3"/>
  <c r="H541" i="3"/>
  <c r="H545" i="3"/>
  <c r="H557" i="3"/>
  <c r="H528" i="3"/>
  <c r="H540" i="3"/>
  <c r="H526" i="3"/>
  <c r="H501" i="3"/>
  <c r="H438" i="3"/>
  <c r="H502" i="3"/>
  <c r="H554" i="3"/>
  <c r="H449" i="3"/>
  <c r="H509" i="3"/>
  <c r="H511" i="3"/>
  <c r="H524" i="3"/>
  <c r="H508" i="3"/>
  <c r="H520" i="3"/>
  <c r="H330" i="3"/>
  <c r="H305" i="3"/>
  <c r="H488" i="3"/>
  <c r="H455" i="3"/>
  <c r="H337" i="3"/>
  <c r="H430" i="3"/>
  <c r="H485" i="3"/>
  <c r="H483" i="3"/>
  <c r="H484" i="3"/>
  <c r="H245" i="3"/>
  <c r="H471" i="3"/>
  <c r="H518" i="3"/>
  <c r="H495" i="3"/>
  <c r="H427" i="3"/>
  <c r="H472" i="3"/>
  <c r="H517" i="3"/>
  <c r="H494" i="3"/>
  <c r="H469" i="3"/>
  <c r="H467" i="3"/>
  <c r="H496" i="3"/>
  <c r="H476" i="3"/>
  <c r="H480" i="3"/>
  <c r="H493" i="3"/>
  <c r="H466" i="3"/>
  <c r="H497" i="3"/>
  <c r="H463" i="3"/>
  <c r="H462" i="3"/>
  <c r="H478" i="3"/>
  <c r="H464" i="3"/>
  <c r="H492" i="3"/>
  <c r="H506" i="3"/>
  <c r="H489" i="3"/>
  <c r="H487" i="3"/>
  <c r="H372" i="3"/>
  <c r="H377" i="3"/>
  <c r="H432" i="3"/>
  <c r="H364" i="3"/>
  <c r="H310" i="3"/>
  <c r="H433" i="3"/>
  <c r="H374" i="3"/>
  <c r="H320" i="3"/>
  <c r="H425" i="3"/>
  <c r="H350" i="3"/>
  <c r="H351" i="3"/>
  <c r="H230" i="3"/>
  <c r="H410" i="3"/>
  <c r="H371" i="3"/>
  <c r="H369" i="3"/>
  <c r="H392" i="3"/>
  <c r="H391" i="3"/>
  <c r="H409" i="3"/>
  <c r="H445" i="3"/>
  <c r="H368" i="3"/>
  <c r="H407" i="3"/>
  <c r="H448" i="3"/>
  <c r="H447" i="3"/>
  <c r="H423" i="3"/>
  <c r="H390" i="3"/>
  <c r="H419" i="3"/>
  <c r="H440" i="3"/>
  <c r="H457" i="3"/>
  <c r="H461" i="3"/>
  <c r="H418" i="3"/>
  <c r="H439" i="3"/>
  <c r="G523" i="3"/>
  <c r="O558" i="3"/>
  <c r="F558" i="3"/>
  <c r="G544" i="3"/>
  <c r="O530" i="3"/>
  <c r="G530" i="3"/>
  <c r="G555" i="3"/>
  <c r="O352" i="3"/>
  <c r="G352" i="3"/>
  <c r="G541" i="3"/>
  <c r="O545" i="3"/>
  <c r="G545" i="3"/>
  <c r="G557" i="3"/>
  <c r="Q2" i="1"/>
  <c r="O22" i="3" s="1"/>
  <c r="K551" i="3"/>
  <c r="L551" i="3" s="1"/>
  <c r="K523" i="3"/>
  <c r="L523" i="3" s="1"/>
  <c r="K558" i="3"/>
  <c r="L558" i="3" s="1"/>
  <c r="K544" i="3"/>
  <c r="L544" i="3" s="1"/>
  <c r="K530" i="3"/>
  <c r="L530" i="3" s="1"/>
  <c r="K555" i="3"/>
  <c r="L555" i="3" s="1"/>
  <c r="K352" i="3"/>
  <c r="L352" i="3" s="1"/>
  <c r="K541" i="3"/>
  <c r="L541" i="3" s="1"/>
  <c r="K545" i="3"/>
  <c r="L545" i="3" s="1"/>
  <c r="K557" i="3"/>
  <c r="L557" i="3" s="1"/>
  <c r="K528" i="3"/>
  <c r="L528" i="3" s="1"/>
  <c r="K540" i="3"/>
  <c r="L540" i="3" s="1"/>
  <c r="K526" i="3"/>
  <c r="L526" i="3" s="1"/>
  <c r="K501" i="3"/>
  <c r="L501" i="3" s="1"/>
  <c r="K548" i="3"/>
  <c r="L548" i="3" s="1"/>
  <c r="K547" i="3"/>
  <c r="L547" i="3" s="1"/>
  <c r="K543" i="3"/>
  <c r="L543" i="3" s="1"/>
  <c r="K522" i="3"/>
  <c r="L522" i="3" s="1"/>
  <c r="K532" i="3"/>
  <c r="L532" i="3" s="1"/>
  <c r="K521" i="3"/>
  <c r="L521" i="3" s="1"/>
  <c r="K546" i="3"/>
  <c r="L546" i="3" s="1"/>
  <c r="K556" i="3"/>
  <c r="L556" i="3" s="1"/>
  <c r="D523" i="3"/>
  <c r="D560" i="3"/>
  <c r="D559" i="3"/>
  <c r="N561" i="3" l="1"/>
  <c r="L562" i="3"/>
  <c r="N562" i="3"/>
  <c r="N534" i="3"/>
  <c r="I536" i="3"/>
  <c r="I535" i="3"/>
  <c r="I505" i="3"/>
  <c r="I553" i="3"/>
  <c r="I16" i="3"/>
  <c r="I123" i="3"/>
  <c r="N535" i="3"/>
  <c r="M535" i="3"/>
  <c r="N507" i="3"/>
  <c r="I504" i="3"/>
  <c r="I51" i="3"/>
  <c r="I117" i="3"/>
  <c r="I69" i="3"/>
  <c r="I34" i="3"/>
  <c r="I93" i="3"/>
  <c r="I77" i="3"/>
  <c r="M505" i="3"/>
  <c r="N505" i="3"/>
  <c r="M553" i="3"/>
  <c r="M552" i="3"/>
  <c r="N552" i="3"/>
  <c r="I533" i="3"/>
  <c r="N553" i="3"/>
  <c r="N504" i="3"/>
  <c r="N533" i="3"/>
  <c r="I507" i="3"/>
  <c r="M507" i="3"/>
  <c r="M504" i="3"/>
  <c r="M536" i="3"/>
  <c r="I534" i="3"/>
  <c r="M534" i="3"/>
  <c r="N536" i="3"/>
  <c r="I80" i="3"/>
  <c r="I71" i="3"/>
  <c r="I76" i="3"/>
  <c r="I107" i="3"/>
  <c r="L361" i="3"/>
  <c r="I361" i="3"/>
  <c r="I403" i="3"/>
  <c r="N403" i="3"/>
  <c r="I22" i="3"/>
  <c r="I62" i="3"/>
  <c r="I12" i="3"/>
  <c r="I55" i="3"/>
  <c r="I59" i="3"/>
  <c r="I10" i="3"/>
  <c r="I20" i="3"/>
  <c r="I47" i="3"/>
  <c r="I6" i="3"/>
  <c r="I8" i="3"/>
  <c r="I14" i="3"/>
  <c r="N486" i="3"/>
  <c r="N431" i="3"/>
  <c r="I490" i="3"/>
  <c r="I538" i="3"/>
  <c r="L486" i="3"/>
  <c r="N538" i="3"/>
  <c r="I431" i="3"/>
  <c r="N490" i="3"/>
  <c r="I486" i="3"/>
  <c r="I104" i="3"/>
  <c r="I54" i="3"/>
  <c r="I31" i="3"/>
  <c r="I52" i="3"/>
  <c r="I41" i="3"/>
  <c r="I108" i="3"/>
  <c r="I96" i="3"/>
  <c r="I103" i="3"/>
  <c r="I36" i="3"/>
  <c r="I24" i="3"/>
  <c r="N59" i="3"/>
  <c r="I23" i="3"/>
  <c r="I35" i="3"/>
  <c r="I18" i="3"/>
  <c r="I66" i="3"/>
  <c r="I79" i="3"/>
  <c r="I38" i="3"/>
  <c r="I61" i="3"/>
  <c r="I48" i="3"/>
  <c r="N4" i="3"/>
  <c r="N38" i="3"/>
  <c r="N16" i="3"/>
  <c r="I4" i="3"/>
  <c r="N8" i="3"/>
  <c r="N12" i="3"/>
  <c r="I13" i="3"/>
  <c r="I44" i="3"/>
  <c r="N29" i="3"/>
  <c r="I29" i="3"/>
  <c r="M29" i="3"/>
  <c r="N110" i="3"/>
  <c r="I86" i="3"/>
  <c r="M12" i="3"/>
  <c r="N6" i="3"/>
  <c r="N10" i="3"/>
  <c r="L16" i="3"/>
  <c r="N18" i="3"/>
  <c r="N20" i="3"/>
  <c r="L38" i="3"/>
  <c r="N14" i="3"/>
  <c r="N13" i="3"/>
  <c r="O527" i="3"/>
  <c r="O546" i="3"/>
  <c r="O543" i="3"/>
  <c r="O126" i="3"/>
  <c r="O88" i="3"/>
  <c r="O35" i="3"/>
  <c r="O48" i="3"/>
  <c r="O130" i="3"/>
  <c r="O119" i="3"/>
  <c r="M78" i="3"/>
  <c r="N78" i="3"/>
  <c r="I78" i="3"/>
  <c r="N82" i="3"/>
  <c r="M82" i="3"/>
  <c r="I82" i="3"/>
  <c r="N188" i="3"/>
  <c r="M188" i="3"/>
  <c r="I188" i="3"/>
  <c r="N98" i="3"/>
  <c r="M98" i="3"/>
  <c r="I98" i="3"/>
  <c r="N171" i="3"/>
  <c r="M171" i="3"/>
  <c r="I171" i="3"/>
  <c r="N106" i="3"/>
  <c r="M106" i="3"/>
  <c r="I106" i="3"/>
  <c r="O225" i="3"/>
  <c r="O98" i="3"/>
  <c r="O171" i="3"/>
  <c r="O106" i="3"/>
  <c r="O220" i="3"/>
  <c r="O120" i="3"/>
  <c r="O180" i="3"/>
  <c r="I220" i="3"/>
  <c r="M220" i="3"/>
  <c r="N220" i="3"/>
  <c r="O227" i="3"/>
  <c r="O271" i="3"/>
  <c r="I160" i="3"/>
  <c r="N160" i="3"/>
  <c r="M160" i="3"/>
  <c r="O321" i="3"/>
  <c r="O256" i="3"/>
  <c r="M228" i="3"/>
  <c r="I228" i="3"/>
  <c r="N228" i="3"/>
  <c r="O261" i="3"/>
  <c r="O240" i="3"/>
  <c r="O196" i="3"/>
  <c r="O186" i="3"/>
  <c r="M195" i="3"/>
  <c r="I195" i="3"/>
  <c r="N195" i="3"/>
  <c r="I144" i="3"/>
  <c r="M144" i="3"/>
  <c r="N144" i="3"/>
  <c r="I237" i="3"/>
  <c r="M237" i="3"/>
  <c r="N237" i="3"/>
  <c r="I226" i="3"/>
  <c r="M226" i="3"/>
  <c r="N226" i="3"/>
  <c r="I168" i="3"/>
  <c r="M168" i="3"/>
  <c r="N168" i="3"/>
  <c r="N313" i="3"/>
  <c r="M313" i="3"/>
  <c r="I313" i="3"/>
  <c r="N427" i="3"/>
  <c r="M427" i="3"/>
  <c r="I427" i="3"/>
  <c r="O327" i="3"/>
  <c r="O362" i="3"/>
  <c r="M232" i="3"/>
  <c r="I232" i="3"/>
  <c r="N232" i="3"/>
  <c r="M256" i="3"/>
  <c r="I256" i="3"/>
  <c r="N256" i="3"/>
  <c r="M190" i="3"/>
  <c r="I190" i="3"/>
  <c r="N190" i="3"/>
  <c r="M212" i="3"/>
  <c r="I212" i="3"/>
  <c r="N212" i="3"/>
  <c r="O293" i="3"/>
  <c r="N301" i="3"/>
  <c r="I301" i="3"/>
  <c r="M301" i="3"/>
  <c r="O372" i="3"/>
  <c r="N296" i="3"/>
  <c r="I296" i="3"/>
  <c r="M296" i="3"/>
  <c r="N526" i="3"/>
  <c r="I526" i="3"/>
  <c r="M526" i="3"/>
  <c r="O302" i="3"/>
  <c r="N446" i="3"/>
  <c r="I446" i="3"/>
  <c r="M446" i="3"/>
  <c r="O315" i="3"/>
  <c r="O382" i="3"/>
  <c r="I302" i="3"/>
  <c r="N302" i="3"/>
  <c r="M302" i="3"/>
  <c r="O413" i="3"/>
  <c r="O276" i="3"/>
  <c r="O353" i="3"/>
  <c r="I344" i="3"/>
  <c r="N344" i="3"/>
  <c r="M344" i="3"/>
  <c r="O351" i="3"/>
  <c r="O283" i="3"/>
  <c r="M445" i="3"/>
  <c r="I445" i="3"/>
  <c r="N445" i="3"/>
  <c r="I347" i="3"/>
  <c r="N347" i="3"/>
  <c r="M347" i="3"/>
  <c r="N492" i="3"/>
  <c r="M492" i="3"/>
  <c r="I492" i="3"/>
  <c r="O268" i="3"/>
  <c r="I316" i="3"/>
  <c r="N316" i="3"/>
  <c r="M316" i="3"/>
  <c r="M310" i="3"/>
  <c r="N310" i="3"/>
  <c r="I310" i="3"/>
  <c r="I331" i="3"/>
  <c r="N331" i="3"/>
  <c r="M331" i="3"/>
  <c r="N405" i="3"/>
  <c r="M405" i="3"/>
  <c r="I405" i="3"/>
  <c r="O514" i="3"/>
  <c r="O255" i="3"/>
  <c r="O480" i="3"/>
  <c r="M379" i="3"/>
  <c r="I379" i="3"/>
  <c r="N379" i="3"/>
  <c r="M365" i="3"/>
  <c r="I365" i="3"/>
  <c r="N365" i="3"/>
  <c r="M386" i="3"/>
  <c r="I386" i="3"/>
  <c r="N386" i="3"/>
  <c r="O319" i="3"/>
  <c r="I406" i="3"/>
  <c r="N406" i="3"/>
  <c r="M406" i="3"/>
  <c r="I413" i="3"/>
  <c r="N413" i="3"/>
  <c r="M413" i="3"/>
  <c r="O478" i="3"/>
  <c r="O386" i="3"/>
  <c r="O324" i="3"/>
  <c r="N460" i="3"/>
  <c r="M460" i="3"/>
  <c r="I460" i="3"/>
  <c r="O443" i="3"/>
  <c r="O469" i="3"/>
  <c r="N424" i="3"/>
  <c r="M424" i="3"/>
  <c r="I424" i="3"/>
  <c r="N435" i="3"/>
  <c r="I435" i="3"/>
  <c r="M435" i="3"/>
  <c r="M499" i="3"/>
  <c r="I499" i="3"/>
  <c r="N499" i="3"/>
  <c r="O337" i="3"/>
  <c r="I419" i="3"/>
  <c r="N419" i="3"/>
  <c r="M419" i="3"/>
  <c r="I350" i="3"/>
  <c r="N350" i="3"/>
  <c r="M350" i="3"/>
  <c r="I462" i="3"/>
  <c r="N462" i="3"/>
  <c r="M462" i="3"/>
  <c r="O549" i="3"/>
  <c r="M485" i="3"/>
  <c r="I485" i="3"/>
  <c r="N485" i="3"/>
  <c r="N501" i="3"/>
  <c r="M501" i="3"/>
  <c r="I501" i="3"/>
  <c r="O465" i="3"/>
  <c r="N515" i="3"/>
  <c r="M515" i="3"/>
  <c r="I515" i="3"/>
  <c r="N420" i="3"/>
  <c r="I420" i="3"/>
  <c r="M420" i="3"/>
  <c r="I392" i="3"/>
  <c r="N392" i="3"/>
  <c r="M392" i="3"/>
  <c r="N487" i="3"/>
  <c r="I487" i="3"/>
  <c r="M487" i="3"/>
  <c r="O415" i="3"/>
  <c r="M450" i="3"/>
  <c r="I450" i="3"/>
  <c r="N450" i="3"/>
  <c r="N519" i="3"/>
  <c r="M519" i="3"/>
  <c r="I519" i="3"/>
  <c r="N543" i="3"/>
  <c r="M543" i="3"/>
  <c r="I543" i="3"/>
  <c r="O340" i="3"/>
  <c r="N547" i="3"/>
  <c r="M547" i="3"/>
  <c r="I547" i="3"/>
  <c r="O520" i="3"/>
  <c r="O550" i="3"/>
  <c r="O118" i="3"/>
  <c r="N137" i="3"/>
  <c r="I137" i="3"/>
  <c r="M137" i="3"/>
  <c r="O92" i="3"/>
  <c r="O74" i="3"/>
  <c r="O63" i="3"/>
  <c r="O53" i="3"/>
  <c r="O188" i="3"/>
  <c r="O115" i="3"/>
  <c r="O31" i="3"/>
  <c r="N172" i="3"/>
  <c r="I172" i="3"/>
  <c r="M172" i="3"/>
  <c r="O95" i="3"/>
  <c r="N90" i="3"/>
  <c r="M90" i="3"/>
  <c r="I90" i="3"/>
  <c r="N81" i="3"/>
  <c r="M81" i="3"/>
  <c r="I81" i="3"/>
  <c r="N89" i="3"/>
  <c r="M89" i="3"/>
  <c r="I89" i="3"/>
  <c r="N21" i="3"/>
  <c r="M21" i="3"/>
  <c r="I21" i="3"/>
  <c r="N9" i="3"/>
  <c r="M9" i="3"/>
  <c r="I9" i="3"/>
  <c r="N3" i="3"/>
  <c r="M3" i="3"/>
  <c r="I3" i="3"/>
  <c r="O55" i="3"/>
  <c r="O23" i="3"/>
  <c r="N142" i="3"/>
  <c r="I142" i="3"/>
  <c r="M142" i="3"/>
  <c r="O97" i="3"/>
  <c r="N107" i="3"/>
  <c r="N66" i="3"/>
  <c r="N159" i="3"/>
  <c r="L110" i="3"/>
  <c r="N24" i="3"/>
  <c r="N99" i="3"/>
  <c r="I99" i="3"/>
  <c r="M99" i="3"/>
  <c r="N105" i="3"/>
  <c r="I105" i="3"/>
  <c r="M105" i="3"/>
  <c r="O102" i="3"/>
  <c r="O86" i="3"/>
  <c r="O96" i="3"/>
  <c r="O66" i="3"/>
  <c r="O145" i="3"/>
  <c r="O104" i="3"/>
  <c r="O77" i="3"/>
  <c r="M64" i="3"/>
  <c r="N64" i="3"/>
  <c r="I64" i="3"/>
  <c r="N132" i="3"/>
  <c r="M132" i="3"/>
  <c r="I132" i="3"/>
  <c r="N170" i="3"/>
  <c r="M170" i="3"/>
  <c r="I170" i="3"/>
  <c r="N134" i="3"/>
  <c r="M134" i="3"/>
  <c r="I134" i="3"/>
  <c r="N165" i="3"/>
  <c r="M165" i="3"/>
  <c r="I165" i="3"/>
  <c r="N143" i="3"/>
  <c r="M143" i="3"/>
  <c r="I143" i="3"/>
  <c r="O226" i="3"/>
  <c r="O134" i="3"/>
  <c r="O165" i="3"/>
  <c r="O143" i="3"/>
  <c r="O176" i="3"/>
  <c r="O100" i="3"/>
  <c r="O152" i="3"/>
  <c r="O217" i="3"/>
  <c r="O211" i="3"/>
  <c r="O269" i="3"/>
  <c r="O222" i="3"/>
  <c r="O307" i="3"/>
  <c r="O273" i="3"/>
  <c r="I207" i="3"/>
  <c r="N207" i="3"/>
  <c r="M207" i="3"/>
  <c r="O275" i="3"/>
  <c r="O272" i="3"/>
  <c r="I183" i="3"/>
  <c r="N183" i="3"/>
  <c r="M183" i="3"/>
  <c r="N287" i="3"/>
  <c r="I287" i="3"/>
  <c r="M287" i="3"/>
  <c r="M182" i="3"/>
  <c r="I182" i="3"/>
  <c r="N182" i="3"/>
  <c r="I267" i="3"/>
  <c r="M267" i="3"/>
  <c r="N267" i="3"/>
  <c r="I263" i="3"/>
  <c r="M263" i="3"/>
  <c r="N263" i="3"/>
  <c r="I243" i="3"/>
  <c r="M243" i="3"/>
  <c r="N243" i="3"/>
  <c r="I321" i="3"/>
  <c r="M321" i="3"/>
  <c r="N321" i="3"/>
  <c r="O313" i="3"/>
  <c r="N285" i="3"/>
  <c r="I285" i="3"/>
  <c r="M285" i="3"/>
  <c r="N338" i="3"/>
  <c r="M338" i="3"/>
  <c r="I338" i="3"/>
  <c r="I363" i="3"/>
  <c r="N363" i="3"/>
  <c r="M363" i="3"/>
  <c r="M184" i="3"/>
  <c r="I184" i="3"/>
  <c r="N184" i="3"/>
  <c r="M238" i="3"/>
  <c r="I238" i="3"/>
  <c r="N238" i="3"/>
  <c r="M242" i="3"/>
  <c r="I242" i="3"/>
  <c r="N242" i="3"/>
  <c r="M202" i="3"/>
  <c r="I202" i="3"/>
  <c r="N202" i="3"/>
  <c r="N298" i="3"/>
  <c r="I298" i="3"/>
  <c r="M298" i="3"/>
  <c r="N276" i="3"/>
  <c r="M276" i="3"/>
  <c r="I276" i="3"/>
  <c r="O322" i="3"/>
  <c r="O296" i="3"/>
  <c r="N314" i="3"/>
  <c r="I314" i="3"/>
  <c r="M314" i="3"/>
  <c r="O401" i="3"/>
  <c r="O410" i="3"/>
  <c r="I366" i="3"/>
  <c r="M366" i="3"/>
  <c r="N366" i="3"/>
  <c r="N357" i="3"/>
  <c r="M357" i="3"/>
  <c r="I357" i="3"/>
  <c r="I401" i="3"/>
  <c r="N401" i="3"/>
  <c r="M401" i="3"/>
  <c r="O373" i="3"/>
  <c r="O284" i="3"/>
  <c r="I378" i="3"/>
  <c r="N378" i="3"/>
  <c r="M378" i="3"/>
  <c r="O344" i="3"/>
  <c r="M425" i="3"/>
  <c r="N425" i="3"/>
  <c r="I425" i="3"/>
  <c r="O384" i="3"/>
  <c r="O414" i="3"/>
  <c r="I334" i="3"/>
  <c r="N334" i="3"/>
  <c r="M334" i="3"/>
  <c r="N480" i="3"/>
  <c r="M480" i="3"/>
  <c r="I480" i="3"/>
  <c r="O396" i="3"/>
  <c r="O316" i="3"/>
  <c r="O489" i="3"/>
  <c r="N255" i="3"/>
  <c r="I255" i="3"/>
  <c r="M255" i="3"/>
  <c r="O421" i="3"/>
  <c r="O472" i="3"/>
  <c r="M461" i="3"/>
  <c r="N461" i="3"/>
  <c r="I461" i="3"/>
  <c r="N494" i="3"/>
  <c r="M494" i="3"/>
  <c r="I494" i="3"/>
  <c r="M308" i="3"/>
  <c r="I308" i="3"/>
  <c r="N308" i="3"/>
  <c r="M383" i="3"/>
  <c r="N383" i="3"/>
  <c r="I383" i="3"/>
  <c r="M277" i="3"/>
  <c r="I277" i="3"/>
  <c r="N277" i="3"/>
  <c r="N382" i="3"/>
  <c r="M382" i="3"/>
  <c r="I382" i="3"/>
  <c r="O460" i="3"/>
  <c r="O357" i="3"/>
  <c r="N474" i="3"/>
  <c r="M474" i="3"/>
  <c r="I474" i="3"/>
  <c r="O277" i="3"/>
  <c r="O258" i="3"/>
  <c r="I458" i="3"/>
  <c r="N458" i="3"/>
  <c r="M458" i="3"/>
  <c r="M439" i="3"/>
  <c r="N439" i="3"/>
  <c r="I439" i="3"/>
  <c r="O498" i="3"/>
  <c r="O424" i="3"/>
  <c r="O435" i="3"/>
  <c r="M467" i="3"/>
  <c r="I467" i="3"/>
  <c r="N467" i="3"/>
  <c r="O330" i="3"/>
  <c r="O419" i="3"/>
  <c r="O350" i="3"/>
  <c r="O462" i="3"/>
  <c r="I557" i="3"/>
  <c r="N557" i="3"/>
  <c r="M557" i="3"/>
  <c r="O525" i="3"/>
  <c r="I247" i="3"/>
  <c r="N247" i="3"/>
  <c r="M247" i="3"/>
  <c r="M468" i="3"/>
  <c r="N468" i="3"/>
  <c r="I468" i="3"/>
  <c r="O305" i="3"/>
  <c r="N437" i="3"/>
  <c r="M437" i="3"/>
  <c r="I437" i="3"/>
  <c r="O392" i="3"/>
  <c r="O487" i="3"/>
  <c r="M428" i="3"/>
  <c r="N428" i="3"/>
  <c r="I428" i="3"/>
  <c r="O450" i="3"/>
  <c r="O519" i="3"/>
  <c r="I550" i="3"/>
  <c r="M550" i="3"/>
  <c r="N550" i="3"/>
  <c r="M408" i="3"/>
  <c r="I408" i="3"/>
  <c r="N408" i="3"/>
  <c r="I558" i="3"/>
  <c r="N558" i="3"/>
  <c r="M558" i="3"/>
  <c r="N509" i="3"/>
  <c r="I509" i="3"/>
  <c r="M509" i="3"/>
  <c r="O560" i="3"/>
  <c r="N204" i="3"/>
  <c r="I204" i="3"/>
  <c r="M204" i="3"/>
  <c r="O131" i="3"/>
  <c r="O150" i="3"/>
  <c r="O72" i="3"/>
  <c r="O113" i="3"/>
  <c r="O109" i="3"/>
  <c r="O57" i="3"/>
  <c r="O40" i="3"/>
  <c r="O116" i="3"/>
  <c r="I122" i="3"/>
  <c r="N122" i="3"/>
  <c r="M122" i="3"/>
  <c r="O8" i="3"/>
  <c r="N191" i="3"/>
  <c r="I191" i="3"/>
  <c r="M191" i="3"/>
  <c r="O137" i="3"/>
  <c r="N97" i="3"/>
  <c r="I97" i="3"/>
  <c r="M97" i="3"/>
  <c r="N113" i="3"/>
  <c r="M113" i="3"/>
  <c r="I113" i="3"/>
  <c r="N109" i="3"/>
  <c r="M109" i="3"/>
  <c r="I109" i="3"/>
  <c r="N57" i="3"/>
  <c r="M57" i="3"/>
  <c r="I57" i="3"/>
  <c r="N40" i="3"/>
  <c r="M40" i="3"/>
  <c r="I40" i="3"/>
  <c r="N15" i="3"/>
  <c r="M15" i="3"/>
  <c r="I15" i="3"/>
  <c r="N2" i="3"/>
  <c r="M2" i="3"/>
  <c r="I2" i="3"/>
  <c r="O50" i="3"/>
  <c r="O14" i="3"/>
  <c r="N179" i="3"/>
  <c r="I179" i="3"/>
  <c r="M179" i="3"/>
  <c r="O78" i="3"/>
  <c r="O34" i="3"/>
  <c r="N108" i="3"/>
  <c r="N80" i="3"/>
  <c r="N93" i="3"/>
  <c r="N44" i="3"/>
  <c r="N51" i="3"/>
  <c r="O541" i="3"/>
  <c r="O544" i="3"/>
  <c r="O529" i="3"/>
  <c r="O521" i="3"/>
  <c r="O547" i="3"/>
  <c r="N118" i="3"/>
  <c r="I118" i="3"/>
  <c r="M118" i="3"/>
  <c r="O117" i="3"/>
  <c r="O107" i="3"/>
  <c r="O38" i="3"/>
  <c r="O156" i="3"/>
  <c r="N128" i="3"/>
  <c r="M128" i="3"/>
  <c r="I128" i="3"/>
  <c r="N125" i="3"/>
  <c r="M125" i="3"/>
  <c r="I125" i="3"/>
  <c r="N169" i="3"/>
  <c r="M169" i="3"/>
  <c r="I169" i="3"/>
  <c r="N127" i="3"/>
  <c r="M127" i="3"/>
  <c r="I127" i="3"/>
  <c r="N162" i="3"/>
  <c r="M162" i="3"/>
  <c r="I162" i="3"/>
  <c r="I236" i="3"/>
  <c r="M236" i="3"/>
  <c r="N236" i="3"/>
  <c r="O202" i="3"/>
  <c r="O127" i="3"/>
  <c r="O162" i="3"/>
  <c r="I229" i="3"/>
  <c r="N229" i="3"/>
  <c r="M229" i="3"/>
  <c r="O207" i="3"/>
  <c r="O204" i="3"/>
  <c r="O159" i="3"/>
  <c r="O221" i="3"/>
  <c r="O168" i="3"/>
  <c r="O241" i="3"/>
  <c r="O267" i="3"/>
  <c r="O516" i="3"/>
  <c r="O190" i="3"/>
  <c r="O193" i="3"/>
  <c r="O201" i="3"/>
  <c r="O259" i="3"/>
  <c r="O209" i="3"/>
  <c r="M216" i="3"/>
  <c r="I216" i="3"/>
  <c r="N216" i="3"/>
  <c r="M198" i="3"/>
  <c r="I198" i="3"/>
  <c r="N198" i="3"/>
  <c r="I282" i="3"/>
  <c r="M282" i="3"/>
  <c r="N282" i="3"/>
  <c r="I260" i="3"/>
  <c r="M260" i="3"/>
  <c r="N260" i="3"/>
  <c r="I275" i="3"/>
  <c r="M275" i="3"/>
  <c r="N275" i="3"/>
  <c r="I323" i="3"/>
  <c r="M323" i="3"/>
  <c r="N323" i="3"/>
  <c r="N289" i="3"/>
  <c r="M289" i="3"/>
  <c r="I289" i="3"/>
  <c r="N355" i="3"/>
  <c r="I355" i="3"/>
  <c r="M355" i="3"/>
  <c r="O338" i="3"/>
  <c r="O440" i="3"/>
  <c r="M209" i="3"/>
  <c r="I209" i="3"/>
  <c r="N209" i="3"/>
  <c r="M239" i="3"/>
  <c r="I239" i="3"/>
  <c r="N239" i="3"/>
  <c r="M264" i="3"/>
  <c r="I264" i="3"/>
  <c r="N264" i="3"/>
  <c r="M186" i="3"/>
  <c r="I186" i="3"/>
  <c r="N186" i="3"/>
  <c r="O298" i="3"/>
  <c r="N286" i="3"/>
  <c r="I286" i="3"/>
  <c r="M286" i="3"/>
  <c r="N291" i="3"/>
  <c r="M291" i="3"/>
  <c r="I291" i="3"/>
  <c r="N297" i="3"/>
  <c r="M297" i="3"/>
  <c r="I297" i="3"/>
  <c r="N284" i="3"/>
  <c r="M284" i="3"/>
  <c r="I284" i="3"/>
  <c r="O333" i="3"/>
  <c r="M351" i="3"/>
  <c r="I351" i="3"/>
  <c r="N351" i="3"/>
  <c r="O366" i="3"/>
  <c r="O310" i="3"/>
  <c r="I333" i="3"/>
  <c r="N333" i="3"/>
  <c r="M333" i="3"/>
  <c r="N463" i="3"/>
  <c r="M463" i="3"/>
  <c r="I463" i="3"/>
  <c r="O265" i="3"/>
  <c r="O343" i="3"/>
  <c r="O342" i="3"/>
  <c r="O432" i="3"/>
  <c r="I348" i="3"/>
  <c r="N348" i="3"/>
  <c r="M348" i="3"/>
  <c r="M374" i="3"/>
  <c r="I374" i="3"/>
  <c r="N374" i="3"/>
  <c r="I335" i="3"/>
  <c r="N335" i="3"/>
  <c r="M335" i="3"/>
  <c r="O488" i="3"/>
  <c r="O398" i="3"/>
  <c r="O339" i="3"/>
  <c r="N469" i="3"/>
  <c r="M469" i="3"/>
  <c r="I469" i="3"/>
  <c r="O402" i="3"/>
  <c r="N422" i="3"/>
  <c r="M422" i="3"/>
  <c r="I422" i="3"/>
  <c r="O482" i="3"/>
  <c r="M390" i="3"/>
  <c r="I390" i="3"/>
  <c r="N390" i="3"/>
  <c r="N495" i="3"/>
  <c r="M495" i="3"/>
  <c r="I495" i="3"/>
  <c r="M343" i="3"/>
  <c r="I343" i="3"/>
  <c r="N343" i="3"/>
  <c r="M339" i="3"/>
  <c r="N339" i="3"/>
  <c r="I339" i="3"/>
  <c r="M318" i="3"/>
  <c r="I318" i="3"/>
  <c r="N318" i="3"/>
  <c r="I436" i="3"/>
  <c r="N436" i="3"/>
  <c r="M436" i="3"/>
  <c r="I421" i="3"/>
  <c r="N421" i="3"/>
  <c r="M421" i="3"/>
  <c r="I513" i="3"/>
  <c r="N513" i="3"/>
  <c r="M513" i="3"/>
  <c r="O466" i="3"/>
  <c r="O318" i="3"/>
  <c r="N443" i="3"/>
  <c r="I443" i="3"/>
  <c r="M443" i="3"/>
  <c r="I349" i="3"/>
  <c r="N349" i="3"/>
  <c r="M349" i="3"/>
  <c r="M440" i="3"/>
  <c r="N440" i="3"/>
  <c r="I440" i="3"/>
  <c r="O427" i="3"/>
  <c r="N411" i="3"/>
  <c r="M411" i="3"/>
  <c r="I411" i="3"/>
  <c r="N510" i="3"/>
  <c r="I510" i="3"/>
  <c r="M510" i="3"/>
  <c r="I517" i="3"/>
  <c r="M517" i="3"/>
  <c r="N517" i="3"/>
  <c r="O511" i="3"/>
  <c r="I448" i="3"/>
  <c r="N448" i="3"/>
  <c r="M448" i="3"/>
  <c r="I433" i="3"/>
  <c r="N433" i="3"/>
  <c r="M433" i="3"/>
  <c r="I493" i="3"/>
  <c r="N493" i="3"/>
  <c r="M493" i="3"/>
  <c r="I545" i="3"/>
  <c r="N545" i="3"/>
  <c r="M545" i="3"/>
  <c r="M488" i="3"/>
  <c r="I488" i="3"/>
  <c r="N488" i="3"/>
  <c r="O247" i="3"/>
  <c r="O468" i="3"/>
  <c r="N531" i="3"/>
  <c r="M531" i="3"/>
  <c r="I531" i="3"/>
  <c r="N457" i="3"/>
  <c r="M457" i="3"/>
  <c r="I457" i="3"/>
  <c r="I230" i="3"/>
  <c r="N230" i="3"/>
  <c r="M230" i="3"/>
  <c r="N464" i="3"/>
  <c r="I464" i="3"/>
  <c r="M464" i="3"/>
  <c r="I525" i="3"/>
  <c r="M525" i="3"/>
  <c r="N525" i="3"/>
  <c r="M451" i="3"/>
  <c r="I451" i="3"/>
  <c r="N451" i="3"/>
  <c r="N354" i="3"/>
  <c r="M354" i="3"/>
  <c r="I354" i="3"/>
  <c r="O523" i="3"/>
  <c r="O408" i="3"/>
  <c r="M523" i="3"/>
  <c r="N523" i="3"/>
  <c r="I523" i="3"/>
  <c r="O509" i="3"/>
  <c r="N164" i="3"/>
  <c r="I164" i="3"/>
  <c r="M164" i="3"/>
  <c r="O125" i="3"/>
  <c r="O155" i="3"/>
  <c r="O132" i="3"/>
  <c r="O60" i="3"/>
  <c r="O46" i="3"/>
  <c r="O39" i="3"/>
  <c r="O27" i="3"/>
  <c r="N126" i="3"/>
  <c r="I126" i="3"/>
  <c r="M126" i="3"/>
  <c r="O41" i="3"/>
  <c r="O164" i="3"/>
  <c r="N101" i="3"/>
  <c r="M101" i="3"/>
  <c r="I101" i="3"/>
  <c r="N49" i="3"/>
  <c r="M49" i="3"/>
  <c r="I49" i="3"/>
  <c r="N70" i="3"/>
  <c r="M70" i="3"/>
  <c r="I70" i="3"/>
  <c r="N30" i="3"/>
  <c r="M30" i="3"/>
  <c r="I30" i="3"/>
  <c r="N11" i="3"/>
  <c r="M11" i="3"/>
  <c r="I11" i="3"/>
  <c r="O6" i="3"/>
  <c r="N157" i="3"/>
  <c r="I157" i="3"/>
  <c r="M157" i="3"/>
  <c r="N34" i="3"/>
  <c r="N86" i="3"/>
  <c r="N35" i="3"/>
  <c r="N54" i="3"/>
  <c r="N79" i="3"/>
  <c r="I560" i="3"/>
  <c r="N560" i="3"/>
  <c r="M560" i="3"/>
  <c r="O79" i="3"/>
  <c r="O62" i="3"/>
  <c r="O10" i="3"/>
  <c r="N155" i="3"/>
  <c r="I155" i="3"/>
  <c r="M155" i="3"/>
  <c r="N124" i="3"/>
  <c r="M124" i="3"/>
  <c r="I124" i="3"/>
  <c r="N136" i="3"/>
  <c r="M136" i="3"/>
  <c r="I136" i="3"/>
  <c r="N131" i="3"/>
  <c r="M131" i="3"/>
  <c r="I131" i="3"/>
  <c r="N65" i="3"/>
  <c r="M65" i="3"/>
  <c r="I65" i="3"/>
  <c r="N147" i="3"/>
  <c r="M147" i="3"/>
  <c r="I147" i="3"/>
  <c r="O236" i="3"/>
  <c r="O215" i="3"/>
  <c r="O65" i="3"/>
  <c r="O147" i="3"/>
  <c r="O229" i="3"/>
  <c r="O297" i="3"/>
  <c r="O191" i="3"/>
  <c r="O172" i="3"/>
  <c r="O184" i="3"/>
  <c r="O323" i="3"/>
  <c r="O233" i="3"/>
  <c r="O253" i="3"/>
  <c r="I223" i="3"/>
  <c r="N223" i="3"/>
  <c r="M223" i="3"/>
  <c r="O210" i="3"/>
  <c r="O223" i="3"/>
  <c r="I196" i="3"/>
  <c r="N196" i="3"/>
  <c r="M196" i="3"/>
  <c r="O274" i="3"/>
  <c r="O270" i="3"/>
  <c r="M176" i="3"/>
  <c r="N176" i="3"/>
  <c r="I176" i="3"/>
  <c r="M197" i="3"/>
  <c r="N197" i="3"/>
  <c r="I197" i="3"/>
  <c r="I252" i="3"/>
  <c r="M252" i="3"/>
  <c r="N252" i="3"/>
  <c r="I272" i="3"/>
  <c r="M272" i="3"/>
  <c r="N272" i="3"/>
  <c r="I274" i="3"/>
  <c r="M274" i="3"/>
  <c r="N274" i="3"/>
  <c r="N309" i="3"/>
  <c r="M309" i="3"/>
  <c r="I309" i="3"/>
  <c r="O289" i="3"/>
  <c r="I381" i="3"/>
  <c r="N381" i="3"/>
  <c r="M381" i="3"/>
  <c r="N300" i="3"/>
  <c r="M300" i="3"/>
  <c r="I300" i="3"/>
  <c r="M466" i="3"/>
  <c r="I466" i="3"/>
  <c r="N466" i="3"/>
  <c r="M175" i="3"/>
  <c r="I175" i="3"/>
  <c r="N175" i="3"/>
  <c r="M269" i="3"/>
  <c r="I269" i="3"/>
  <c r="N269" i="3"/>
  <c r="M233" i="3"/>
  <c r="I233" i="3"/>
  <c r="N233" i="3"/>
  <c r="M203" i="3"/>
  <c r="I203" i="3"/>
  <c r="N203" i="3"/>
  <c r="N312" i="3"/>
  <c r="I312" i="3"/>
  <c r="M312" i="3"/>
  <c r="N353" i="3"/>
  <c r="M353" i="3"/>
  <c r="I353" i="3"/>
  <c r="O291" i="3"/>
  <c r="N218" i="3"/>
  <c r="M218" i="3"/>
  <c r="I218" i="3"/>
  <c r="N246" i="3"/>
  <c r="M246" i="3"/>
  <c r="I246" i="3"/>
  <c r="M288" i="3"/>
  <c r="I288" i="3"/>
  <c r="N288" i="3"/>
  <c r="M432" i="3"/>
  <c r="I432" i="3"/>
  <c r="N432" i="3"/>
  <c r="O244" i="3"/>
  <c r="N444" i="3"/>
  <c r="M444" i="3"/>
  <c r="I444" i="3"/>
  <c r="O388" i="3"/>
  <c r="O495" i="3"/>
  <c r="O287" i="3"/>
  <c r="O317" i="3"/>
  <c r="O332" i="3"/>
  <c r="M372" i="3"/>
  <c r="N372" i="3"/>
  <c r="I372" i="3"/>
  <c r="O347" i="3"/>
  <c r="M489" i="3"/>
  <c r="I489" i="3"/>
  <c r="N489" i="3"/>
  <c r="M395" i="3"/>
  <c r="I395" i="3"/>
  <c r="N395" i="3"/>
  <c r="O449" i="3"/>
  <c r="O356" i="3"/>
  <c r="I248" i="3"/>
  <c r="N248" i="3"/>
  <c r="M248" i="3"/>
  <c r="O470" i="3"/>
  <c r="O417" i="3"/>
  <c r="O445" i="3"/>
  <c r="O471" i="3"/>
  <c r="M407" i="3"/>
  <c r="N407" i="3"/>
  <c r="I407" i="3"/>
  <c r="M484" i="3"/>
  <c r="I484" i="3"/>
  <c r="N484" i="3"/>
  <c r="M341" i="3"/>
  <c r="N341" i="3"/>
  <c r="I341" i="3"/>
  <c r="M345" i="3"/>
  <c r="N345" i="3"/>
  <c r="I345" i="3"/>
  <c r="M303" i="3"/>
  <c r="I303" i="3"/>
  <c r="N303" i="3"/>
  <c r="I456" i="3"/>
  <c r="N456" i="3"/>
  <c r="M456" i="3"/>
  <c r="O389" i="3"/>
  <c r="O376" i="3"/>
  <c r="N479" i="3"/>
  <c r="M479" i="3"/>
  <c r="I479" i="3"/>
  <c r="O303" i="3"/>
  <c r="O437" i="3"/>
  <c r="M470" i="3"/>
  <c r="I470" i="3"/>
  <c r="N470" i="3"/>
  <c r="M447" i="3"/>
  <c r="N447" i="3"/>
  <c r="I447" i="3"/>
  <c r="O453" i="3"/>
  <c r="O411" i="3"/>
  <c r="O510" i="3"/>
  <c r="M498" i="3"/>
  <c r="I498" i="3"/>
  <c r="N498" i="3"/>
  <c r="O502" i="3"/>
  <c r="O448" i="3"/>
  <c r="O433" i="3"/>
  <c r="O493" i="3"/>
  <c r="O491" i="3"/>
  <c r="O279" i="3"/>
  <c r="I292" i="3"/>
  <c r="N292" i="3"/>
  <c r="M292" i="3"/>
  <c r="M426" i="3"/>
  <c r="N426" i="3"/>
  <c r="I426" i="3"/>
  <c r="O524" i="3"/>
  <c r="O457" i="3"/>
  <c r="O230" i="3"/>
  <c r="O464" i="3"/>
  <c r="I279" i="3"/>
  <c r="M279" i="3"/>
  <c r="N279" i="3"/>
  <c r="O451" i="3"/>
  <c r="O354" i="3"/>
  <c r="M434" i="3"/>
  <c r="I434" i="3"/>
  <c r="N434" i="3"/>
  <c r="O540" i="3"/>
  <c r="I483" i="3"/>
  <c r="N483" i="3"/>
  <c r="M483" i="3"/>
  <c r="N438" i="3"/>
  <c r="I438" i="3"/>
  <c r="M438" i="3"/>
  <c r="N135" i="3"/>
  <c r="O123" i="3"/>
  <c r="O214" i="3"/>
  <c r="N187" i="3"/>
  <c r="I187" i="3"/>
  <c r="M187" i="3"/>
  <c r="O141" i="3"/>
  <c r="O124" i="3"/>
  <c r="O91" i="3"/>
  <c r="O67" i="3"/>
  <c r="O85" i="3"/>
  <c r="O42" i="3"/>
  <c r="N180" i="3"/>
  <c r="I180" i="3"/>
  <c r="M180" i="3"/>
  <c r="N114" i="3"/>
  <c r="I114" i="3"/>
  <c r="M114" i="3"/>
  <c r="N156" i="3"/>
  <c r="I156" i="3"/>
  <c r="M156" i="3"/>
  <c r="O75" i="3"/>
  <c r="N121" i="3"/>
  <c r="M121" i="3"/>
  <c r="I121" i="3"/>
  <c r="N32" i="3"/>
  <c r="M32" i="3"/>
  <c r="I32" i="3"/>
  <c r="N28" i="3"/>
  <c r="M28" i="3"/>
  <c r="I28" i="3"/>
  <c r="N45" i="3"/>
  <c r="M45" i="3"/>
  <c r="I45" i="3"/>
  <c r="N37" i="3"/>
  <c r="M37" i="3"/>
  <c r="I37" i="3"/>
  <c r="O52" i="3"/>
  <c r="N102" i="3"/>
  <c r="I102" i="3"/>
  <c r="M102" i="3"/>
  <c r="N55" i="3"/>
  <c r="N69" i="3"/>
  <c r="N36" i="3"/>
  <c r="L59" i="3"/>
  <c r="N31" i="3"/>
  <c r="N76" i="3"/>
  <c r="N559" i="3"/>
  <c r="I559" i="3"/>
  <c r="M559" i="3"/>
  <c r="O559" i="3"/>
  <c r="O93" i="3"/>
  <c r="O61" i="3"/>
  <c r="O80" i="3"/>
  <c r="O250" i="3"/>
  <c r="N119" i="3"/>
  <c r="M119" i="3"/>
  <c r="I119" i="3"/>
  <c r="N130" i="3"/>
  <c r="M130" i="3"/>
  <c r="I130" i="3"/>
  <c r="N145" i="3"/>
  <c r="M145" i="3"/>
  <c r="I145" i="3"/>
  <c r="N205" i="3"/>
  <c r="M205" i="3"/>
  <c r="I205" i="3"/>
  <c r="N153" i="3"/>
  <c r="M153" i="3"/>
  <c r="I153" i="3"/>
  <c r="I173" i="3"/>
  <c r="M173" i="3"/>
  <c r="N173" i="3"/>
  <c r="I208" i="3"/>
  <c r="M208" i="3"/>
  <c r="N208" i="3"/>
  <c r="O205" i="3"/>
  <c r="O153" i="3"/>
  <c r="O183" i="3"/>
  <c r="O146" i="3"/>
  <c r="O192" i="3"/>
  <c r="O158" i="3"/>
  <c r="O281" i="3"/>
  <c r="I231" i="3"/>
  <c r="N231" i="3"/>
  <c r="M231" i="3"/>
  <c r="O235" i="3"/>
  <c r="O263" i="3"/>
  <c r="O198" i="3"/>
  <c r="O212" i="3"/>
  <c r="O181" i="3"/>
  <c r="O182" i="3"/>
  <c r="O139" i="3"/>
  <c r="O239" i="3"/>
  <c r="M251" i="3"/>
  <c r="N251" i="3"/>
  <c r="I251" i="3"/>
  <c r="M221" i="3"/>
  <c r="N221" i="3"/>
  <c r="I221" i="3"/>
  <c r="I262" i="3"/>
  <c r="M262" i="3"/>
  <c r="N262" i="3"/>
  <c r="I225" i="3"/>
  <c r="M225" i="3"/>
  <c r="N225" i="3"/>
  <c r="I211" i="3"/>
  <c r="M211" i="3"/>
  <c r="N211" i="3"/>
  <c r="O309" i="3"/>
  <c r="N280" i="3"/>
  <c r="M280" i="3"/>
  <c r="I280" i="3"/>
  <c r="O425" i="3"/>
  <c r="O300" i="3"/>
  <c r="N325" i="3"/>
  <c r="M325" i="3"/>
  <c r="I325" i="3"/>
  <c r="M254" i="3"/>
  <c r="I254" i="3"/>
  <c r="N254" i="3"/>
  <c r="M273" i="3"/>
  <c r="I273" i="3"/>
  <c r="N273" i="3"/>
  <c r="M210" i="3"/>
  <c r="I210" i="3"/>
  <c r="N210" i="3"/>
  <c r="M307" i="3"/>
  <c r="I307" i="3"/>
  <c r="N307" i="3"/>
  <c r="O312" i="3"/>
  <c r="O380" i="3"/>
  <c r="N294" i="3"/>
  <c r="M294" i="3"/>
  <c r="I294" i="3"/>
  <c r="N328" i="3"/>
  <c r="I328" i="3"/>
  <c r="M328" i="3"/>
  <c r="I385" i="3"/>
  <c r="M385" i="3"/>
  <c r="N385" i="3"/>
  <c r="M258" i="3"/>
  <c r="N258" i="3"/>
  <c r="I258" i="3"/>
  <c r="O475" i="3"/>
  <c r="I346" i="3"/>
  <c r="M346" i="3"/>
  <c r="N346" i="3"/>
  <c r="M478" i="3"/>
  <c r="I478" i="3"/>
  <c r="N478" i="3"/>
  <c r="O390" i="3"/>
  <c r="I330" i="3"/>
  <c r="N330" i="3"/>
  <c r="M330" i="3"/>
  <c r="O280" i="3"/>
  <c r="O360" i="3"/>
  <c r="O348" i="3"/>
  <c r="N245" i="3"/>
  <c r="M245" i="3"/>
  <c r="I245" i="3"/>
  <c r="O334" i="3"/>
  <c r="O474" i="3"/>
  <c r="O416" i="3"/>
  <c r="O285" i="3"/>
  <c r="O375" i="3"/>
  <c r="N402" i="3"/>
  <c r="M402" i="3"/>
  <c r="I402" i="3"/>
  <c r="M482" i="3"/>
  <c r="N482" i="3"/>
  <c r="I482" i="3"/>
  <c r="O420" i="3"/>
  <c r="N414" i="3"/>
  <c r="M414" i="3"/>
  <c r="I414" i="3"/>
  <c r="O501" i="3"/>
  <c r="O458" i="3"/>
  <c r="O485" i="3"/>
  <c r="M360" i="3"/>
  <c r="I360" i="3"/>
  <c r="N360" i="3"/>
  <c r="M342" i="3"/>
  <c r="I342" i="3"/>
  <c r="N342" i="3"/>
  <c r="M278" i="3"/>
  <c r="N278" i="3"/>
  <c r="I278" i="3"/>
  <c r="O456" i="3"/>
  <c r="M391" i="3"/>
  <c r="I391" i="3"/>
  <c r="N391" i="3"/>
  <c r="I373" i="3"/>
  <c r="N373" i="3"/>
  <c r="M373" i="3"/>
  <c r="O496" i="3"/>
  <c r="O278" i="3"/>
  <c r="N441" i="3"/>
  <c r="M441" i="3"/>
  <c r="I441" i="3"/>
  <c r="M516" i="3"/>
  <c r="I516" i="3"/>
  <c r="N516" i="3"/>
  <c r="N389" i="3"/>
  <c r="I389" i="3"/>
  <c r="M389" i="3"/>
  <c r="O245" i="3"/>
  <c r="N412" i="3"/>
  <c r="I412" i="3"/>
  <c r="M412" i="3"/>
  <c r="M512" i="3"/>
  <c r="I512" i="3"/>
  <c r="N512" i="3"/>
  <c r="M472" i="3"/>
  <c r="I472" i="3"/>
  <c r="N472" i="3"/>
  <c r="N529" i="3"/>
  <c r="I529" i="3"/>
  <c r="M529" i="3"/>
  <c r="N409" i="3"/>
  <c r="I409" i="3"/>
  <c r="M409" i="3"/>
  <c r="I377" i="3"/>
  <c r="N377" i="3"/>
  <c r="M377" i="3"/>
  <c r="O394" i="3"/>
  <c r="I473" i="3"/>
  <c r="N473" i="3"/>
  <c r="M473" i="3"/>
  <c r="M508" i="3"/>
  <c r="I508" i="3"/>
  <c r="N508" i="3"/>
  <c r="O292" i="3"/>
  <c r="O426" i="3"/>
  <c r="N358" i="3"/>
  <c r="M358" i="3"/>
  <c r="I358" i="3"/>
  <c r="N423" i="3"/>
  <c r="M423" i="3"/>
  <c r="I423" i="3"/>
  <c r="N320" i="3"/>
  <c r="I320" i="3"/>
  <c r="M320" i="3"/>
  <c r="N497" i="3"/>
  <c r="I497" i="3"/>
  <c r="M497" i="3"/>
  <c r="I537" i="3"/>
  <c r="M537" i="3"/>
  <c r="N537" i="3"/>
  <c r="M500" i="3"/>
  <c r="I500" i="3"/>
  <c r="N500" i="3"/>
  <c r="N539" i="3"/>
  <c r="M539" i="3"/>
  <c r="I539" i="3"/>
  <c r="O434" i="3"/>
  <c r="N528" i="3"/>
  <c r="I528" i="3"/>
  <c r="M528" i="3"/>
  <c r="O483" i="3"/>
  <c r="O438" i="3"/>
  <c r="N154" i="3"/>
  <c r="I154" i="3"/>
  <c r="M154" i="3"/>
  <c r="O122" i="3"/>
  <c r="O101" i="3"/>
  <c r="O49" i="3"/>
  <c r="O70" i="3"/>
  <c r="O30" i="3"/>
  <c r="N120" i="3"/>
  <c r="I120" i="3"/>
  <c r="M120" i="3"/>
  <c r="O24" i="3"/>
  <c r="N60" i="3"/>
  <c r="M60" i="3"/>
  <c r="I60" i="3"/>
  <c r="N46" i="3"/>
  <c r="M46" i="3"/>
  <c r="I46" i="3"/>
  <c r="N39" i="3"/>
  <c r="M39" i="3"/>
  <c r="I39" i="3"/>
  <c r="N27" i="3"/>
  <c r="M27" i="3"/>
  <c r="I27" i="3"/>
  <c r="N25" i="3"/>
  <c r="M25" i="3"/>
  <c r="I25" i="3"/>
  <c r="O18" i="3"/>
  <c r="N104" i="3"/>
  <c r="N47" i="3"/>
  <c r="N116" i="3"/>
  <c r="N48" i="3"/>
  <c r="N551" i="3"/>
  <c r="I551" i="3"/>
  <c r="M551" i="3"/>
  <c r="N152" i="3"/>
  <c r="I152" i="3"/>
  <c r="M152" i="3"/>
  <c r="O108" i="3"/>
  <c r="O47" i="3"/>
  <c r="N158" i="3"/>
  <c r="I158" i="3"/>
  <c r="M158" i="3"/>
  <c r="I217" i="3"/>
  <c r="N217" i="3"/>
  <c r="M217" i="3"/>
  <c r="N88" i="3"/>
  <c r="M88" i="3"/>
  <c r="I88" i="3"/>
  <c r="N95" i="3"/>
  <c r="M95" i="3"/>
  <c r="I95" i="3"/>
  <c r="N161" i="3"/>
  <c r="M161" i="3"/>
  <c r="I161" i="3"/>
  <c r="N189" i="3"/>
  <c r="M189" i="3"/>
  <c r="I189" i="3"/>
  <c r="N166" i="3"/>
  <c r="M166" i="3"/>
  <c r="I166" i="3"/>
  <c r="O144" i="3"/>
  <c r="O161" i="3"/>
  <c r="O189" i="3"/>
  <c r="O166" i="3"/>
  <c r="O228" i="3"/>
  <c r="O112" i="3"/>
  <c r="O194" i="3"/>
  <c r="O154" i="3"/>
  <c r="O238" i="3"/>
  <c r="O195" i="3"/>
  <c r="O203" i="3"/>
  <c r="O224" i="3"/>
  <c r="O160" i="3"/>
  <c r="N268" i="3"/>
  <c r="I268" i="3"/>
  <c r="M268" i="3"/>
  <c r="O282" i="3"/>
  <c r="O173" i="3"/>
  <c r="O383" i="3"/>
  <c r="O149" i="3"/>
  <c r="M219" i="3"/>
  <c r="I219" i="3"/>
  <c r="N219" i="3"/>
  <c r="M222" i="3"/>
  <c r="N222" i="3"/>
  <c r="I222" i="3"/>
  <c r="I253" i="3"/>
  <c r="M253" i="3"/>
  <c r="N253" i="3"/>
  <c r="I224" i="3"/>
  <c r="M224" i="3"/>
  <c r="N224" i="3"/>
  <c r="I234" i="3"/>
  <c r="M234" i="3"/>
  <c r="N234" i="3"/>
  <c r="I306" i="3"/>
  <c r="M306" i="3"/>
  <c r="N306" i="3"/>
  <c r="N396" i="3"/>
  <c r="M396" i="3"/>
  <c r="I396" i="3"/>
  <c r="I290" i="3"/>
  <c r="M290" i="3"/>
  <c r="N290" i="3"/>
  <c r="O301" i="3"/>
  <c r="N398" i="3"/>
  <c r="M398" i="3"/>
  <c r="I398" i="3"/>
  <c r="M281" i="3"/>
  <c r="I281" i="3"/>
  <c r="N281" i="3"/>
  <c r="M257" i="3"/>
  <c r="I257" i="3"/>
  <c r="N257" i="3"/>
  <c r="M227" i="3"/>
  <c r="I227" i="3"/>
  <c r="N227" i="3"/>
  <c r="M322" i="3"/>
  <c r="I322" i="3"/>
  <c r="N322" i="3"/>
  <c r="N295" i="3"/>
  <c r="I295" i="3"/>
  <c r="M295" i="3"/>
  <c r="O363" i="3"/>
  <c r="O294" i="3"/>
  <c r="N397" i="3"/>
  <c r="I397" i="3"/>
  <c r="M397" i="3"/>
  <c r="I417" i="3"/>
  <c r="M417" i="3"/>
  <c r="N417" i="3"/>
  <c r="O311" i="3"/>
  <c r="O479" i="3"/>
  <c r="O346" i="3"/>
  <c r="M496" i="3"/>
  <c r="I496" i="3"/>
  <c r="N496" i="3"/>
  <c r="O391" i="3"/>
  <c r="I524" i="3"/>
  <c r="N524" i="3"/>
  <c r="M524" i="3"/>
  <c r="O325" i="3"/>
  <c r="I400" i="3"/>
  <c r="N400" i="3"/>
  <c r="M400" i="3"/>
  <c r="O395" i="3"/>
  <c r="N394" i="3"/>
  <c r="I394" i="3"/>
  <c r="M394" i="3"/>
  <c r="O288" i="3"/>
  <c r="O494" i="3"/>
  <c r="N459" i="3"/>
  <c r="I459" i="3"/>
  <c r="M459" i="3"/>
  <c r="O286" i="3"/>
  <c r="I367" i="3"/>
  <c r="N367" i="3"/>
  <c r="M367" i="3"/>
  <c r="O436" i="3"/>
  <c r="O387" i="3"/>
  <c r="O442" i="3"/>
  <c r="O369" i="3"/>
  <c r="I555" i="3"/>
  <c r="N555" i="3"/>
  <c r="M555" i="3"/>
  <c r="O349" i="3"/>
  <c r="I337" i="3"/>
  <c r="N337" i="3"/>
  <c r="M337" i="3"/>
  <c r="M380" i="3"/>
  <c r="N380" i="3"/>
  <c r="I380" i="3"/>
  <c r="M283" i="3"/>
  <c r="N283" i="3"/>
  <c r="I283" i="3"/>
  <c r="M304" i="3"/>
  <c r="I304" i="3"/>
  <c r="N304" i="3"/>
  <c r="O441" i="3"/>
  <c r="O370" i="3"/>
  <c r="O444" i="3"/>
  <c r="O517" i="3"/>
  <c r="O304" i="3"/>
  <c r="O459" i="3"/>
  <c r="I352" i="3"/>
  <c r="M352" i="3"/>
  <c r="N352" i="3"/>
  <c r="N370" i="3"/>
  <c r="I370" i="3"/>
  <c r="M370" i="3"/>
  <c r="O508" i="3"/>
  <c r="O412" i="3"/>
  <c r="O512" i="3"/>
  <c r="I518" i="3"/>
  <c r="M518" i="3"/>
  <c r="N518" i="3"/>
  <c r="I541" i="3"/>
  <c r="N541" i="3"/>
  <c r="M541" i="3"/>
  <c r="O409" i="3"/>
  <c r="O377" i="3"/>
  <c r="O515" i="3"/>
  <c r="O473" i="3"/>
  <c r="O537" i="3"/>
  <c r="I299" i="3"/>
  <c r="N299" i="3"/>
  <c r="M299" i="3"/>
  <c r="O484" i="3"/>
  <c r="O554" i="3"/>
  <c r="O423" i="3"/>
  <c r="O320" i="3"/>
  <c r="O497" i="3"/>
  <c r="I503" i="3"/>
  <c r="M503" i="3"/>
  <c r="N503" i="3"/>
  <c r="O500" i="3"/>
  <c r="O539" i="3"/>
  <c r="M452" i="3"/>
  <c r="I452" i="3"/>
  <c r="N452" i="3"/>
  <c r="M556" i="3"/>
  <c r="N556" i="3"/>
  <c r="I556" i="3"/>
  <c r="N455" i="3"/>
  <c r="I455" i="3"/>
  <c r="M455" i="3"/>
  <c r="O526" i="3"/>
  <c r="N138" i="3"/>
  <c r="N194" i="3"/>
  <c r="I194" i="3"/>
  <c r="M194" i="3"/>
  <c r="O83" i="3"/>
  <c r="O58" i="3"/>
  <c r="O56" i="3"/>
  <c r="O43" i="3"/>
  <c r="O17" i="3"/>
  <c r="O136" i="3"/>
  <c r="I73" i="3"/>
  <c r="N73" i="3"/>
  <c r="M73" i="3"/>
  <c r="O29" i="3"/>
  <c r="O111" i="3"/>
  <c r="N83" i="3"/>
  <c r="M83" i="3"/>
  <c r="I83" i="3"/>
  <c r="N58" i="3"/>
  <c r="M58" i="3"/>
  <c r="I58" i="3"/>
  <c r="N56" i="3"/>
  <c r="M56" i="3"/>
  <c r="I56" i="3"/>
  <c r="N43" i="3"/>
  <c r="M43" i="3"/>
  <c r="I43" i="3"/>
  <c r="N17" i="3"/>
  <c r="M17" i="3"/>
  <c r="I17" i="3"/>
  <c r="N19" i="3"/>
  <c r="M19" i="3"/>
  <c r="I19" i="3"/>
  <c r="O169" i="3"/>
  <c r="I75" i="3"/>
  <c r="M75" i="3"/>
  <c r="N75" i="3"/>
  <c r="N117" i="3"/>
  <c r="N96" i="3"/>
  <c r="N150" i="3"/>
  <c r="N71" i="3"/>
  <c r="O12" i="3"/>
  <c r="O251" i="3"/>
  <c r="O33" i="3"/>
  <c r="O26" i="3"/>
  <c r="O13" i="3"/>
  <c r="O4" i="3"/>
  <c r="O9" i="3"/>
  <c r="O15" i="3"/>
  <c r="O11" i="3"/>
  <c r="O37" i="3"/>
  <c r="O25" i="3"/>
  <c r="O19" i="3"/>
  <c r="O7" i="3"/>
  <c r="O5" i="3"/>
  <c r="O170" i="3"/>
  <c r="O2" i="3"/>
  <c r="O3" i="3"/>
  <c r="O68" i="3"/>
  <c r="O64" i="3"/>
  <c r="O557" i="3"/>
  <c r="O555" i="3"/>
  <c r="O551" i="3"/>
  <c r="O556" i="3"/>
  <c r="O522" i="3"/>
  <c r="N548" i="3"/>
  <c r="I548" i="3"/>
  <c r="M548" i="3"/>
  <c r="O548" i="3"/>
  <c r="I84" i="3"/>
  <c r="N84" i="3"/>
  <c r="M84" i="3"/>
  <c r="O51" i="3"/>
  <c r="O76" i="3"/>
  <c r="O71" i="3"/>
  <c r="N192" i="3"/>
  <c r="I192" i="3"/>
  <c r="M192" i="3"/>
  <c r="O197" i="3"/>
  <c r="N129" i="3"/>
  <c r="M129" i="3"/>
  <c r="I129" i="3"/>
  <c r="N94" i="3"/>
  <c r="M94" i="3"/>
  <c r="I94" i="3"/>
  <c r="N151" i="3"/>
  <c r="M151" i="3"/>
  <c r="I151" i="3"/>
  <c r="N178" i="3"/>
  <c r="M178" i="3"/>
  <c r="I178" i="3"/>
  <c r="N163" i="3"/>
  <c r="M163" i="3"/>
  <c r="I163" i="3"/>
  <c r="O262" i="3"/>
  <c r="O151" i="3"/>
  <c r="O178" i="3"/>
  <c r="O163" i="3"/>
  <c r="O206" i="3"/>
  <c r="O157" i="3"/>
  <c r="O179" i="3"/>
  <c r="O142" i="3"/>
  <c r="O257" i="3"/>
  <c r="O208" i="3"/>
  <c r="O219" i="3"/>
  <c r="O243" i="3"/>
  <c r="O232" i="3"/>
  <c r="M250" i="3"/>
  <c r="N250" i="3"/>
  <c r="I250" i="3"/>
  <c r="O199" i="3"/>
  <c r="O185" i="3"/>
  <c r="I206" i="3"/>
  <c r="N206" i="3"/>
  <c r="M206" i="3"/>
  <c r="O264" i="3"/>
  <c r="M177" i="3"/>
  <c r="I177" i="3"/>
  <c r="N177" i="3"/>
  <c r="I181" i="3"/>
  <c r="M181" i="3"/>
  <c r="N181" i="3"/>
  <c r="I199" i="3"/>
  <c r="M199" i="3"/>
  <c r="N199" i="3"/>
  <c r="I261" i="3"/>
  <c r="M261" i="3"/>
  <c r="N261" i="3"/>
  <c r="I201" i="3"/>
  <c r="M201" i="3"/>
  <c r="N201" i="3"/>
  <c r="N326" i="3"/>
  <c r="M326" i="3"/>
  <c r="I326" i="3"/>
  <c r="N375" i="3"/>
  <c r="M375" i="3"/>
  <c r="I375" i="3"/>
  <c r="O306" i="3"/>
  <c r="N265" i="3"/>
  <c r="M265" i="3"/>
  <c r="I265" i="3"/>
  <c r="O381" i="3"/>
  <c r="M270" i="3"/>
  <c r="I270" i="3"/>
  <c r="N270" i="3"/>
  <c r="M149" i="3"/>
  <c r="I149" i="3"/>
  <c r="N149" i="3"/>
  <c r="M174" i="3"/>
  <c r="I174" i="3"/>
  <c r="N174" i="3"/>
  <c r="O290" i="3"/>
  <c r="O295" i="3"/>
  <c r="I387" i="3"/>
  <c r="N387" i="3"/>
  <c r="M387" i="3"/>
  <c r="N329" i="3"/>
  <c r="I329" i="3"/>
  <c r="M329" i="3"/>
  <c r="N356" i="3"/>
  <c r="M356" i="3"/>
  <c r="I356" i="3"/>
  <c r="I315" i="3"/>
  <c r="M315" i="3"/>
  <c r="N315" i="3"/>
  <c r="N404" i="3"/>
  <c r="M404" i="3"/>
  <c r="I404" i="3"/>
  <c r="I430" i="3"/>
  <c r="N430" i="3"/>
  <c r="M430" i="3"/>
  <c r="O345" i="3"/>
  <c r="M514" i="3"/>
  <c r="N514" i="3"/>
  <c r="I514" i="3"/>
  <c r="M369" i="3"/>
  <c r="I369" i="3"/>
  <c r="N369" i="3"/>
  <c r="O314" i="3"/>
  <c r="O397" i="3"/>
  <c r="O400" i="3"/>
  <c r="O404" i="3"/>
  <c r="I502" i="3"/>
  <c r="M502" i="3"/>
  <c r="N502" i="3"/>
  <c r="O405" i="3"/>
  <c r="O308" i="3"/>
  <c r="O422" i="3"/>
  <c r="O246" i="3"/>
  <c r="O367" i="3"/>
  <c r="O447" i="3"/>
  <c r="O335" i="3"/>
  <c r="N388" i="3"/>
  <c r="M388" i="3"/>
  <c r="I388" i="3"/>
  <c r="N393" i="3"/>
  <c r="M393" i="3"/>
  <c r="I393" i="3"/>
  <c r="I319" i="3"/>
  <c r="N319" i="3"/>
  <c r="M319" i="3"/>
  <c r="O492" i="3"/>
  <c r="I305" i="3"/>
  <c r="N305" i="3"/>
  <c r="M305" i="3"/>
  <c r="M359" i="3"/>
  <c r="N359" i="3"/>
  <c r="I359" i="3"/>
  <c r="M332" i="3"/>
  <c r="I332" i="3"/>
  <c r="N332" i="3"/>
  <c r="M266" i="3"/>
  <c r="N266" i="3"/>
  <c r="I266" i="3"/>
  <c r="I442" i="3"/>
  <c r="N442" i="3"/>
  <c r="M442" i="3"/>
  <c r="M410" i="3"/>
  <c r="I410" i="3"/>
  <c r="N410" i="3"/>
  <c r="I491" i="3"/>
  <c r="N491" i="3"/>
  <c r="M491" i="3"/>
  <c r="O518" i="3"/>
  <c r="O266" i="3"/>
  <c r="N200" i="3"/>
  <c r="M200" i="3"/>
  <c r="I200" i="3"/>
  <c r="N311" i="3"/>
  <c r="M311" i="3"/>
  <c r="I311" i="3"/>
  <c r="N336" i="3"/>
  <c r="I336" i="3"/>
  <c r="M336" i="3"/>
  <c r="I511" i="3"/>
  <c r="N511" i="3"/>
  <c r="M511" i="3"/>
  <c r="N454" i="3"/>
  <c r="I454" i="3"/>
  <c r="M454" i="3"/>
  <c r="M477" i="3"/>
  <c r="I477" i="3"/>
  <c r="N477" i="3"/>
  <c r="M453" i="3"/>
  <c r="I453" i="3"/>
  <c r="N453" i="3"/>
  <c r="I418" i="3"/>
  <c r="N418" i="3"/>
  <c r="M418" i="3"/>
  <c r="N371" i="3"/>
  <c r="I371" i="3"/>
  <c r="M371" i="3"/>
  <c r="I506" i="3"/>
  <c r="N506" i="3"/>
  <c r="M506" i="3"/>
  <c r="O531" i="3"/>
  <c r="I481" i="3"/>
  <c r="N481" i="3"/>
  <c r="M481" i="3"/>
  <c r="M449" i="3"/>
  <c r="I449" i="3"/>
  <c r="N449" i="3"/>
  <c r="O299" i="3"/>
  <c r="O428" i="3"/>
  <c r="N549" i="3"/>
  <c r="M549" i="3"/>
  <c r="I549" i="3"/>
  <c r="I368" i="3"/>
  <c r="N368" i="3"/>
  <c r="M368" i="3"/>
  <c r="N364" i="3"/>
  <c r="I364" i="3"/>
  <c r="M364" i="3"/>
  <c r="N476" i="3"/>
  <c r="I476" i="3"/>
  <c r="M476" i="3"/>
  <c r="O528" i="3"/>
  <c r="N429" i="3"/>
  <c r="M429" i="3"/>
  <c r="I429" i="3"/>
  <c r="N546" i="3"/>
  <c r="M546" i="3"/>
  <c r="I546" i="3"/>
  <c r="O452" i="3"/>
  <c r="N521" i="3"/>
  <c r="M521" i="3"/>
  <c r="I521" i="3"/>
  <c r="O455" i="3"/>
  <c r="I540" i="3"/>
  <c r="N540" i="3"/>
  <c r="M540" i="3"/>
  <c r="O94" i="3"/>
  <c r="N141" i="3"/>
  <c r="I141" i="3"/>
  <c r="M141" i="3"/>
  <c r="N112" i="3"/>
  <c r="I112" i="3"/>
  <c r="M112" i="3"/>
  <c r="N115" i="3"/>
  <c r="I115" i="3"/>
  <c r="M115" i="3"/>
  <c r="O90" i="3"/>
  <c r="O81" i="3"/>
  <c r="O89" i="3"/>
  <c r="O21" i="3"/>
  <c r="I214" i="3"/>
  <c r="M214" i="3"/>
  <c r="N214" i="3"/>
  <c r="O114" i="3"/>
  <c r="N92" i="3"/>
  <c r="M92" i="3"/>
  <c r="I92" i="3"/>
  <c r="N74" i="3"/>
  <c r="M74" i="3"/>
  <c r="I74" i="3"/>
  <c r="N63" i="3"/>
  <c r="M63" i="3"/>
  <c r="I63" i="3"/>
  <c r="N53" i="3"/>
  <c r="M53" i="3"/>
  <c r="I53" i="3"/>
  <c r="N33" i="3"/>
  <c r="M33" i="3"/>
  <c r="I33" i="3"/>
  <c r="N7" i="3"/>
  <c r="M7" i="3"/>
  <c r="I7" i="3"/>
  <c r="O36" i="3"/>
  <c r="O187" i="3"/>
  <c r="O128" i="3"/>
  <c r="O54" i="3"/>
  <c r="N77" i="3"/>
  <c r="N41" i="3"/>
  <c r="N22" i="3"/>
  <c r="N61" i="3"/>
  <c r="N100" i="3"/>
  <c r="I100" i="3"/>
  <c r="M100" i="3"/>
  <c r="O110" i="3"/>
  <c r="O103" i="3"/>
  <c r="O44" i="3"/>
  <c r="N146" i="3"/>
  <c r="I146" i="3"/>
  <c r="M146" i="3"/>
  <c r="O59" i="3"/>
  <c r="M72" i="3"/>
  <c r="I72" i="3"/>
  <c r="N72" i="3"/>
  <c r="N111" i="3"/>
  <c r="M111" i="3"/>
  <c r="I111" i="3"/>
  <c r="N87" i="3"/>
  <c r="M87" i="3"/>
  <c r="I87" i="3"/>
  <c r="N133" i="3"/>
  <c r="M133" i="3"/>
  <c r="I133" i="3"/>
  <c r="N213" i="3"/>
  <c r="M213" i="3"/>
  <c r="I213" i="3"/>
  <c r="N140" i="3"/>
  <c r="M140" i="3"/>
  <c r="I140" i="3"/>
  <c r="O237" i="3"/>
  <c r="O133" i="3"/>
  <c r="O213" i="3"/>
  <c r="O140" i="3"/>
  <c r="O216" i="3"/>
  <c r="O148" i="3"/>
  <c r="O138" i="3"/>
  <c r="O135" i="3"/>
  <c r="O242" i="3"/>
  <c r="O175" i="3"/>
  <c r="O231" i="3"/>
  <c r="O234" i="3"/>
  <c r="O254" i="3"/>
  <c r="M215" i="3"/>
  <c r="N215" i="3"/>
  <c r="I215" i="3"/>
  <c r="O260" i="3"/>
  <c r="O252" i="3"/>
  <c r="O177" i="3"/>
  <c r="O174" i="3"/>
  <c r="M193" i="3"/>
  <c r="I193" i="3"/>
  <c r="N193" i="3"/>
  <c r="I185" i="3"/>
  <c r="M185" i="3"/>
  <c r="N185" i="3"/>
  <c r="I240" i="3"/>
  <c r="M240" i="3"/>
  <c r="N240" i="3"/>
  <c r="I259" i="3"/>
  <c r="M259" i="3"/>
  <c r="N259" i="3"/>
  <c r="I139" i="3"/>
  <c r="M139" i="3"/>
  <c r="N139" i="3"/>
  <c r="O326" i="3"/>
  <c r="I362" i="3"/>
  <c r="N362" i="3"/>
  <c r="M362" i="3"/>
  <c r="N327" i="3"/>
  <c r="M327" i="3"/>
  <c r="I327" i="3"/>
  <c r="N249" i="3"/>
  <c r="M249" i="3"/>
  <c r="I249" i="3"/>
  <c r="I415" i="3"/>
  <c r="M415" i="3"/>
  <c r="N415" i="3"/>
  <c r="M271" i="3"/>
  <c r="I271" i="3"/>
  <c r="N271" i="3"/>
  <c r="M241" i="3"/>
  <c r="I241" i="3"/>
  <c r="N241" i="3"/>
  <c r="M235" i="3"/>
  <c r="I235" i="3"/>
  <c r="N235" i="3"/>
  <c r="N293" i="3"/>
  <c r="I293" i="3"/>
  <c r="M293" i="3"/>
  <c r="O218" i="3"/>
  <c r="N376" i="3"/>
  <c r="M376" i="3"/>
  <c r="I376" i="3"/>
  <c r="O329" i="3"/>
  <c r="I384" i="3"/>
  <c r="N384" i="3"/>
  <c r="M384" i="3"/>
  <c r="O341" i="3"/>
  <c r="O461" i="3"/>
  <c r="O379" i="3"/>
  <c r="M324" i="3"/>
  <c r="I324" i="3"/>
  <c r="N324" i="3"/>
  <c r="I317" i="3"/>
  <c r="N317" i="3"/>
  <c r="M317" i="3"/>
  <c r="O393" i="3"/>
  <c r="O328" i="3"/>
  <c r="O355" i="3"/>
  <c r="O365" i="3"/>
  <c r="O439" i="3"/>
  <c r="O378" i="3"/>
  <c r="O407" i="3"/>
  <c r="O385" i="3"/>
  <c r="O513" i="3"/>
  <c r="O249" i="3"/>
  <c r="O359" i="3"/>
  <c r="O374" i="3"/>
  <c r="O248" i="3"/>
  <c r="O406" i="3"/>
  <c r="O467" i="3"/>
  <c r="O331" i="3"/>
  <c r="O463" i="3"/>
  <c r="N527" i="3"/>
  <c r="M527" i="3"/>
  <c r="I527" i="3"/>
  <c r="M244" i="3"/>
  <c r="N244" i="3"/>
  <c r="I244" i="3"/>
  <c r="M399" i="3"/>
  <c r="I399" i="3"/>
  <c r="N399" i="3"/>
  <c r="M167" i="3"/>
  <c r="N167" i="3"/>
  <c r="I167" i="3"/>
  <c r="O200" i="3"/>
  <c r="O336" i="3"/>
  <c r="N475" i="3"/>
  <c r="M475" i="3"/>
  <c r="I475" i="3"/>
  <c r="O399" i="3"/>
  <c r="O167" i="3"/>
  <c r="O446" i="3"/>
  <c r="N416" i="3"/>
  <c r="M416" i="3"/>
  <c r="I416" i="3"/>
  <c r="O499" i="3"/>
  <c r="I554" i="3"/>
  <c r="N554" i="3"/>
  <c r="M554" i="3"/>
  <c r="O454" i="3"/>
  <c r="O477" i="3"/>
  <c r="M471" i="3"/>
  <c r="I471" i="3"/>
  <c r="N471" i="3"/>
  <c r="O418" i="3"/>
  <c r="O371" i="3"/>
  <c r="O506" i="3"/>
  <c r="O358" i="3"/>
  <c r="O481" i="3"/>
  <c r="O503" i="3"/>
  <c r="M465" i="3"/>
  <c r="N465" i="3"/>
  <c r="I465" i="3"/>
  <c r="O430" i="3"/>
  <c r="I544" i="3"/>
  <c r="N544" i="3"/>
  <c r="M544" i="3"/>
  <c r="O368" i="3"/>
  <c r="O364" i="3"/>
  <c r="O476" i="3"/>
  <c r="I530" i="3"/>
  <c r="N530" i="3"/>
  <c r="M530" i="3"/>
  <c r="O429" i="3"/>
  <c r="N532" i="3"/>
  <c r="M532" i="3"/>
  <c r="I532" i="3"/>
  <c r="M340" i="3"/>
  <c r="I340" i="3"/>
  <c r="N340" i="3"/>
  <c r="N522" i="3"/>
  <c r="M522" i="3"/>
  <c r="I522" i="3"/>
  <c r="N520" i="3"/>
  <c r="I520" i="3"/>
  <c r="M520" i="3"/>
  <c r="N542" i="3"/>
  <c r="M542" i="3"/>
  <c r="I542" i="3"/>
  <c r="N148" i="3"/>
  <c r="O105" i="3"/>
  <c r="O99" i="3"/>
  <c r="O73" i="3"/>
  <c r="O121" i="3"/>
  <c r="O32" i="3"/>
  <c r="O28" i="3"/>
  <c r="O45" i="3"/>
  <c r="O82" i="3"/>
  <c r="O20" i="3"/>
  <c r="N91" i="3"/>
  <c r="M91" i="3"/>
  <c r="I91" i="3"/>
  <c r="N67" i="3"/>
  <c r="M67" i="3"/>
  <c r="I67" i="3"/>
  <c r="N85" i="3"/>
  <c r="M85" i="3"/>
  <c r="I85" i="3"/>
  <c r="N42" i="3"/>
  <c r="M42" i="3"/>
  <c r="I42" i="3"/>
  <c r="N26" i="3"/>
  <c r="M26" i="3"/>
  <c r="I26" i="3"/>
  <c r="N5" i="3"/>
  <c r="M5" i="3"/>
  <c r="I5" i="3"/>
  <c r="O16" i="3"/>
  <c r="N68" i="3"/>
  <c r="I68" i="3"/>
  <c r="M68" i="3"/>
  <c r="O129" i="3"/>
  <c r="O84" i="3"/>
  <c r="O69" i="3"/>
  <c r="N50" i="3"/>
  <c r="N123" i="3"/>
  <c r="N62" i="3"/>
  <c r="N103" i="3"/>
  <c r="N52" i="3"/>
  <c r="N23" i="3"/>
</calcChain>
</file>

<file path=xl/sharedStrings.xml><?xml version="1.0" encoding="utf-8"?>
<sst xmlns="http://schemas.openxmlformats.org/spreadsheetml/2006/main" count="41509" uniqueCount="14907">
  <si>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</si>
  <si>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</si>
  <si>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</si>
  <si>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</si>
  <si>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</si>
  <si>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</si>
  <si>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</si>
  <si>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</si>
  <si>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</si>
  <si>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</si>
  <si>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</si>
  <si>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</si>
  <si>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</si>
  <si>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</si>
  <si>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</si>
  <si>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</si>
  <si>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</si>
  <si>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</si>
  <si>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</si>
  <si>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</si>
  <si>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</si>
  <si>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</si>
  <si>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</si>
  <si>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</si>
  <si>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</si>
  <si>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</si>
  <si>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</si>
  <si>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</si>
  <si>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</si>
  <si>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</si>
  <si>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</si>
  <si>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</si>
  <si>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</si>
  <si>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</si>
  <si>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</si>
  <si>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</si>
  <si>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</si>
  <si>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</si>
  <si>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</si>
  <si>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</si>
  <si>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</si>
  <si>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</si>
  <si>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</si>
  <si>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</si>
  <si>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</si>
  <si>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</si>
  <si>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</si>
  <si>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</si>
  <si>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</si>
  <si>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</si>
  <si>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</si>
  <si>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</si>
  <si>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</si>
  <si>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</si>
  <si>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</si>
  <si>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</si>
  <si>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</si>
  <si>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</si>
  <si>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</si>
  <si>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</si>
  <si>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</si>
  <si>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</si>
  <si>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</si>
  <si>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</si>
  <si>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</si>
  <si>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</si>
  <si>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</si>
  <si>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</si>
  <si>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</si>
  <si>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</si>
  <si>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</si>
  <si>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</si>
  <si>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</si>
  <si>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</si>
  <si>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</si>
  <si>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</si>
  <si>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</si>
  <si>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</si>
  <si>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</si>
  <si>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</si>
  <si>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</si>
  <si>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</si>
  <si>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</si>
  <si>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</si>
  <si>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</si>
  <si>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</si>
  <si>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</si>
  <si>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</si>
  <si>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</si>
  <si>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</si>
  <si>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</si>
  <si>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</si>
  <si>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</si>
  <si>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</si>
  <si>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</si>
  <si>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</si>
  <si>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</si>
  <si>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</si>
  <si>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</si>
  <si>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</si>
  <si>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</si>
  <si>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</si>
  <si>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</si>
  <si>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</si>
  <si>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</si>
  <si>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</si>
  <si>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</si>
  <si>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</si>
  <si>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</si>
  <si>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</si>
  <si>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</si>
  <si>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</si>
  <si>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</si>
  <si>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</si>
  <si>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</si>
  <si>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</si>
  <si>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</si>
  <si>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</si>
  <si>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</si>
  <si>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</si>
  <si>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</si>
  <si>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</si>
  <si>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</si>
  <si>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</si>
  <si>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</si>
  <si>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</si>
  <si>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</si>
  <si>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</si>
  <si>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</si>
  <si>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</si>
  <si>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</si>
  <si>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</si>
  <si>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</si>
  <si>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</si>
  <si>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</si>
  <si>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</si>
  <si>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</si>
  <si>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</si>
  <si>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</si>
  <si>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</si>
  <si>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</si>
  <si>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</si>
  <si>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</si>
  <si>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</si>
  <si>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</si>
  <si>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</si>
  <si>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</si>
  <si>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</si>
  <si>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</si>
  <si>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</si>
  <si>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</si>
  <si>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</si>
  <si>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</si>
  <si>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</si>
  <si>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</si>
  <si>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</si>
  <si>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</si>
  <si>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</si>
  <si>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</si>
  <si>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</si>
  <si>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</si>
  <si>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</si>
  <si>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</si>
  <si>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</si>
  <si>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</si>
  <si>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</si>
  <si>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</si>
  <si>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</si>
  <si>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</si>
  <si>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</si>
  <si>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</si>
  <si>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</si>
  <si>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</si>
  <si>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</si>
  <si>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</si>
  <si>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</si>
  <si>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</si>
  <si>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</si>
  <si>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</si>
  <si>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</si>
  <si>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</si>
  <si>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</si>
  <si>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</si>
  <si>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</si>
  <si>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</si>
  <si>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</si>
  <si>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</si>
  <si>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</si>
  <si>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</si>
  <si>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</si>
  <si>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</si>
  <si>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</si>
  <si>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</si>
  <si>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</si>
  <si>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</si>
  <si>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</si>
  <si>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</si>
  <si>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</si>
  <si>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</si>
  <si>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</si>
  <si>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</si>
  <si>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</si>
  <si>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</si>
  <si>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</si>
  <si>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</si>
  <si>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</si>
  <si>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</si>
  <si>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</si>
  <si>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</si>
  <si>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</si>
  <si>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</si>
  <si>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</si>
  <si>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</si>
  <si>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</si>
  <si>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</si>
  <si>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</si>
  <si>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</si>
  <si>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</si>
  <si>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</si>
  <si>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</si>
  <si>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</si>
  <si>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</si>
  <si>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</si>
  <si>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</si>
  <si>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</si>
  <si>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</si>
  <si>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</si>
  <si>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</si>
  <si>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</si>
  <si>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</si>
  <si>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</si>
  <si>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</si>
  <si>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</si>
  <si>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</si>
  <si>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</si>
  <si>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</si>
  <si>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</si>
  <si>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</si>
  <si>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</si>
  <si>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</si>
  <si>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</si>
  <si>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</si>
  <si>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</si>
  <si>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</si>
  <si>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</si>
  <si>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</si>
  <si>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</si>
  <si>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</si>
  <si>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</si>
  <si>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</si>
  <si>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</si>
  <si>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</si>
  <si>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</si>
  <si>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</si>
  <si>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</si>
  <si>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</si>
  <si>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</si>
  <si>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</si>
  <si>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</si>
  <si>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</si>
  <si>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</si>
  <si>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</si>
  <si>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</si>
  <si>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</si>
  <si>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</si>
  <si>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</si>
  <si>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</si>
  <si>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</si>
  <si>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</si>
  <si>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</si>
  <si>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</si>
  <si>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</si>
  <si>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</si>
  <si>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</si>
  <si>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</si>
  <si>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</si>
  <si>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</si>
  <si>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</si>
  <si>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</si>
  <si>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</si>
  <si>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</si>
  <si>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</si>
  <si>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</si>
  <si>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</si>
  <si>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</si>
  <si>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</si>
  <si>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</si>
  <si>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</si>
  <si>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</si>
  <si>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</si>
  <si>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</si>
  <si>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</si>
  <si>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</si>
  <si>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</si>
  <si>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</si>
  <si>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</si>
  <si>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</si>
  <si>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</si>
  <si>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</si>
  <si>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</si>
  <si>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</si>
  <si>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</si>
  <si>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</si>
  <si>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</si>
  <si>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</si>
  <si>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</si>
  <si>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</si>
  <si>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</si>
  <si>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</si>
  <si>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</si>
  <si>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</si>
  <si>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</si>
  <si>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</si>
  <si>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</si>
  <si>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</si>
  <si>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</si>
  <si>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</si>
  <si>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</si>
  <si>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</si>
  <si>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</si>
  <si>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</si>
  <si>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</si>
  <si>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</si>
  <si>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</si>
  <si>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</si>
  <si>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</si>
  <si>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</si>
  <si>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</si>
  <si>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</si>
  <si>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</si>
  <si>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</si>
  <si>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</si>
  <si>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</si>
  <si>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</si>
  <si>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</si>
  <si>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</si>
  <si>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</si>
  <si>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</si>
  <si>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</si>
  <si>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</si>
  <si>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</si>
  <si>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</si>
  <si>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</si>
  <si>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</si>
  <si>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</si>
  <si>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</si>
  <si>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</si>
  <si>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</si>
  <si>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</si>
  <si>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</si>
  <si>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</si>
  <si>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</si>
  <si>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</si>
  <si>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</si>
  <si>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</si>
  <si>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</si>
  <si>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</si>
  <si>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</si>
  <si>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</si>
  <si>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</si>
  <si>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</si>
  <si>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</si>
  <si>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</si>
  <si>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</si>
  <si>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</si>
  <si>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</si>
  <si>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</si>
  <si>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</si>
  <si>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</si>
  <si>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</si>
  <si>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</si>
  <si>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</si>
  <si>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</si>
  <si>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</si>
  <si>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</si>
  <si>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</si>
  <si>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</si>
  <si>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</si>
  <si>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</si>
  <si>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</si>
  <si>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</si>
  <si>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</si>
  <si>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</si>
  <si>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</si>
  <si>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</si>
  <si>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</si>
  <si>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</si>
  <si>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</si>
  <si>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</si>
  <si>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</si>
  <si>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</si>
  <si>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</si>
  <si>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</si>
  <si>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</si>
  <si>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</si>
  <si>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</si>
  <si>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</si>
  <si>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</si>
  <si>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</si>
  <si>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</si>
  <si>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</si>
  <si>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</si>
  <si>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</si>
  <si>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</si>
  <si>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</si>
  <si>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</si>
  <si>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</si>
  <si>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</si>
  <si>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</si>
  <si>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</si>
  <si>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</si>
  <si>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</si>
  <si>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</si>
  <si>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</si>
  <si>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</si>
  <si>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</si>
  <si>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</si>
  <si>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</si>
  <si>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</si>
  <si>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</si>
  <si>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</si>
  <si>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</si>
  <si>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</si>
  <si>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</si>
  <si>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</si>
  <si>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</si>
  <si>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</si>
  <si>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</si>
  <si>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</si>
  <si>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</si>
  <si>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</si>
  <si>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</si>
  <si>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</si>
  <si>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</si>
  <si>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</si>
  <si>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</si>
  <si>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</si>
  <si>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</si>
  <si>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</si>
  <si>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</si>
  <si>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</si>
  <si>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</si>
  <si>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</si>
  <si>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</si>
  <si>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</si>
  <si>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</si>
  <si>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</si>
  <si>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</si>
  <si>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</si>
  <si>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</si>
  <si>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</si>
  <si>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</si>
  <si>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</si>
  <si>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</si>
  <si>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</si>
  <si>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</si>
  <si>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</si>
  <si>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</si>
  <si>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</si>
  <si>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</si>
  <si>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</si>
  <si>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</si>
  <si>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</si>
  <si>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</si>
  <si>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</si>
  <si>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</si>
  <si>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</si>
  <si>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</si>
  <si>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</si>
  <si>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</si>
  <si>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</si>
  <si>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</si>
  <si>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</si>
  <si>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</si>
  <si>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</si>
  <si>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</si>
  <si>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</si>
  <si>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</si>
  <si>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</si>
  <si>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</si>
  <si>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</si>
  <si>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</si>
  <si>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</si>
  <si>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</si>
  <si>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</si>
  <si>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</si>
  <si>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</si>
  <si>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</si>
  <si>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</si>
  <si>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</si>
  <si>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</si>
  <si>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</si>
  <si>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</si>
  <si>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</si>
  <si>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</si>
  <si>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</si>
  <si>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</si>
  <si>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</si>
  <si>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</si>
  <si>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</si>
  <si>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</si>
  <si>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</si>
  <si>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</si>
  <si>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</si>
  <si>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</si>
  <si>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</si>
  <si>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</si>
  <si>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</si>
  <si>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</si>
  <si>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</si>
  <si>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</si>
  <si>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</si>
  <si>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</si>
  <si>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</si>
  <si>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</si>
  <si>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</si>
  <si>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</si>
  <si>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</si>
  <si>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</si>
  <si>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</si>
  <si>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</si>
  <si>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</si>
  <si>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</si>
  <si>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</si>
  <si>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</si>
  <si>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</si>
  <si>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</si>
  <si>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</si>
  <si>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</si>
  <si>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</si>
  <si>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</si>
  <si>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</si>
  <si>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</si>
  <si>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</si>
  <si>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</si>
  <si>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</si>
  <si>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</si>
  <si>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</si>
  <si>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</si>
  <si>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</si>
  <si>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</si>
  <si>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</si>
  <si>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</si>
  <si>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</si>
  <si>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</si>
  <si>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</si>
  <si>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</si>
  <si>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</si>
  <si>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</si>
  <si>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</si>
  <si>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</si>
  <si>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</si>
  <si>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</si>
  <si>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</si>
  <si>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</si>
  <si>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</si>
  <si>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</si>
  <si>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</si>
  <si>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</si>
  <si>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</si>
  <si>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</si>
  <si>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</si>
  <si>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</si>
  <si>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</si>
  <si>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</si>
  <si>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</si>
  <si>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</si>
  <si>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</si>
  <si>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</si>
  <si>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</si>
  <si>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</si>
  <si>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</si>
  <si>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</si>
  <si>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</si>
  <si>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</si>
  <si>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</si>
  <si>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</si>
  <si>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</si>
  <si>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</si>
  <si>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</si>
  <si>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</si>
  <si>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</si>
  <si>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</si>
  <si>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</si>
  <si>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</si>
  <si>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</si>
  <si>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</si>
  <si>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</si>
  <si>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</si>
  <si>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</si>
  <si>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</si>
  <si>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</si>
  <si>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</si>
  <si>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</si>
  <si>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</si>
  <si>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</si>
  <si>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</si>
  <si>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</si>
  <si>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</si>
  <si>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</si>
  <si>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</si>
  <si>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</si>
  <si>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</si>
  <si>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</si>
  <si>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</si>
  <si>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</si>
  <si>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</si>
  <si>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</si>
  <si>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</si>
  <si>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</si>
  <si>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</si>
  <si>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</si>
  <si>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</si>
  <si>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</si>
  <si>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</si>
  <si>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</si>
  <si>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</si>
  <si>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</si>
  <si>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</si>
  <si>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</si>
  <si>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</si>
  <si>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</si>
  <si>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</si>
  <si>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</si>
  <si>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</si>
  <si>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</si>
  <si>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</si>
  <si>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</si>
  <si>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</si>
  <si>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</si>
  <si>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</si>
  <si>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</si>
  <si>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</si>
  <si>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</si>
  <si>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</si>
  <si>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</si>
  <si>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</si>
  <si>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</si>
  <si>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</si>
  <si>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</si>
  <si>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</si>
  <si>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</si>
  <si>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</si>
  <si>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</si>
  <si>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</si>
  <si>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</si>
  <si>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</si>
  <si>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</si>
  <si>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</si>
  <si>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</si>
  <si>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</si>
  <si>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</si>
  <si>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</si>
  <si>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</si>
  <si>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</si>
  <si>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</si>
  <si>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</si>
  <si>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</si>
  <si>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</si>
  <si>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</si>
  <si>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</si>
  <si>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</si>
  <si>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</si>
  <si>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</si>
  <si>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</si>
  <si>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</si>
  <si>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</si>
  <si>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</si>
  <si>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</si>
  <si>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</si>
  <si>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</si>
  <si>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</si>
  <si>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</si>
  <si>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</si>
  <si>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</si>
  <si>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</si>
  <si>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</si>
  <si>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</si>
  <si>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</si>
  <si>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</si>
  <si>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</si>
  <si>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</si>
  <si>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</si>
  <si>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</si>
  <si>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</si>
  <si>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</si>
  <si>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</si>
  <si>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</si>
  <si>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</si>
  <si>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</si>
  <si>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</si>
  <si>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</si>
  <si>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</si>
  <si>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</si>
  <si>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</si>
  <si>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</si>
  <si>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</si>
  <si>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</si>
  <si>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</si>
  <si>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</si>
  <si>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</si>
  <si>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</si>
  <si>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</si>
  <si>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</si>
  <si>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</si>
  <si>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</si>
  <si>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</si>
  <si>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</si>
  <si>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</si>
  <si>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</si>
  <si>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</si>
  <si>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</si>
  <si>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</si>
  <si>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</si>
  <si>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</si>
  <si>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</si>
  <si>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</si>
  <si>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</si>
  <si>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</si>
  <si>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</si>
  <si>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</si>
  <si>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</si>
  <si>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</si>
  <si>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</si>
  <si>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</si>
  <si>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</si>
  <si>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</si>
  <si>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</si>
  <si>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</si>
  <si>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</si>
  <si>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</si>
  <si>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</si>
  <si>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</si>
  <si>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</si>
  <si>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</si>
  <si>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</si>
  <si>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</si>
  <si>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</si>
  <si>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</si>
  <si>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</si>
  <si>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</si>
  <si>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</si>
  <si>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</si>
  <si>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</si>
  <si>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</si>
  <si>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</si>
  <si>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</si>
  <si>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</si>
  <si>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</si>
  <si>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</si>
  <si>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</si>
  <si>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</si>
  <si>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</si>
  <si>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</si>
  <si>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</si>
  <si>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</si>
  <si>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</si>
  <si>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</si>
  <si>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</si>
  <si>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</si>
  <si>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</si>
  <si>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</si>
  <si>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</si>
  <si>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</si>
  <si>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</si>
  <si>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</si>
  <si>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</si>
  <si>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</si>
  <si>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</si>
  <si>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</si>
  <si>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</si>
  <si>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</si>
  <si>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</si>
  <si>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</si>
  <si>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</si>
  <si>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</si>
  <si>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</si>
  <si>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</si>
  <si>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</si>
  <si>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</si>
  <si>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</si>
  <si>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</si>
  <si>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</si>
  <si>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</si>
  <si>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</si>
  <si>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</si>
  <si>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</si>
  <si>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</si>
  <si>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</si>
  <si>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</si>
  <si>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</si>
  <si>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</si>
  <si>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</si>
  <si>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</si>
  <si>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</si>
  <si>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</si>
  <si>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</si>
  <si>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</si>
  <si>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</si>
  <si>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</si>
  <si>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</si>
  <si>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</si>
  <si>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</si>
  <si>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</si>
  <si>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</si>
  <si>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</si>
  <si>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</si>
  <si>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</si>
  <si>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</si>
  <si>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</si>
  <si>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</si>
  <si>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</si>
  <si>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</si>
  <si>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</si>
  <si>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</si>
  <si>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</si>
  <si>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</si>
  <si>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</si>
  <si>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</si>
  <si>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</si>
  <si>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</si>
  <si>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</si>
  <si>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</si>
  <si>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</si>
  <si>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</si>
  <si>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</si>
  <si>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</si>
  <si>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</si>
  <si>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</si>
  <si>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</si>
  <si>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</si>
  <si>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</si>
  <si>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</si>
  <si>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</si>
  <si>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</si>
  <si>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</si>
  <si>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</si>
  <si>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</si>
  <si>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</si>
  <si>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</si>
  <si>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</si>
  <si>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</si>
  <si>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</si>
  <si>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</si>
  <si>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</si>
  <si>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</si>
  <si>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</si>
  <si>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</si>
  <si>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</si>
  <si>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</si>
  <si>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</si>
  <si>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</si>
  <si>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</si>
  <si>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</si>
  <si>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</si>
  <si>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</si>
  <si>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</si>
  <si>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</si>
  <si>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</si>
  <si>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</si>
  <si>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</si>
  <si>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</si>
  <si>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</si>
  <si>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</si>
  <si>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</si>
  <si>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</si>
  <si>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</si>
  <si>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</si>
  <si>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</si>
  <si>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</si>
  <si>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</si>
  <si>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</si>
  <si>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</si>
  <si>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</si>
  <si>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</si>
  <si>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</si>
  <si>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</si>
  <si>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</si>
  <si>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</si>
  <si>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</si>
  <si>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</si>
  <si>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</si>
  <si>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</si>
  <si>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</si>
  <si>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</si>
  <si>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</si>
  <si>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</si>
  <si>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</si>
  <si>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</si>
  <si>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</si>
  <si>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</si>
  <si>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</si>
  <si>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</si>
  <si>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</si>
  <si>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</si>
  <si>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</si>
  <si>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</si>
  <si>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</si>
  <si>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</si>
  <si>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</si>
  <si>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</si>
  <si>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</si>
  <si>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</si>
  <si>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</si>
  <si>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</si>
  <si>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</si>
  <si>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</si>
  <si>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</si>
  <si>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</si>
  <si>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</si>
  <si>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</si>
  <si>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</si>
  <si>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</si>
  <si>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</si>
  <si>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</si>
  <si>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</si>
  <si>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</si>
  <si>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</si>
  <si>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</si>
  <si>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</si>
  <si>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</si>
  <si>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</si>
  <si>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</si>
  <si>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</si>
  <si>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</si>
  <si>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</si>
  <si>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</si>
  <si>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</si>
  <si>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</si>
  <si>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</si>
  <si>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</si>
  <si>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</si>
  <si>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</si>
  <si>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</si>
  <si>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</si>
  <si>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</si>
  <si>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</si>
  <si>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</si>
  <si>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</si>
  <si>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</si>
  <si>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</si>
  <si>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</si>
  <si>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</si>
  <si>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</si>
  <si>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</si>
  <si>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</si>
  <si>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</si>
  <si>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</si>
  <si>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</si>
  <si>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</si>
  <si>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</si>
  <si>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</si>
  <si>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</si>
  <si>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</si>
  <si>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</si>
  <si>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</si>
  <si>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</si>
  <si>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</si>
  <si>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</si>
  <si>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</si>
  <si>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</si>
  <si>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</si>
  <si>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</si>
  <si>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</si>
  <si>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</si>
  <si>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</si>
  <si>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</si>
  <si>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</si>
  <si>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</si>
  <si>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</si>
  <si>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</si>
  <si>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</si>
  <si>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</si>
  <si>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</si>
  <si>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</si>
  <si>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</si>
  <si>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</si>
  <si>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</si>
  <si>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</si>
  <si>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</si>
  <si>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</si>
  <si>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</si>
  <si>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</si>
  <si>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</si>
  <si>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</si>
  <si>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</si>
  <si>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</si>
  <si>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</si>
  <si>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</si>
  <si>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</si>
  <si>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</si>
  <si>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</si>
  <si>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</si>
  <si>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</si>
  <si>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</si>
  <si>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</si>
  <si>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</si>
  <si>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</si>
  <si>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</si>
  <si>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</si>
  <si>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</si>
  <si>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</si>
  <si>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</si>
  <si>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</si>
  <si>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</si>
  <si>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</si>
  <si>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</si>
  <si>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</si>
  <si>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</si>
  <si>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</si>
  <si>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</si>
  <si>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</si>
  <si>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</si>
  <si>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</si>
  <si>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</si>
  <si>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</si>
  <si>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</si>
  <si>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</si>
  <si>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</si>
  <si>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</si>
  <si>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</si>
  <si>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</si>
  <si>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</si>
  <si>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</si>
  <si>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</si>
  <si>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</si>
  <si>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</si>
  <si>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</si>
  <si>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</si>
  <si>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</si>
  <si>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</si>
  <si>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</si>
  <si>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</si>
  <si>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</si>
  <si>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</si>
  <si>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</si>
  <si>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</si>
  <si>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</si>
  <si>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</si>
  <si>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</si>
  <si>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</si>
  <si>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</si>
  <si>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</si>
  <si>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</si>
  <si>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</si>
  <si>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</si>
  <si>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</si>
  <si>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</si>
  <si>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</si>
  <si>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</si>
  <si>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</si>
  <si>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</si>
  <si>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</si>
  <si>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</si>
  <si>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</si>
  <si>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</si>
  <si>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</si>
  <si>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</si>
  <si>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</si>
  <si>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</si>
  <si>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</si>
  <si>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</si>
  <si>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</si>
  <si>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</si>
  <si>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</si>
  <si>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</si>
  <si>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</si>
  <si>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</si>
  <si>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</si>
  <si>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</si>
  <si>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</si>
  <si>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</si>
  <si>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</si>
  <si>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</si>
  <si>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</si>
  <si>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</si>
  <si>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</si>
  <si>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</si>
  <si>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</si>
  <si>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</si>
  <si>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</si>
  <si>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</si>
  <si>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</si>
  <si>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</si>
  <si>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</si>
  <si>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</si>
  <si>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</si>
  <si>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</si>
  <si>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</si>
  <si>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</si>
  <si>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</si>
  <si>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</si>
  <si>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</si>
  <si>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</si>
  <si>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</si>
  <si>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</si>
  <si>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</si>
  <si>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</si>
  <si>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</si>
  <si>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</si>
  <si>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</si>
  <si>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</si>
  <si>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</si>
  <si>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</si>
  <si>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</si>
  <si>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</si>
  <si>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</si>
  <si>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</si>
  <si>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</si>
  <si>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</si>
  <si>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</si>
  <si>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</si>
  <si>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</si>
  <si>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</si>
  <si>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</si>
  <si>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</si>
  <si>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</si>
  <si>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</si>
  <si>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</si>
  <si>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</si>
  <si>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</si>
  <si>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</si>
  <si>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</si>
  <si>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</si>
  <si>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</si>
  <si>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</si>
  <si>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</si>
  <si>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</si>
  <si>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</si>
  <si>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</si>
  <si>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</si>
  <si>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</si>
  <si>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</si>
  <si>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</si>
  <si>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</si>
  <si>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</si>
  <si>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</si>
  <si>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</si>
  <si>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</si>
  <si>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</si>
  <si>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</si>
  <si>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</si>
  <si>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</si>
  <si>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</si>
  <si>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</si>
  <si>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</si>
  <si>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</si>
  <si>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</si>
  <si>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</si>
  <si>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</si>
  <si>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</si>
  <si>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</si>
  <si>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</si>
  <si>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</si>
  <si>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</si>
  <si>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</si>
  <si>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</si>
  <si>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</si>
  <si>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</si>
  <si>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</si>
  <si>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</si>
  <si>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</si>
  <si>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</si>
  <si>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</si>
  <si>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</si>
  <si>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</si>
  <si>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</si>
  <si>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</si>
  <si>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</si>
  <si>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</si>
  <si>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</si>
  <si>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</si>
  <si>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</si>
  <si>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</si>
  <si>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</si>
  <si>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</si>
  <si>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</si>
  <si>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</si>
  <si>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</si>
  <si>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</si>
  <si>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</si>
  <si>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</si>
  <si>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</si>
  <si>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</si>
  <si>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</si>
  <si>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</si>
  <si>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</si>
  <si>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</si>
  <si>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</si>
  <si>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</si>
  <si>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</si>
  <si>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</si>
  <si>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</si>
  <si>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</si>
  <si>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</si>
  <si>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</si>
  <si>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</si>
  <si>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</si>
  <si>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</si>
  <si>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</si>
  <si>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</si>
  <si>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</si>
  <si>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</si>
  <si>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</si>
  <si>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</si>
  <si>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</si>
  <si>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</si>
  <si>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</si>
  <si>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</si>
  <si>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</si>
  <si>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</si>
  <si>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</si>
  <si>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</si>
  <si>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</si>
  <si>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</si>
  <si>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</si>
  <si>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</si>
  <si>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</si>
  <si>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</si>
  <si>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</si>
  <si>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</si>
  <si>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</si>
  <si>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</si>
  <si>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</si>
  <si>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</si>
  <si>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</si>
  <si>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</si>
  <si>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</si>
  <si>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</si>
  <si>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</si>
  <si>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</si>
  <si>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</si>
  <si>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</si>
  <si>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</si>
  <si>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</si>
  <si>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</si>
  <si>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</si>
  <si>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</si>
  <si>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</si>
  <si>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</si>
  <si>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</si>
  <si>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</si>
  <si>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</si>
  <si>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</si>
  <si>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</si>
  <si>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</si>
  <si>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</si>
  <si>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</si>
  <si>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</si>
  <si>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</si>
  <si>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</si>
  <si>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</si>
  <si>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</si>
  <si>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</si>
  <si>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</si>
  <si>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</si>
  <si>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</si>
  <si>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</si>
  <si>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</si>
  <si>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</si>
  <si>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</si>
  <si>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</si>
  <si>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</si>
  <si>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</si>
  <si>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</si>
  <si>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</si>
  <si>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</si>
  <si>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</si>
  <si>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</si>
  <si>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</si>
  <si>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</si>
  <si>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</si>
  <si>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</si>
  <si>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</si>
  <si>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</si>
  <si>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</si>
  <si>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</si>
  <si>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</si>
  <si>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</si>
  <si>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</si>
  <si>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</si>
  <si>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</si>
  <si>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</si>
  <si>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</si>
  <si>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</si>
  <si>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</si>
  <si>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</si>
  <si>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</si>
  <si>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</si>
  <si>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</si>
  <si>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</si>
  <si>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</si>
  <si>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</si>
  <si>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</si>
  <si>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</si>
  <si>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</si>
  <si>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</si>
  <si>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</si>
  <si>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</si>
  <si>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</si>
  <si>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</si>
  <si>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</si>
  <si>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</si>
  <si>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</si>
  <si>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</si>
  <si>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</si>
  <si>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</si>
  <si>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</si>
  <si>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</si>
  <si>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</si>
  <si>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</si>
  <si>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</si>
  <si>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</si>
  <si>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</si>
  <si>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</si>
  <si>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</si>
  <si>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</si>
  <si>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</si>
  <si>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</si>
  <si>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</si>
  <si>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</si>
  <si>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</si>
  <si>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</si>
  <si>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</si>
  <si>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</si>
  <si>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</si>
  <si>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</si>
  <si>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</si>
  <si>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</si>
  <si>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</si>
  <si>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</si>
  <si>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</si>
  <si>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</si>
  <si>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</si>
  <si>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</si>
  <si>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</si>
  <si>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</si>
  <si>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</si>
  <si>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</si>
  <si>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</si>
  <si>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</si>
  <si>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</si>
  <si>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</si>
  <si>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</si>
  <si>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</si>
  <si>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</si>
  <si>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</si>
  <si>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</si>
  <si>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</si>
  <si>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</si>
  <si>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</si>
  <si>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</si>
  <si>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</si>
  <si>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</si>
  <si>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</si>
  <si>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</si>
  <si>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</si>
  <si>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</si>
  <si>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</si>
  <si>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</si>
  <si>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</si>
  <si>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</si>
  <si>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</si>
  <si>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</si>
  <si>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</si>
  <si>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</si>
  <si>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</si>
  <si>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</si>
  <si>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</si>
  <si>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</si>
  <si>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</si>
  <si>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</si>
  <si>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</si>
  <si>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</si>
  <si>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</si>
  <si>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</si>
  <si>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</si>
  <si>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</si>
  <si>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</si>
  <si>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</si>
  <si>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</si>
  <si>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</si>
  <si>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</si>
  <si>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</si>
  <si>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</si>
  <si>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</si>
  <si>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</si>
  <si>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</si>
  <si>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</si>
  <si>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</si>
  <si>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</si>
  <si>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</si>
  <si>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</si>
  <si>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</si>
  <si>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</si>
  <si>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</si>
  <si>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</si>
  <si>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</si>
  <si>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</si>
  <si>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</si>
  <si>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</si>
  <si>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</si>
  <si>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</si>
  <si>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</si>
  <si>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</si>
  <si>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</si>
  <si>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</si>
  <si>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</si>
  <si>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</si>
  <si>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</si>
  <si>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</si>
  <si>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</si>
  <si>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</si>
  <si>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</si>
  <si>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</si>
  <si>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</si>
  <si>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</si>
  <si>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</si>
  <si>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</si>
  <si>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</si>
  <si>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</si>
  <si>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</si>
  <si>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</si>
  <si>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</si>
  <si>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</si>
  <si>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</si>
  <si>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</si>
  <si>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</si>
  <si>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</si>
  <si>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</si>
  <si>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</si>
  <si>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</si>
  <si>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</si>
  <si>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</si>
  <si>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</si>
  <si>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</si>
  <si>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</si>
  <si>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</si>
  <si>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</si>
  <si>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</si>
  <si>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</si>
  <si>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</si>
  <si>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</si>
  <si>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</si>
  <si>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</si>
  <si>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</si>
  <si>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</si>
  <si>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</si>
  <si>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</si>
  <si>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</si>
  <si>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</si>
  <si>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</si>
  <si>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</si>
  <si>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</si>
  <si>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</si>
  <si>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</si>
  <si>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</si>
  <si>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</si>
  <si>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</si>
  <si>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</si>
  <si>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</si>
  <si>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</si>
  <si>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</si>
  <si>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</si>
  <si>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</si>
  <si>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</si>
  <si>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</si>
  <si>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</si>
  <si>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</si>
  <si>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</si>
  <si>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</si>
  <si>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</si>
  <si>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</si>
  <si>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</si>
  <si>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</si>
  <si>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</si>
  <si>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</si>
  <si>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</si>
  <si>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</si>
  <si>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</si>
  <si>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</si>
  <si>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</si>
  <si>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</si>
  <si>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</si>
  <si>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</si>
  <si>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</si>
  <si>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</si>
  <si>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</si>
  <si>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</si>
  <si>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</si>
  <si>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</si>
  <si>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</si>
  <si>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</si>
  <si>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</si>
  <si>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</si>
  <si>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</si>
  <si>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</si>
  <si>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</si>
  <si>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</si>
  <si>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</si>
  <si>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</si>
  <si>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</si>
  <si>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</si>
  <si>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</si>
  <si>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</si>
  <si>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</si>
  <si>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</si>
  <si>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</si>
  <si>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</si>
  <si>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</si>
  <si>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</si>
  <si>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</si>
  <si>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</si>
  <si>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</si>
  <si>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</si>
  <si>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</si>
  <si>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</si>
  <si>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</si>
  <si>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</si>
  <si>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</si>
  <si>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</si>
  <si>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</si>
  <si>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</si>
  <si>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</si>
  <si>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</si>
  <si>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</si>
  <si>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</si>
  <si>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</si>
  <si>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</si>
  <si>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</si>
  <si>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</si>
  <si>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</si>
  <si>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</si>
  <si>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</si>
  <si>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</si>
  <si>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</si>
  <si>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</si>
  <si>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</si>
  <si>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</si>
  <si>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</si>
  <si>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</si>
  <si>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</si>
  <si>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</si>
  <si>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</si>
  <si>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</si>
  <si>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</si>
  <si>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</si>
  <si>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</si>
  <si>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</si>
  <si>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</si>
  <si>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</si>
  <si>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</si>
  <si>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</si>
  <si>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</si>
  <si>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</si>
  <si>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</si>
  <si>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</si>
  <si>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</si>
  <si>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</si>
  <si>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</si>
  <si>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</si>
  <si>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</si>
  <si>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</si>
  <si>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</si>
  <si>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</si>
  <si>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</si>
  <si>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</si>
  <si>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</si>
  <si>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</si>
  <si>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</si>
  <si>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</si>
  <si>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</si>
  <si>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</si>
  <si>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</si>
  <si>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</si>
  <si>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</si>
  <si>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</si>
  <si>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</si>
  <si>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</si>
  <si>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</si>
  <si>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</si>
  <si>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</si>
  <si>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</si>
  <si>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</si>
  <si>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</si>
  <si>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</si>
  <si>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</si>
  <si>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</si>
  <si>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</si>
  <si>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</si>
  <si>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</si>
  <si>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</si>
  <si>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</si>
  <si>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</si>
  <si>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</si>
  <si>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</si>
  <si>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</si>
  <si>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</si>
  <si>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</si>
  <si>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</si>
  <si>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</si>
  <si>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</si>
  <si>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</si>
  <si>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</si>
  <si>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</si>
  <si>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</si>
  <si>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</si>
  <si>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</si>
  <si>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</si>
  <si>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</si>
  <si>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</si>
  <si>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</si>
  <si>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</si>
  <si>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</si>
  <si>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</si>
  <si>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</si>
  <si>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</si>
  <si>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</si>
  <si>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</si>
  <si>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</si>
  <si>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</si>
  <si>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</si>
  <si>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</si>
  <si>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</si>
  <si>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</si>
  <si>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</si>
  <si>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</si>
  <si>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</si>
  <si>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</si>
  <si>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</si>
  <si>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</si>
  <si>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</si>
  <si>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</si>
  <si>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</si>
  <si>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</si>
  <si>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</si>
  <si>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</si>
  <si>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</si>
  <si>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</si>
  <si>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</si>
  <si>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</si>
  <si>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</si>
  <si>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</si>
  <si>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</si>
  <si>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</si>
  <si>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</si>
  <si>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</si>
  <si>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</si>
  <si>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</si>
  <si>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</si>
  <si>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</si>
  <si>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</si>
  <si>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</si>
  <si>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</si>
  <si>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</si>
  <si>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</si>
  <si>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</si>
  <si>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</si>
  <si>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</si>
  <si>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</si>
  <si>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</si>
  <si>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</si>
  <si>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</si>
  <si>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</si>
  <si>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</si>
  <si>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</si>
  <si>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</si>
  <si>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</si>
  <si>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</si>
  <si>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</si>
  <si>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</si>
  <si>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</si>
  <si>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</si>
  <si>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</si>
  <si>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</si>
  <si>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</si>
  <si>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</si>
  <si>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</si>
  <si>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</si>
  <si>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</si>
  <si>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</si>
  <si>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</si>
  <si>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</si>
  <si>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</si>
  <si>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</si>
  <si>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</si>
  <si>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</si>
  <si>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</si>
  <si>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</si>
  <si>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</si>
  <si>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</si>
  <si>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</si>
  <si>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</si>
  <si>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</si>
  <si>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</si>
  <si>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</si>
  <si>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</si>
  <si>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</si>
  <si>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</si>
  <si>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</si>
  <si>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</si>
  <si>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</si>
  <si>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</si>
  <si>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</si>
  <si>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</si>
  <si>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</si>
  <si>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</si>
  <si>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</si>
  <si>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</si>
  <si>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</si>
  <si>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</si>
  <si>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</si>
  <si>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</si>
  <si>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</si>
  <si>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</si>
  <si>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</si>
  <si>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</si>
  <si>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</si>
  <si>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</si>
  <si>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</si>
  <si>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</si>
  <si>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</si>
  <si>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</si>
  <si>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</si>
  <si>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</si>
  <si>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</si>
  <si>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</si>
  <si>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</si>
  <si>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</si>
  <si>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</si>
  <si>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</si>
  <si>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</si>
  <si>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</si>
  <si>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</si>
  <si>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</si>
  <si>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</si>
  <si>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</si>
  <si>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</si>
  <si>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</si>
  <si>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</si>
  <si>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</si>
  <si>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</si>
  <si>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</si>
  <si>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</si>
  <si>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</si>
  <si>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</si>
  <si>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</si>
  <si>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</si>
  <si>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</si>
  <si>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</si>
  <si>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</si>
  <si>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</si>
  <si>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</si>
  <si>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</si>
  <si>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</si>
  <si>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</si>
  <si>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</si>
  <si>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</si>
  <si>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</si>
  <si>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</si>
  <si>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</si>
  <si>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</si>
  <si>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</si>
  <si>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</si>
  <si>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</si>
  <si>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</si>
  <si>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</si>
  <si>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</si>
  <si>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</si>
  <si>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</si>
  <si>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</si>
  <si>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</si>
  <si>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</si>
  <si>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</si>
  <si>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</si>
  <si>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</si>
  <si>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</si>
  <si>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</si>
  <si>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</si>
  <si>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</si>
  <si>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</si>
  <si>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</si>
  <si>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</si>
  <si>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</si>
  <si>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</si>
  <si>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</si>
  <si>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</si>
  <si>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</si>
  <si>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</si>
  <si>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</si>
  <si>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</si>
  <si>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</si>
  <si>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</si>
  <si>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</si>
  <si>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</si>
  <si>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</si>
  <si>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</si>
  <si>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</si>
  <si>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</si>
  <si>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</si>
  <si>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</si>
  <si>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</si>
  <si>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</si>
  <si>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</si>
  <si>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</si>
  <si>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</si>
  <si>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</si>
  <si>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</si>
  <si>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</si>
  <si>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</si>
  <si>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</si>
  <si>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</si>
  <si>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</si>
  <si>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</si>
  <si>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</si>
  <si>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</si>
  <si>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</si>
  <si>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</si>
  <si>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</si>
  <si>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</si>
  <si>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</si>
  <si>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</si>
  <si>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</si>
  <si>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</si>
  <si>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</si>
  <si>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</si>
  <si>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</si>
  <si>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</si>
  <si>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</si>
  <si>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</si>
  <si>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</si>
  <si>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</si>
  <si>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</si>
  <si>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</si>
  <si>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</si>
  <si>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</si>
  <si>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</si>
  <si>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</si>
  <si>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</si>
  <si>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</si>
  <si>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</si>
  <si>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</si>
  <si>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</si>
  <si>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</si>
  <si>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</si>
  <si>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</si>
  <si>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</si>
  <si>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</si>
  <si>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</si>
  <si>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</si>
  <si>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</si>
  <si>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</si>
  <si>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</si>
  <si>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</si>
  <si>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</si>
  <si>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</si>
  <si>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</si>
  <si>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</si>
  <si>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</si>
  <si>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</si>
  <si>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</si>
  <si>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</si>
  <si>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</si>
  <si>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</si>
  <si>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</si>
  <si>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</si>
  <si>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</si>
  <si>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</si>
  <si>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</si>
  <si>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</si>
  <si>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</si>
  <si>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</si>
  <si>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</si>
  <si>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</si>
  <si>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</si>
  <si>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</si>
  <si>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</si>
  <si>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</si>
  <si>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</si>
  <si>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</si>
  <si>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</si>
  <si>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</si>
  <si>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</si>
  <si>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</si>
  <si>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</si>
  <si>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</si>
  <si>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</si>
  <si>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</si>
  <si>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</si>
  <si>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</si>
  <si>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</si>
  <si>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</si>
  <si>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</si>
  <si>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</si>
  <si>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</si>
  <si>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</si>
  <si>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</si>
  <si>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</si>
  <si>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</si>
  <si>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</si>
  <si>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</si>
  <si>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</si>
  <si>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</si>
  <si>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</si>
  <si>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</si>
  <si>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</si>
  <si>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</si>
  <si>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</si>
  <si>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</si>
  <si>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</si>
  <si>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</si>
  <si>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</si>
  <si>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</si>
  <si>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</si>
  <si>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</si>
  <si>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</si>
  <si>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</si>
  <si>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</si>
  <si>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</si>
  <si>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</si>
  <si>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</si>
  <si>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</si>
  <si>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</si>
  <si>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</si>
  <si>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</si>
  <si>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</si>
  <si>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</si>
  <si>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</si>
  <si>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</si>
  <si>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</si>
  <si>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</si>
  <si>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</si>
  <si>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</si>
  <si>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</si>
  <si>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</si>
  <si>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</si>
  <si>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</si>
  <si>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</si>
  <si>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</si>
  <si>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</si>
  <si>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</si>
  <si>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</si>
  <si>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</si>
  <si>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</si>
  <si>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</si>
  <si>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</si>
  <si>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</si>
  <si>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</si>
  <si>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</si>
  <si>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</si>
  <si>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</si>
  <si>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</si>
  <si>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</si>
  <si>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</si>
  <si>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</si>
  <si>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</si>
  <si>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</si>
  <si>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</si>
  <si>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</si>
  <si>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</si>
  <si>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</si>
  <si>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</si>
  <si>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</si>
  <si>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</si>
  <si>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</si>
  <si>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</si>
  <si>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</si>
  <si>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</si>
  <si>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</si>
  <si>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</si>
  <si>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</si>
  <si>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</si>
  <si>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</si>
  <si>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</si>
  <si>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</si>
  <si>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</si>
  <si>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</si>
  <si>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</si>
  <si>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</si>
  <si>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</si>
  <si>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</si>
  <si>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</si>
  <si>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</si>
  <si>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</si>
  <si>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</si>
  <si>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</si>
  <si>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</si>
  <si>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</si>
  <si>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</si>
  <si>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</si>
  <si>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</si>
  <si>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</si>
  <si>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</si>
  <si>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</si>
  <si>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</si>
  <si>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</si>
  <si>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</si>
  <si>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</si>
  <si>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</si>
  <si>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</si>
  <si>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</si>
  <si>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</si>
  <si>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</si>
  <si>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</si>
  <si>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</si>
  <si>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</si>
  <si>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</si>
  <si>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</si>
  <si>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</si>
  <si>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</si>
  <si>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</si>
  <si>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</si>
  <si>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</si>
  <si>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</si>
  <si>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</si>
  <si>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</si>
  <si>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</si>
  <si>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</si>
  <si>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</si>
  <si>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</si>
  <si>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</si>
  <si>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</si>
  <si>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</si>
  <si>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</si>
  <si>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</si>
  <si>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</si>
  <si>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</si>
  <si>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</si>
  <si>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</si>
  <si>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</si>
  <si>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</si>
  <si>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</si>
  <si>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</si>
  <si>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</si>
  <si>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</si>
  <si>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</si>
  <si>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</si>
  <si>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</si>
  <si>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</si>
  <si>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</si>
  <si>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</si>
  <si>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</si>
  <si>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</si>
  <si>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</si>
  <si>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</si>
  <si>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</si>
  <si>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</si>
  <si>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</si>
  <si>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</si>
  <si>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</si>
  <si>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</si>
  <si>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</si>
  <si>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</si>
  <si>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</si>
  <si>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</si>
  <si>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</si>
  <si>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</si>
  <si>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</si>
  <si>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</si>
  <si>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</si>
  <si>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</si>
  <si>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</si>
  <si>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</si>
  <si>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</si>
  <si>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</si>
  <si>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</si>
  <si>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</si>
  <si>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</si>
  <si>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</si>
  <si>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</si>
  <si>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</si>
  <si>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</si>
  <si>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</si>
  <si>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</si>
  <si>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</si>
  <si>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</si>
  <si>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</si>
  <si>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</si>
  <si>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</si>
  <si>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</si>
  <si>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</si>
  <si>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</si>
  <si>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</si>
  <si>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</si>
  <si>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</si>
  <si>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</si>
  <si>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</si>
  <si>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</si>
  <si>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</si>
  <si>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</si>
  <si>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</si>
  <si>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</si>
  <si>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</si>
  <si>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</si>
  <si>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</si>
  <si>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</si>
  <si>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</si>
  <si>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</si>
  <si>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</si>
  <si>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</si>
  <si>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</si>
  <si>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</si>
  <si>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</si>
  <si>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</si>
  <si>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</si>
  <si>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</si>
  <si>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</si>
  <si>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</si>
  <si>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</si>
  <si>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</si>
  <si>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</si>
  <si>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</si>
  <si>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</si>
  <si>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</si>
  <si>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</si>
  <si>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</si>
  <si>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</si>
  <si>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</si>
  <si>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</si>
  <si>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</si>
  <si>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</si>
  <si>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</si>
  <si>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</si>
  <si>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</si>
  <si>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</si>
  <si>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</si>
  <si>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</si>
  <si>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</si>
  <si>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</si>
  <si>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</si>
  <si>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</si>
  <si>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</si>
  <si>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</si>
  <si>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</si>
  <si>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</si>
  <si>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</si>
  <si>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</si>
  <si>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</si>
  <si>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</si>
  <si>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</si>
  <si>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</si>
  <si>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</si>
  <si>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</si>
  <si>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</si>
  <si>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</si>
  <si>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</si>
  <si>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</si>
  <si>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</si>
  <si>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</si>
  <si>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</si>
  <si>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</si>
  <si>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</si>
  <si>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</si>
  <si>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</si>
  <si>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</si>
  <si>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</si>
  <si>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</si>
  <si>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</si>
  <si>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</si>
  <si>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</si>
  <si>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</si>
  <si>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</si>
  <si>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</si>
  <si>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</si>
  <si>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</si>
  <si>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</si>
  <si>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</si>
  <si>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</si>
  <si>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</si>
  <si>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</si>
  <si>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</si>
  <si>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</si>
  <si>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</si>
  <si>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</si>
  <si>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</si>
  <si>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</si>
  <si>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</si>
  <si>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</si>
  <si>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</si>
  <si>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</si>
  <si>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</si>
  <si>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</si>
  <si>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</si>
  <si>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</si>
  <si>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</si>
  <si>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</si>
  <si>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</si>
  <si>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</si>
  <si>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</si>
  <si>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</si>
  <si>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</si>
  <si>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</si>
  <si>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</si>
  <si>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</si>
  <si>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</si>
  <si>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</si>
  <si>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</si>
  <si>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</si>
  <si>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</si>
  <si>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</si>
  <si>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</si>
  <si>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</si>
  <si>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</si>
  <si>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</si>
  <si>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</si>
  <si>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</si>
  <si>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</si>
  <si>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</si>
  <si>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</si>
  <si>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</si>
  <si>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</si>
  <si>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</si>
  <si>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</si>
  <si>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</si>
  <si>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</si>
  <si>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</si>
  <si>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</si>
  <si>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</si>
  <si>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</si>
  <si>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</si>
  <si>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</si>
  <si>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</si>
  <si>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</si>
  <si>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</si>
  <si>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</si>
  <si>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</si>
  <si>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</si>
  <si>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</si>
  <si>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</si>
  <si>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</si>
  <si>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</si>
  <si>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</si>
  <si>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</si>
  <si>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</si>
  <si>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</si>
  <si>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</si>
  <si>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</si>
  <si>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</si>
  <si>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</si>
  <si>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</si>
  <si>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</si>
  <si>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</si>
  <si>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</si>
  <si>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</si>
  <si>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</si>
  <si>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</si>
  <si>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</si>
  <si>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</si>
  <si>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</si>
  <si>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</si>
  <si>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</si>
  <si>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</si>
  <si>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</si>
  <si>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</si>
  <si>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</si>
  <si>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</si>
  <si>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</si>
  <si>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</si>
  <si>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</si>
  <si>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</si>
  <si>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</si>
  <si>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</si>
  <si>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</si>
  <si>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</si>
  <si>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</si>
  <si>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</si>
  <si>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</si>
  <si>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</si>
  <si>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</si>
  <si>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</si>
  <si>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</si>
  <si>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</si>
  <si>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</si>
  <si>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</si>
  <si>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</si>
  <si>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</si>
  <si>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</si>
  <si>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</si>
  <si>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</si>
  <si>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</si>
  <si>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</si>
  <si>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</si>
  <si>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</si>
  <si>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</si>
  <si>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</si>
  <si>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</si>
  <si>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</si>
  <si>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</si>
  <si>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</si>
  <si>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</si>
  <si>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</si>
  <si>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</si>
  <si>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</si>
  <si>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</si>
  <si>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</si>
  <si>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</si>
  <si>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</si>
  <si>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</si>
  <si>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</si>
  <si>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</si>
  <si>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</si>
  <si>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</si>
  <si>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</si>
  <si>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</si>
  <si>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</si>
  <si>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</si>
  <si>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</si>
  <si>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</si>
  <si>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</si>
  <si>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</si>
  <si>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</si>
  <si>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</si>
  <si>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</si>
  <si>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</si>
  <si>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</si>
  <si>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</si>
  <si>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</si>
  <si>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</si>
  <si>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</si>
  <si>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</si>
  <si>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</si>
  <si>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</si>
  <si>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</si>
  <si>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</si>
  <si>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</si>
  <si>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</si>
  <si>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</si>
  <si>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</si>
  <si>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</si>
  <si>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</si>
  <si>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</si>
  <si>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</si>
  <si>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</si>
  <si>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</si>
  <si>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</si>
  <si>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</si>
  <si>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</si>
  <si>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</si>
  <si>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</si>
  <si>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</si>
  <si>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</si>
  <si>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</si>
  <si>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</si>
  <si>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</si>
  <si>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</si>
  <si>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</si>
  <si>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</si>
  <si>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</si>
  <si>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</si>
  <si>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</si>
  <si>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</si>
  <si>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</si>
  <si>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</si>
  <si>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</si>
  <si>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</si>
  <si>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</si>
  <si>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</si>
  <si>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</si>
  <si>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</si>
  <si>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</si>
  <si>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</si>
  <si>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</si>
  <si>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</si>
  <si>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</si>
  <si>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</si>
  <si>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</si>
  <si>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</si>
  <si>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</si>
  <si>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</si>
  <si>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</si>
  <si>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</si>
  <si>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</si>
  <si>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</si>
  <si>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</si>
  <si>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</si>
  <si>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</si>
  <si>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</si>
  <si>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</si>
  <si>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</si>
  <si>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</si>
  <si>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</si>
  <si>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</si>
  <si>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</si>
  <si>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</si>
  <si>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</si>
  <si>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</si>
  <si>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</si>
  <si>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</si>
  <si>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</si>
  <si>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</si>
  <si>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</si>
  <si>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</si>
  <si>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</si>
  <si>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</si>
  <si>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</si>
  <si>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</si>
  <si>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</si>
  <si>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</si>
  <si>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</si>
  <si>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</si>
  <si>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</si>
  <si>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</si>
  <si>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</si>
  <si>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</si>
  <si>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</si>
  <si>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</si>
  <si>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</si>
  <si>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</si>
  <si>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</si>
  <si>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</si>
  <si>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</si>
  <si>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</si>
  <si>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</si>
  <si>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</si>
  <si>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</si>
  <si>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</si>
  <si>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</si>
  <si>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</si>
  <si>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</si>
  <si>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</si>
  <si>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</si>
  <si>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</si>
  <si>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</si>
  <si>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</si>
  <si>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</si>
  <si>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</si>
  <si>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</si>
  <si>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</si>
  <si>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</si>
  <si>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</si>
  <si>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</si>
  <si>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</si>
  <si>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</si>
  <si>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</si>
  <si>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</si>
  <si>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</si>
  <si>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</si>
  <si>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</si>
  <si>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</si>
  <si>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</si>
  <si>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</si>
  <si>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</si>
  <si>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</si>
  <si>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</si>
  <si>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</si>
  <si>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</si>
  <si>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</si>
  <si>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</si>
  <si>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</si>
  <si>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</si>
  <si>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</si>
  <si>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</si>
  <si>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</si>
  <si>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</si>
  <si>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</si>
  <si>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</si>
  <si>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</si>
  <si>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</si>
  <si>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</si>
  <si>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</si>
  <si>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</si>
  <si>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</si>
  <si>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</si>
  <si>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</si>
  <si>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</si>
  <si>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</si>
  <si>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</si>
  <si>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</si>
  <si>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</si>
  <si>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</si>
  <si>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</si>
  <si>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</si>
  <si>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</si>
  <si>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</si>
  <si>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</si>
  <si>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</si>
  <si>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</si>
  <si>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</si>
  <si>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</si>
  <si>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</si>
  <si>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</si>
  <si>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</si>
  <si>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</si>
  <si>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</si>
  <si>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</si>
  <si>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</si>
  <si>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</si>
  <si>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</si>
  <si>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</si>
  <si>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</si>
  <si>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</si>
  <si>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</si>
  <si>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</si>
  <si>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</si>
  <si>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</si>
  <si>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</si>
  <si>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</si>
  <si>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</si>
  <si>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</si>
  <si>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</si>
  <si>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</si>
  <si>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</si>
  <si>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</si>
  <si>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</si>
  <si>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</si>
  <si>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</si>
  <si>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</si>
  <si>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</si>
  <si>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</si>
  <si>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</si>
  <si>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</si>
  <si>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</si>
  <si>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</si>
  <si>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</si>
  <si>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</si>
  <si>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</si>
  <si>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</si>
  <si>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</si>
  <si>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</si>
  <si>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</si>
  <si>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</si>
  <si>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</si>
  <si>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</si>
  <si>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</si>
  <si>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</si>
  <si>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</si>
  <si>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</si>
  <si>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</si>
  <si>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</si>
  <si>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</si>
  <si>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</si>
  <si>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</si>
  <si>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</si>
  <si>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</si>
  <si>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</si>
  <si>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</si>
  <si>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</si>
  <si>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</si>
  <si>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</si>
  <si>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</si>
  <si>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</si>
  <si>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</si>
  <si>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</si>
  <si>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</si>
  <si>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</si>
  <si>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</si>
  <si>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</si>
  <si>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</si>
  <si>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</si>
  <si>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</si>
  <si>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</si>
  <si>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</si>
  <si>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</si>
  <si>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</si>
  <si>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</si>
  <si>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</si>
  <si>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</si>
  <si>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</si>
  <si>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</si>
  <si>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</si>
  <si>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</si>
  <si>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</si>
  <si>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</si>
  <si>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</si>
  <si>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</si>
  <si>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</si>
  <si>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</si>
  <si>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</si>
  <si>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</si>
  <si>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</si>
  <si>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</si>
  <si>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</si>
  <si>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</si>
  <si>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</si>
  <si>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</si>
  <si>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</si>
  <si>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</si>
  <si>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</si>
  <si>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</si>
  <si>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</si>
  <si>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</si>
  <si>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</si>
  <si>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</si>
  <si>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</si>
  <si>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</si>
  <si>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</si>
  <si>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</si>
  <si>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</si>
  <si>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</si>
  <si>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</si>
  <si>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</si>
  <si>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</si>
  <si>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</si>
  <si>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</si>
  <si>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</si>
  <si>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</si>
  <si>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</si>
  <si>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</si>
  <si>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</si>
  <si>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</si>
  <si>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</si>
  <si>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</si>
  <si>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</si>
  <si>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</si>
  <si>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</si>
  <si>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</si>
  <si>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</si>
  <si>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</si>
  <si>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</si>
  <si>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</si>
  <si>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</si>
  <si>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</si>
  <si>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</si>
  <si>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</si>
  <si>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</si>
  <si>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</si>
  <si>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</si>
  <si>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</si>
  <si>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</si>
  <si>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</si>
  <si>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</si>
  <si>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</si>
  <si>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</si>
  <si>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</si>
  <si>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</si>
  <si>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</si>
  <si>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</si>
  <si>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</si>
  <si>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</si>
  <si>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</si>
  <si>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</si>
  <si>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</si>
  <si>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</si>
  <si>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</si>
  <si>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</si>
  <si>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</si>
  <si>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</si>
  <si>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</si>
  <si>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</si>
  <si>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</si>
  <si>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</si>
  <si>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</si>
  <si>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</si>
  <si>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</si>
  <si>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</si>
  <si>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</si>
  <si>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</si>
  <si>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</si>
  <si>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</si>
  <si>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</si>
  <si>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</si>
  <si>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</si>
  <si>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</si>
  <si>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</si>
  <si>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</si>
  <si>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</si>
  <si>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</si>
  <si>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</si>
  <si>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</si>
  <si>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</si>
  <si>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</si>
  <si>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</si>
  <si>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</si>
  <si>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</si>
  <si>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</si>
  <si>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</si>
  <si>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</si>
  <si>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</si>
  <si>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</si>
  <si>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</si>
  <si>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</si>
  <si>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</si>
  <si>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</si>
  <si>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</si>
  <si>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</si>
  <si>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</si>
  <si>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</si>
  <si>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</si>
  <si>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</si>
  <si>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</si>
  <si>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</si>
  <si>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</si>
  <si>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</si>
  <si>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</si>
  <si>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</si>
  <si>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</si>
  <si>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</si>
  <si>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</si>
  <si>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</si>
  <si>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</si>
  <si>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</si>
  <si>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</si>
  <si>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</si>
  <si>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</si>
  <si>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</si>
  <si>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</si>
  <si>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</si>
  <si>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</si>
  <si>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</si>
  <si>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</si>
  <si>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</si>
  <si>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</si>
  <si>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</si>
  <si>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</si>
  <si>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</si>
  <si>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</si>
  <si>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</si>
  <si>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</si>
  <si>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</si>
  <si>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</si>
  <si>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</si>
  <si>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</si>
  <si>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</si>
  <si>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</si>
  <si>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</si>
  <si>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</si>
  <si>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</si>
  <si>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</si>
  <si>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</si>
  <si>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</si>
  <si>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</si>
  <si>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</si>
  <si>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</si>
  <si>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</si>
  <si>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</si>
  <si>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</si>
  <si>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</si>
  <si>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</si>
  <si>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</si>
  <si>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</si>
  <si>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</si>
  <si>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</si>
  <si>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</si>
  <si>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</si>
  <si>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</si>
  <si>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</si>
  <si>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</si>
  <si>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</si>
  <si>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</si>
  <si>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</si>
  <si>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</si>
  <si>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</si>
  <si>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</si>
  <si>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</si>
  <si>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</si>
  <si>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</si>
  <si>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</si>
  <si>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</si>
  <si>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</si>
  <si>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</si>
  <si>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</si>
  <si>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</si>
  <si>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</si>
  <si>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</si>
  <si>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</si>
  <si>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</si>
  <si>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</si>
  <si>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</si>
  <si>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</si>
  <si>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</si>
  <si>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</si>
  <si>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</si>
  <si>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</si>
  <si>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</si>
  <si>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</si>
  <si>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</si>
  <si>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</si>
  <si>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</si>
  <si>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</si>
  <si>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</si>
  <si>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</si>
  <si>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</si>
  <si>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</si>
  <si>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</si>
  <si>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</si>
  <si>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</si>
  <si>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</si>
  <si>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</si>
  <si>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</si>
  <si>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</si>
  <si>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</si>
  <si>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</si>
  <si>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</si>
  <si>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</si>
  <si>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</si>
  <si>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</si>
  <si>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</si>
  <si>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</si>
  <si>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</si>
  <si>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</si>
  <si>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</si>
  <si>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</si>
  <si>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</si>
  <si>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</si>
  <si>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</si>
  <si>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</si>
  <si>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</si>
  <si>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</si>
  <si>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</si>
  <si>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</si>
  <si>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</si>
  <si>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</si>
  <si>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</si>
  <si>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</si>
  <si>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</si>
  <si>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</si>
  <si>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</si>
  <si>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</si>
  <si>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</si>
  <si>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</si>
  <si>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</si>
  <si>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</si>
  <si>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</si>
  <si>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</si>
  <si>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</si>
  <si>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</si>
  <si>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</si>
  <si>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</si>
  <si>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</si>
  <si>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</si>
  <si>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</si>
  <si>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</si>
  <si>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</si>
  <si>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</si>
  <si>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</si>
  <si>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</si>
  <si>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</si>
  <si>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</si>
  <si>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</si>
  <si>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</si>
  <si>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</si>
  <si>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</si>
  <si>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</si>
  <si>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</si>
  <si>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</si>
  <si>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</si>
  <si>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</si>
  <si>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</si>
  <si>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</si>
  <si>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</si>
  <si>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</si>
  <si>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</si>
  <si>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</si>
  <si>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</si>
  <si>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</si>
  <si>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</si>
  <si>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</si>
  <si>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</si>
  <si>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</si>
  <si>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</si>
  <si>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</si>
  <si>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</si>
  <si>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</si>
  <si>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</si>
  <si>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</si>
  <si>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</si>
  <si>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</si>
  <si>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</si>
  <si>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</si>
  <si>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</si>
  <si>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</si>
  <si>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</si>
  <si>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</si>
  <si>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</si>
  <si>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</si>
  <si>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</si>
  <si>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</si>
  <si>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</si>
  <si>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</si>
  <si>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</si>
  <si>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</si>
  <si>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</si>
  <si>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</si>
  <si>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</si>
  <si>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</si>
  <si>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</si>
  <si>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</si>
  <si>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</si>
  <si>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</si>
  <si>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</si>
  <si>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</si>
  <si>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</si>
  <si>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</si>
  <si>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</si>
  <si>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</si>
  <si>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</si>
  <si>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</si>
  <si>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</si>
  <si>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</si>
  <si>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</si>
  <si>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</si>
  <si>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</si>
  <si>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</si>
  <si>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</si>
  <si>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</si>
  <si>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</si>
  <si>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</si>
  <si>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</si>
  <si>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</si>
  <si>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</si>
  <si>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</si>
  <si>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</si>
  <si>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</si>
  <si>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</si>
  <si>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</si>
  <si>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</si>
  <si>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</si>
  <si>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</si>
  <si>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</si>
  <si>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</si>
  <si>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</si>
  <si>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</si>
  <si>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</si>
  <si>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</si>
  <si>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</si>
  <si>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</si>
  <si>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</si>
  <si>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</si>
  <si>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</si>
  <si>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</si>
  <si>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</si>
  <si>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</si>
  <si>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</si>
  <si>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</si>
  <si>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</si>
  <si>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</si>
  <si>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</si>
  <si>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</si>
  <si>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</si>
  <si>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</si>
  <si>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</si>
  <si>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</si>
  <si>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</si>
  <si>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</si>
  <si>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</si>
  <si>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</si>
  <si>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</si>
  <si>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</si>
  <si>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</si>
  <si>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</si>
  <si>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</si>
  <si>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</si>
  <si>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</si>
  <si>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</si>
  <si>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</si>
  <si>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</si>
  <si>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</si>
  <si>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</si>
  <si>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</si>
  <si>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</si>
  <si>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</si>
  <si>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</si>
  <si>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</si>
  <si>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</si>
  <si>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</si>
  <si>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</si>
  <si>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</si>
  <si>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</si>
  <si>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</si>
  <si>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</si>
  <si>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</si>
  <si>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</si>
  <si>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</si>
  <si>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</si>
  <si>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</si>
  <si>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</si>
  <si>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</si>
  <si>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</si>
  <si>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</si>
  <si>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</si>
  <si>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</si>
  <si>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</si>
  <si>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</si>
  <si>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</si>
  <si>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</si>
  <si>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</si>
  <si>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</si>
  <si>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</si>
  <si>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</si>
  <si>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</si>
  <si>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</si>
  <si>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</si>
  <si>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</si>
  <si>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</si>
  <si>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</si>
  <si>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</si>
  <si>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</si>
  <si>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</si>
  <si>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</si>
  <si>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</si>
  <si>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</si>
  <si>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</si>
  <si>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</si>
  <si>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</si>
  <si>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</si>
  <si>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</si>
  <si>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</si>
  <si>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</si>
  <si>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</si>
  <si>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</si>
  <si>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</si>
  <si>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</si>
  <si>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</si>
  <si>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</si>
  <si>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</si>
  <si>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</si>
  <si>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</si>
  <si>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</si>
  <si>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</si>
  <si>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</si>
  <si>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</si>
  <si>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</si>
  <si>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</si>
  <si>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</si>
  <si>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</si>
  <si>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</si>
  <si>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</si>
  <si>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</si>
  <si>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</si>
  <si>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</si>
  <si>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</si>
  <si>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</si>
  <si>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</si>
  <si>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</si>
  <si>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</si>
  <si>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</si>
  <si>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</si>
  <si>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</si>
  <si>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</si>
  <si>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</si>
  <si>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</si>
  <si>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</si>
  <si>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</si>
  <si>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</si>
  <si>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</si>
  <si>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</si>
  <si>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</si>
  <si>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</si>
  <si>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</si>
  <si>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</si>
  <si>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</si>
  <si>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</si>
  <si>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</si>
  <si>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</si>
  <si>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</si>
  <si>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</si>
  <si>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</si>
  <si>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</si>
  <si>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</si>
  <si>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</si>
  <si>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</si>
  <si>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</si>
  <si>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</si>
  <si>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</si>
  <si>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</si>
  <si>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</si>
  <si>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</si>
  <si>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</si>
  <si>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</si>
  <si>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</si>
  <si>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</si>
  <si>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</si>
  <si>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</si>
  <si>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</si>
  <si>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</si>
  <si>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</si>
  <si>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</si>
  <si>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</si>
  <si>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</si>
  <si>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</si>
  <si>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</si>
  <si>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</si>
  <si>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</si>
  <si>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</si>
  <si>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</si>
  <si>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</si>
  <si>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</si>
  <si>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</si>
  <si>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</si>
  <si>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</si>
  <si>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</si>
  <si>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</si>
  <si>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</si>
  <si>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</si>
  <si>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</si>
  <si>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</si>
  <si>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</si>
  <si>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</si>
  <si>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</si>
  <si>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</si>
  <si>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</si>
  <si>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</si>
  <si>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</si>
  <si>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</si>
  <si>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</si>
  <si>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</si>
  <si>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</si>
  <si>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</si>
  <si>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</si>
  <si>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</si>
  <si>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</si>
  <si>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</si>
  <si>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</si>
  <si>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</si>
  <si>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</si>
  <si>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</si>
  <si>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</si>
  <si>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</si>
  <si>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</si>
  <si>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</si>
  <si>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</si>
  <si>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</si>
  <si>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</si>
  <si>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</si>
  <si>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</si>
  <si>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</si>
  <si>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</si>
  <si>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</si>
  <si>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</si>
  <si>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</si>
  <si>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</si>
  <si>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</si>
  <si>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</si>
  <si>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</si>
  <si>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</si>
  <si>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</si>
  <si>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</si>
  <si>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</si>
  <si>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</si>
  <si>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</si>
  <si>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</si>
  <si>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</si>
  <si>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</si>
  <si>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</si>
  <si>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</si>
  <si>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</si>
  <si>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</si>
  <si>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</si>
  <si>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</si>
  <si>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</si>
  <si>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</si>
  <si>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</si>
  <si>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</si>
  <si>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</si>
  <si>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</si>
  <si>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</si>
  <si>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</si>
  <si>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</si>
  <si>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</si>
  <si>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</si>
  <si>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</si>
  <si>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</si>
  <si>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</si>
  <si>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</si>
  <si>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</si>
  <si>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</si>
  <si>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</si>
  <si>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</si>
  <si>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</si>
  <si>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</si>
  <si>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</si>
  <si>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</si>
  <si>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</si>
  <si>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</si>
  <si>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</si>
  <si>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</si>
  <si>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</si>
  <si>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</si>
  <si>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</si>
  <si>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</si>
  <si>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</si>
  <si>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</si>
  <si>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</si>
  <si>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</si>
  <si>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</si>
  <si>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</si>
  <si>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</si>
  <si>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</si>
  <si>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</si>
  <si>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</si>
  <si>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</si>
  <si>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</si>
  <si>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</si>
  <si>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</si>
  <si>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</si>
  <si>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</si>
  <si>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</si>
  <si>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</si>
  <si>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</si>
  <si>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</si>
  <si>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</si>
  <si>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</si>
  <si>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</si>
  <si>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</si>
  <si>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</si>
  <si>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</si>
  <si>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</si>
  <si>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</si>
  <si>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</si>
  <si>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</si>
  <si>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</si>
  <si>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</si>
  <si>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</si>
  <si>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</si>
  <si>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</si>
  <si>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</si>
  <si>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</si>
  <si>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</si>
  <si>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</si>
  <si>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</si>
  <si>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</si>
  <si>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</si>
  <si>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</si>
  <si>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</si>
  <si>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</si>
  <si>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</si>
  <si>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</si>
  <si>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</si>
  <si>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</si>
  <si>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</si>
  <si>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</si>
  <si>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</si>
  <si>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</si>
  <si>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</si>
  <si>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</si>
  <si>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</si>
  <si>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</si>
  <si>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</si>
  <si>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</si>
  <si>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</si>
  <si>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</si>
  <si>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</si>
  <si>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</si>
  <si>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</si>
  <si>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</si>
  <si>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</si>
  <si>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</si>
  <si>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</si>
  <si>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</si>
  <si>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</si>
  <si>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</si>
  <si>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</si>
  <si>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</si>
  <si>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</si>
  <si>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</si>
  <si>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</si>
  <si>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</si>
  <si>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</si>
  <si>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</si>
  <si>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</si>
  <si>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</si>
  <si>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</si>
  <si>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</si>
  <si>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</si>
  <si>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</si>
  <si>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</si>
  <si>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</si>
  <si>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</si>
  <si>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</si>
  <si>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</si>
  <si>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</si>
  <si>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</si>
  <si>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</si>
  <si>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</si>
  <si>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</si>
  <si>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</si>
  <si>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</si>
  <si>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</si>
  <si>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</si>
  <si>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</si>
  <si>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</si>
  <si>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</si>
  <si>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</si>
  <si>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</si>
  <si>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</si>
  <si>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</si>
  <si>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</si>
  <si>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</si>
  <si>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</si>
  <si>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</si>
  <si>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</si>
  <si>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</si>
  <si>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</si>
  <si>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</si>
  <si>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</si>
  <si>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</si>
  <si>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</si>
  <si>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</si>
  <si>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</si>
  <si>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</si>
  <si>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</si>
  <si>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</si>
  <si>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</si>
  <si>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</si>
  <si>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</si>
  <si>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</si>
  <si>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</si>
  <si>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</si>
  <si>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</si>
  <si>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</si>
  <si>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</si>
  <si>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</si>
  <si>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</si>
  <si>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</si>
  <si>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</si>
  <si>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</si>
  <si>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</si>
  <si>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</si>
  <si>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</si>
  <si>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</si>
  <si>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</si>
  <si>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</si>
  <si>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</si>
  <si>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</si>
  <si>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</si>
  <si>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</si>
  <si>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</si>
  <si>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</si>
  <si>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</si>
  <si>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</si>
  <si>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</si>
  <si>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</si>
  <si>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</si>
  <si>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</si>
  <si>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</si>
  <si>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</si>
  <si>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</si>
  <si>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</si>
  <si>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</si>
  <si>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</si>
  <si>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</si>
  <si>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</si>
  <si>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</si>
  <si>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</si>
  <si>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</si>
  <si>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</si>
  <si>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</si>
  <si>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</si>
  <si>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</si>
  <si>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</si>
  <si>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</si>
  <si>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</si>
  <si>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</si>
  <si>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</si>
  <si>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</si>
  <si>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</si>
  <si>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</si>
  <si>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</si>
  <si>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</si>
  <si>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</si>
  <si>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</si>
  <si>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</si>
  <si>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</si>
  <si>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</si>
  <si>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</si>
  <si>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</si>
  <si>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</si>
  <si>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</si>
  <si>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</si>
  <si>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</si>
  <si>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</si>
  <si>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</si>
  <si>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</si>
  <si>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</si>
  <si>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</si>
  <si>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</si>
  <si>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</si>
  <si>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</si>
  <si>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</si>
  <si>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</si>
  <si>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</si>
  <si>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</si>
  <si>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</si>
  <si>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</si>
  <si>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</si>
  <si>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</si>
  <si>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</si>
  <si>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</si>
  <si>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</si>
  <si>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</si>
  <si>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</si>
  <si>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</si>
  <si>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</si>
  <si>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</si>
  <si>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</si>
  <si>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</si>
  <si>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</si>
  <si>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</si>
  <si>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</si>
  <si>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</si>
  <si>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</si>
  <si>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</si>
  <si>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</si>
  <si>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</si>
  <si>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</si>
  <si>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</si>
  <si>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</si>
  <si>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</si>
  <si>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</si>
  <si>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</si>
  <si>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</si>
  <si>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</si>
  <si>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</si>
  <si>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</si>
  <si>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</si>
  <si>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</si>
  <si>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</si>
  <si>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</si>
  <si>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</si>
  <si>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</si>
  <si>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</si>
  <si>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</si>
  <si>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</si>
  <si>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</si>
  <si>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</si>
  <si>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</si>
  <si>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</si>
  <si>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</si>
  <si>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</si>
  <si>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</si>
  <si>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</si>
  <si>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</si>
  <si>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</si>
  <si>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</si>
  <si>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</si>
  <si>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</si>
  <si>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</si>
  <si>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</si>
  <si>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</si>
  <si>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</si>
  <si>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</si>
  <si>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</si>
  <si>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</si>
  <si>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</si>
  <si>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</si>
  <si>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</si>
  <si>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</si>
  <si>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</si>
  <si>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</si>
  <si>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</si>
  <si>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</si>
  <si>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</si>
  <si>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</si>
  <si>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</si>
  <si>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</si>
  <si>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</si>
  <si>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</si>
  <si>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</si>
  <si>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</si>
  <si>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</si>
  <si>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</si>
  <si>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</si>
  <si>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</si>
  <si>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</si>
  <si>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</si>
  <si>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</si>
  <si>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</si>
  <si>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</si>
  <si>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</si>
  <si>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</si>
  <si>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</si>
  <si>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</si>
  <si>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</si>
  <si>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</si>
  <si>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</si>
  <si>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</si>
  <si>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</si>
  <si>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</si>
  <si>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</si>
  <si>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</si>
  <si>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</si>
  <si>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</si>
  <si>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</si>
  <si>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</si>
  <si>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</si>
  <si>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</si>
  <si>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</si>
  <si>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</si>
  <si>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</si>
  <si>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</si>
  <si>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</si>
  <si>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</si>
  <si>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</si>
  <si>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</si>
  <si>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</si>
  <si>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</si>
  <si>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</si>
  <si>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</si>
  <si>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</si>
  <si>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</si>
  <si>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</si>
  <si>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</si>
  <si>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</si>
  <si>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</si>
  <si>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</si>
  <si>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</si>
  <si>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</si>
  <si>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</si>
  <si>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</si>
  <si>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</si>
  <si>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</si>
  <si>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</si>
  <si>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</si>
  <si>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</si>
  <si>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</si>
  <si>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</si>
  <si>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</si>
  <si>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</si>
  <si>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</si>
  <si>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</si>
  <si>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</si>
  <si>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</si>
  <si>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</si>
  <si>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</si>
  <si>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</si>
  <si>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</si>
  <si>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</si>
  <si>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</si>
  <si>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</si>
  <si>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</si>
  <si>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</si>
  <si>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</si>
  <si>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</si>
  <si>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</si>
  <si>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</si>
  <si>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</si>
  <si>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</si>
  <si>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</si>
  <si>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</si>
  <si>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</si>
  <si>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</si>
  <si>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</si>
  <si>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</si>
  <si>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</si>
  <si>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</si>
  <si>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</si>
  <si>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</si>
  <si>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</si>
  <si>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</si>
  <si>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</si>
  <si>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</si>
  <si>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</si>
  <si>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</si>
  <si>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</si>
  <si>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</si>
  <si>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</si>
  <si>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</si>
  <si>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</si>
  <si>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</si>
  <si>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</si>
  <si>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</si>
  <si>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</si>
  <si>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</si>
  <si>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</si>
  <si>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</si>
  <si>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</si>
  <si>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</si>
  <si>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</si>
  <si>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</si>
  <si>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</si>
  <si>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</si>
  <si>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</si>
  <si>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</si>
  <si>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</si>
  <si>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</si>
  <si>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</si>
  <si>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</si>
  <si>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</si>
  <si>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</si>
  <si>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</si>
  <si>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</si>
  <si>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</si>
  <si>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</si>
  <si>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</si>
  <si>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</si>
  <si>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</si>
  <si>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</si>
  <si>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</si>
  <si>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</si>
  <si>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</si>
  <si>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</si>
  <si>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</si>
  <si>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</si>
  <si>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</si>
  <si>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</si>
  <si>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</si>
  <si>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</si>
  <si>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</si>
  <si>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</si>
  <si>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</si>
  <si>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</si>
  <si>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</si>
  <si>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</si>
  <si>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</si>
  <si>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</si>
  <si>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</si>
  <si>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</si>
  <si>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</si>
  <si>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</si>
  <si>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</si>
  <si>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</si>
  <si>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</si>
  <si>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</si>
  <si>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</si>
  <si>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</si>
  <si>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</si>
  <si>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</si>
  <si>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</si>
  <si>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</si>
  <si>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</si>
  <si>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</si>
  <si>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</si>
  <si>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</si>
  <si>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</si>
  <si>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</si>
  <si>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</si>
  <si>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</si>
  <si>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</si>
  <si>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</si>
  <si>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</si>
  <si>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</si>
  <si>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</si>
  <si>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</si>
  <si>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</si>
  <si>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</si>
  <si>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</si>
  <si>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</si>
  <si>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</si>
  <si>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</si>
  <si>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</si>
  <si>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</si>
  <si>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</si>
  <si>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</si>
  <si>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</si>
  <si>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</si>
  <si>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</si>
  <si>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</si>
  <si>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</si>
  <si>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</si>
  <si>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</si>
  <si>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</si>
  <si>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</si>
  <si>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</si>
  <si>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</si>
  <si>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</si>
  <si>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</si>
  <si>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</si>
  <si>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</si>
  <si>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</si>
  <si>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</si>
  <si>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</si>
  <si>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</si>
  <si>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</si>
  <si>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</si>
  <si>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</si>
  <si>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</si>
  <si>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</si>
  <si>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</si>
  <si>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</si>
  <si>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</si>
  <si>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</si>
  <si>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</si>
  <si>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</si>
  <si>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</si>
  <si>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</si>
  <si>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</si>
  <si>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</si>
  <si>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</si>
  <si>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</si>
  <si>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</si>
  <si>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</si>
  <si>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</si>
  <si>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</si>
  <si>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</si>
  <si>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</si>
  <si>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</si>
  <si>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</si>
  <si>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</si>
  <si>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</si>
  <si>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</si>
  <si>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</si>
  <si>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</si>
  <si>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</si>
  <si>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</si>
  <si>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</si>
  <si>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</si>
  <si>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</si>
  <si>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</si>
  <si>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</si>
  <si>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</si>
  <si>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</si>
  <si>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</si>
  <si>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</si>
  <si>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</si>
  <si>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</si>
  <si>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</si>
  <si>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</si>
  <si>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</si>
  <si>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</si>
  <si>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</si>
  <si>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</si>
  <si>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</si>
  <si>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</si>
  <si>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</si>
  <si>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</si>
  <si>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</si>
  <si>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</si>
  <si>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</si>
  <si>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</si>
  <si>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</si>
  <si>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</si>
  <si>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</si>
  <si>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</si>
  <si>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</si>
  <si>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</si>
  <si>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</si>
  <si>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</si>
  <si>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</si>
  <si>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</si>
  <si>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</si>
  <si>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</si>
  <si>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</si>
  <si>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</si>
  <si>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</si>
  <si>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</si>
  <si>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</si>
  <si>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</si>
  <si>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</si>
  <si>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</si>
  <si>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</si>
  <si>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</si>
  <si>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</si>
  <si>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</si>
  <si>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</si>
  <si>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</si>
  <si>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</si>
  <si>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</si>
  <si>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</si>
  <si>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</si>
  <si>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</si>
  <si>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</si>
  <si>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</si>
  <si>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</si>
  <si>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</si>
  <si>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</si>
  <si>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</si>
  <si>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</si>
  <si>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</si>
  <si>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</si>
  <si>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</si>
  <si>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</si>
  <si>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</si>
  <si>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</si>
  <si>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</si>
  <si>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</si>
  <si>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</si>
  <si>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</si>
  <si>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</si>
  <si>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</si>
  <si>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</si>
  <si>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</si>
  <si>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</si>
  <si>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</si>
  <si>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</si>
  <si>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</si>
  <si>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</si>
  <si>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</si>
  <si>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</si>
  <si>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</si>
  <si>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</si>
  <si>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</si>
  <si>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</si>
  <si>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</si>
  <si>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</si>
  <si>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</si>
  <si>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</si>
  <si>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</si>
  <si>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</si>
  <si>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</si>
  <si>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</si>
  <si>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</si>
  <si>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</si>
  <si>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</si>
  <si>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</si>
  <si>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</si>
  <si>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</si>
  <si>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</si>
  <si>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</si>
  <si>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</si>
  <si>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</si>
  <si>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</si>
  <si>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</si>
  <si>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</si>
  <si>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</si>
  <si>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</si>
  <si>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</si>
  <si>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</si>
  <si>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</si>
  <si>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</si>
  <si>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</si>
  <si>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</si>
  <si>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</si>
  <si>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</si>
  <si>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</si>
  <si>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</si>
  <si>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</si>
  <si>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</si>
  <si>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</si>
  <si>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</si>
  <si>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</si>
  <si>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</si>
  <si>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</si>
  <si>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</si>
  <si>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</si>
  <si>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</si>
  <si>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</si>
  <si>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</si>
  <si>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</si>
  <si>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</si>
  <si>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</si>
  <si>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</si>
  <si>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</si>
  <si>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</si>
  <si>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</si>
  <si>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</si>
  <si>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</si>
  <si>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</si>
  <si>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</si>
  <si>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</si>
  <si>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</si>
  <si>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</si>
  <si>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</si>
  <si>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</si>
  <si>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</si>
  <si>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</si>
  <si>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</si>
  <si>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</si>
  <si>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</si>
  <si>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</si>
  <si>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</si>
  <si>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</si>
  <si>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</si>
  <si>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</si>
  <si>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</si>
  <si>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</si>
  <si>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</si>
  <si>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</si>
  <si>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</si>
  <si>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</si>
  <si>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</si>
  <si>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</si>
  <si>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</si>
  <si>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</si>
  <si>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</si>
  <si>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</si>
  <si>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</si>
  <si>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</si>
  <si>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</si>
  <si>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</si>
  <si>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</si>
  <si>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</si>
  <si>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</si>
  <si>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</si>
  <si>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</si>
  <si>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</si>
  <si>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</si>
  <si>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</si>
  <si>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</si>
  <si>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</si>
  <si>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</si>
  <si>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</si>
  <si>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</si>
  <si>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</si>
  <si>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</si>
  <si>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</si>
  <si>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</si>
  <si>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</si>
  <si>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</si>
  <si>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</si>
  <si>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</si>
  <si>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</si>
  <si>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</si>
  <si>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</si>
  <si>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</si>
  <si>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</si>
  <si>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</si>
  <si>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</si>
  <si>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</si>
  <si>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</si>
  <si>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</si>
  <si>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</si>
  <si>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</si>
  <si>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</si>
  <si>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</si>
  <si>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</si>
  <si>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</si>
  <si>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</si>
  <si>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</si>
  <si>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</si>
  <si>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</si>
  <si>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</si>
  <si>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</si>
  <si>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</si>
  <si>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</si>
  <si>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</si>
  <si>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</si>
  <si>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</si>
  <si>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</si>
  <si>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</si>
  <si>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</si>
  <si>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</si>
  <si>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</si>
  <si>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</si>
  <si>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</si>
  <si>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</si>
  <si>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</si>
  <si>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</si>
  <si>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</si>
  <si>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</si>
  <si>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</si>
  <si>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</si>
  <si>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</si>
  <si>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</si>
  <si>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</si>
  <si>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</si>
  <si>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</si>
  <si>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</si>
  <si>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</si>
  <si>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</si>
  <si>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</si>
  <si>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</si>
  <si>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</si>
  <si>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</si>
  <si>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</si>
  <si>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</si>
  <si>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</si>
  <si>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</si>
  <si>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</si>
  <si>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</si>
  <si>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</si>
  <si>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</si>
  <si>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</si>
  <si>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</si>
  <si>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</si>
  <si>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</si>
  <si>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</si>
  <si>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</si>
  <si>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</si>
  <si>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</si>
  <si>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</si>
  <si>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</si>
  <si>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</si>
  <si>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</si>
  <si>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</si>
  <si>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</si>
  <si>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</si>
  <si>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</si>
  <si>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</si>
  <si>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</si>
  <si>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</si>
  <si>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</si>
  <si>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</si>
  <si>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</si>
  <si>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</si>
  <si>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</si>
  <si>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</si>
  <si>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</si>
  <si>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</si>
  <si>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</si>
  <si>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</si>
  <si>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</si>
  <si>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</si>
  <si>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</si>
  <si>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</si>
  <si>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</si>
  <si>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</si>
  <si>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</si>
  <si>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</si>
  <si>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</si>
  <si>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</si>
  <si>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</si>
  <si>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</si>
  <si>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</si>
  <si>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</si>
  <si>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</si>
  <si>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</si>
  <si>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</si>
  <si>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</si>
  <si>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</si>
  <si>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</si>
  <si>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</si>
  <si>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</si>
  <si>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</si>
  <si>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</si>
  <si>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</si>
  <si>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</si>
  <si>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</si>
  <si>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</si>
  <si>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</si>
  <si>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</si>
  <si>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</si>
  <si>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</si>
  <si>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</si>
  <si>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</si>
  <si>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</si>
  <si>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</si>
  <si>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</si>
  <si>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</si>
  <si>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</si>
  <si>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</si>
  <si>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</si>
  <si>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</si>
  <si>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</si>
  <si>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</si>
  <si>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</si>
  <si>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</si>
  <si>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</si>
  <si>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</si>
  <si>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</si>
  <si>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</si>
  <si>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</si>
  <si>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</si>
  <si>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</si>
  <si>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</si>
  <si>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</si>
  <si>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</si>
  <si>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</si>
  <si>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</si>
  <si>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</si>
  <si>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</si>
  <si>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</si>
  <si>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</si>
  <si>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</si>
  <si>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</si>
  <si>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</si>
  <si>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</si>
  <si>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</si>
  <si>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</si>
  <si>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</si>
  <si>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</si>
  <si>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</si>
  <si>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</si>
  <si>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</si>
  <si>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</si>
  <si>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</si>
  <si>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</si>
  <si>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</si>
  <si>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</si>
  <si>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</si>
  <si>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</si>
  <si>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</si>
  <si>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</si>
  <si>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</si>
  <si>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</si>
  <si>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</si>
  <si>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</si>
  <si>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</si>
  <si>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</si>
  <si>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</si>
  <si>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</si>
  <si>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</si>
  <si>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</si>
  <si>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</si>
  <si>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</si>
  <si>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</si>
  <si>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</si>
  <si>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</si>
  <si>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</si>
  <si>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</si>
  <si>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</si>
  <si>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</si>
  <si>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</si>
  <si>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</si>
  <si>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</si>
  <si>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</si>
  <si>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</si>
  <si>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</si>
  <si>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</si>
  <si>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</si>
  <si>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</si>
  <si>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</si>
  <si>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</si>
  <si>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</si>
  <si>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</si>
  <si>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</si>
  <si>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</si>
  <si>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</si>
  <si>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</si>
  <si>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</si>
  <si>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</si>
  <si>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</si>
  <si>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</si>
  <si>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</si>
  <si>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</si>
  <si>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</si>
  <si>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</si>
  <si>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</si>
  <si>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</si>
  <si>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</si>
  <si>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</si>
  <si>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</si>
  <si>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</si>
  <si>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</si>
  <si>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</si>
  <si>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</si>
  <si>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</si>
  <si>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</si>
  <si>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</si>
  <si>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</si>
  <si>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</si>
  <si>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</si>
  <si>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</si>
  <si>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</si>
  <si>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</si>
  <si>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</si>
  <si>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</si>
  <si>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</si>
  <si>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</si>
  <si>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</si>
  <si>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</si>
  <si>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</si>
  <si>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</si>
  <si>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</si>
  <si>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</si>
  <si>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</si>
  <si>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</si>
  <si>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</si>
  <si>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</si>
  <si>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</si>
  <si>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</si>
  <si>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</si>
  <si>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</si>
  <si>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</si>
  <si>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</si>
  <si>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</si>
  <si>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</si>
  <si>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</si>
  <si>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</si>
  <si>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</si>
  <si>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</si>
  <si>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</si>
  <si>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</si>
  <si>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</si>
  <si>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</si>
  <si>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</si>
  <si>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</si>
  <si>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</si>
  <si>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</si>
  <si>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</si>
  <si>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</si>
  <si>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</si>
  <si>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</si>
  <si>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</si>
  <si>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</si>
  <si>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</si>
  <si>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</si>
  <si>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</si>
  <si>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</si>
  <si>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</si>
  <si>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</si>
  <si>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</si>
  <si>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</si>
  <si>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</si>
  <si>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</si>
  <si>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</si>
  <si>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</si>
  <si>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</si>
  <si>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</si>
  <si>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</si>
  <si>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</si>
  <si>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</si>
  <si>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</si>
  <si>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</si>
  <si>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</si>
  <si>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</si>
  <si>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</si>
  <si>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</si>
  <si>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</si>
  <si>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</si>
  <si>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</si>
  <si>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</si>
  <si>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</si>
  <si>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</si>
  <si>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</si>
  <si>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</si>
  <si>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</si>
  <si>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</si>
  <si>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</si>
  <si>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</si>
  <si>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</si>
  <si>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</si>
  <si>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</si>
  <si>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</si>
  <si>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</si>
  <si>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</si>
  <si>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</si>
  <si>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</si>
  <si>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</si>
  <si>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</si>
  <si>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</si>
  <si>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</si>
  <si>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</si>
  <si>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</si>
  <si>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</si>
  <si>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</si>
  <si>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</si>
  <si>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</si>
  <si>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</si>
  <si>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</si>
  <si>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</si>
  <si>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</si>
  <si>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</si>
  <si>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</si>
  <si>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</si>
  <si>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</si>
  <si>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</si>
  <si>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</si>
  <si>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</si>
  <si>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</si>
  <si>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</si>
  <si>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</si>
  <si>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</si>
  <si>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</si>
  <si>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</si>
  <si>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</si>
  <si>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</si>
  <si>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</si>
  <si>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</si>
  <si>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</si>
  <si>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</si>
  <si>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</si>
  <si>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</si>
  <si>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</si>
  <si>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</si>
  <si>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</si>
  <si>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</si>
  <si>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</si>
  <si>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</si>
  <si>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</si>
  <si>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</si>
  <si>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</si>
  <si>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</si>
  <si>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</si>
  <si>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</si>
  <si>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</si>
  <si>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</si>
  <si>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</si>
  <si>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</si>
  <si>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</si>
  <si>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</si>
  <si>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</si>
  <si>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</si>
  <si>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</si>
  <si>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</si>
  <si>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</si>
  <si>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</si>
  <si>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</si>
  <si>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</si>
  <si>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</si>
  <si>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</si>
  <si>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</si>
  <si>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</si>
  <si>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</si>
  <si>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</si>
  <si>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</si>
  <si>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</si>
  <si>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</si>
  <si>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</si>
  <si>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</si>
  <si>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</si>
  <si>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</si>
  <si>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</si>
  <si>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</si>
  <si>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</si>
  <si>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</si>
  <si>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</si>
  <si>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</si>
  <si>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</si>
  <si>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</si>
  <si>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</si>
  <si>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</si>
  <si>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</si>
  <si>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</si>
  <si>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</si>
  <si>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</si>
  <si>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</si>
  <si>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</si>
  <si>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</si>
  <si>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</si>
  <si>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</si>
  <si>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</si>
  <si>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</si>
  <si>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</si>
  <si>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</si>
  <si>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</si>
  <si>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</si>
  <si>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</si>
  <si>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</si>
  <si>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</si>
  <si>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</si>
  <si>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</si>
  <si>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</si>
  <si>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</si>
  <si>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</si>
  <si>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</si>
  <si>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</si>
  <si>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</si>
  <si>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</si>
  <si>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</si>
  <si>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</si>
  <si>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</si>
  <si>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</si>
  <si>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</si>
  <si>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</si>
  <si>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</si>
  <si>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</si>
  <si>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</si>
  <si>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</si>
  <si>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</si>
  <si>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</si>
  <si>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</si>
  <si>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</si>
  <si>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</si>
  <si>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</si>
  <si>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</si>
  <si>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</si>
  <si>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</si>
  <si>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</si>
  <si>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</si>
  <si>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</si>
  <si>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</si>
  <si>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</si>
  <si>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</si>
  <si>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</si>
  <si>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</si>
  <si>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</si>
  <si>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</si>
  <si>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</si>
  <si>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</si>
  <si>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</si>
  <si>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</si>
  <si>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</si>
  <si>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</si>
  <si>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</si>
  <si>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</si>
  <si>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</si>
  <si>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</si>
  <si>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</si>
  <si>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</si>
  <si>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</si>
  <si>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</si>
  <si>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</si>
  <si>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</si>
  <si>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</si>
  <si>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</si>
  <si>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</si>
  <si>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</si>
  <si>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</si>
  <si>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</si>
  <si>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</si>
  <si>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</si>
  <si>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</si>
  <si>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</si>
  <si>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</si>
  <si>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</si>
  <si>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</si>
  <si>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</si>
  <si>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</si>
  <si>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</si>
  <si>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</si>
  <si>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</si>
  <si>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</si>
  <si>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</si>
  <si>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</si>
  <si>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</si>
  <si>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</si>
  <si>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</si>
  <si>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</si>
  <si>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</si>
  <si>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</si>
  <si>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</si>
  <si>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</si>
  <si>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</si>
  <si>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</si>
  <si>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</si>
  <si>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</si>
  <si>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</si>
  <si>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</si>
  <si>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</si>
  <si>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</si>
  <si>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</si>
  <si>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</si>
  <si>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</si>
  <si>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</si>
  <si>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</si>
  <si>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</si>
  <si>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</si>
  <si>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</si>
  <si>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</si>
  <si>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</si>
  <si>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</si>
  <si>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</si>
  <si>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</si>
  <si>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</si>
  <si>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</si>
  <si>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</si>
  <si>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</si>
  <si>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</si>
  <si>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</si>
  <si>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</si>
  <si>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</si>
  <si>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</si>
  <si>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</si>
  <si>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</si>
  <si>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</si>
  <si>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</si>
  <si>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</si>
  <si>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</si>
  <si>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</si>
  <si>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</si>
  <si>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</si>
  <si>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</si>
  <si>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</si>
  <si>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</si>
  <si>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</si>
  <si>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</si>
  <si>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</si>
  <si>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</si>
  <si>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</si>
  <si>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</si>
  <si>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</si>
  <si>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</si>
  <si>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</si>
  <si>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</si>
  <si>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</si>
  <si>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</si>
  <si>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</si>
  <si>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</si>
  <si>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</si>
  <si>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</si>
  <si>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</si>
  <si>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</si>
  <si>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</si>
  <si>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</si>
  <si>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</si>
  <si>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</si>
  <si>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</si>
  <si>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</si>
  <si>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</si>
  <si>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</si>
  <si>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</si>
  <si>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</si>
  <si>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</si>
  <si>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</si>
  <si>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</si>
  <si>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</si>
  <si>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</si>
  <si>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</si>
  <si>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</si>
  <si>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</si>
  <si>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</si>
  <si>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</si>
  <si>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</si>
  <si>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</si>
  <si>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</si>
  <si>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</si>
  <si>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</si>
  <si>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</si>
  <si>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</si>
  <si>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</si>
  <si>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</si>
  <si>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</si>
  <si>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</si>
  <si>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</si>
  <si>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</si>
  <si>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</si>
  <si>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</si>
  <si>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</si>
  <si>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</si>
  <si>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</si>
  <si>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</si>
  <si>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</si>
  <si>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</si>
  <si>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</si>
  <si>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</si>
  <si>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</si>
  <si>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</si>
  <si>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</si>
  <si>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</si>
  <si>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</si>
  <si>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</si>
  <si>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</si>
  <si>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</si>
  <si>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</si>
  <si>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</si>
  <si>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</si>
  <si>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</si>
  <si>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</si>
  <si>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</si>
  <si>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</si>
  <si>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</si>
  <si>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</si>
  <si>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</si>
  <si>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</si>
  <si>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</si>
  <si>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</si>
  <si>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</si>
  <si>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</si>
  <si>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</si>
  <si>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</si>
  <si>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</si>
  <si>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</si>
  <si>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</si>
  <si>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</si>
  <si>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</si>
  <si>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</si>
  <si>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</si>
  <si>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</si>
  <si>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</si>
  <si>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</si>
  <si>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</si>
  <si>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</si>
  <si>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</si>
  <si>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</si>
  <si>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</si>
  <si>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</si>
  <si>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</si>
  <si>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</si>
  <si>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</si>
  <si>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</si>
  <si>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</si>
  <si>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</si>
  <si>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</si>
  <si>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</si>
  <si>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</si>
  <si>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</si>
  <si>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</si>
  <si>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</si>
  <si>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</si>
  <si>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</si>
  <si>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</si>
  <si>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</si>
  <si>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</si>
  <si>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</si>
  <si>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</si>
  <si>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</si>
  <si>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</si>
  <si>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</si>
  <si>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</si>
  <si>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</si>
  <si>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</si>
  <si>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</si>
  <si>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</si>
  <si>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</si>
  <si>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</si>
  <si>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</si>
  <si>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</si>
  <si>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</si>
  <si>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</si>
  <si>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</si>
  <si>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</si>
  <si>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</si>
  <si>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</si>
  <si>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</si>
  <si>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</si>
  <si>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</si>
  <si>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</si>
  <si>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</si>
  <si>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</si>
  <si>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</si>
  <si>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</si>
  <si>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</si>
  <si>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</si>
  <si>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</si>
  <si>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</si>
  <si>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</si>
  <si>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</si>
  <si>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</si>
  <si>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</si>
  <si>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</si>
  <si>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</si>
  <si>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</si>
  <si>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</si>
  <si>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</si>
  <si>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</si>
  <si>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</si>
  <si>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</si>
  <si>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</si>
  <si>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</si>
  <si>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</si>
  <si>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</si>
  <si>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</si>
  <si>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</si>
  <si>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</si>
  <si>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</si>
  <si>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</si>
  <si>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</si>
  <si>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</si>
  <si>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</si>
  <si>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</si>
  <si>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</si>
  <si>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</si>
  <si>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</si>
  <si>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</si>
  <si>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</si>
  <si>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</si>
  <si>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</si>
  <si>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</si>
  <si>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</si>
  <si>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</si>
  <si>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</si>
  <si>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</si>
  <si>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</si>
  <si>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</si>
  <si>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</si>
  <si>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</si>
  <si>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</si>
  <si>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</si>
  <si>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</si>
  <si>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</si>
  <si>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</si>
  <si>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</si>
  <si>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</si>
  <si>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</si>
  <si>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</si>
  <si>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</si>
  <si>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</si>
  <si>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</si>
  <si>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</si>
  <si>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</si>
  <si>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</si>
  <si>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</si>
  <si>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</si>
  <si>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</si>
  <si>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</si>
  <si>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</si>
  <si>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</si>
  <si>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</si>
  <si>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</si>
  <si>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</si>
  <si>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</si>
  <si>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</si>
  <si>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</si>
  <si>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</si>
  <si>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</si>
  <si>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</si>
  <si>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</si>
  <si>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</si>
  <si>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</si>
  <si>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</si>
  <si>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</si>
  <si>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</si>
  <si>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</si>
  <si>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</si>
  <si>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</si>
  <si>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</si>
  <si>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</si>
  <si>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</si>
  <si>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</si>
  <si>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</si>
  <si>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</si>
  <si>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</si>
  <si>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</si>
  <si>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</si>
  <si>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</si>
  <si>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</si>
  <si>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</si>
  <si>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</si>
  <si>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</si>
  <si>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</si>
  <si>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</si>
  <si>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</si>
  <si>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</si>
  <si>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</si>
  <si>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</si>
  <si>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</si>
  <si>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</si>
  <si>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</si>
  <si>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</si>
  <si>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</si>
  <si>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</si>
  <si>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</si>
  <si>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</si>
  <si>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</si>
  <si>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</si>
  <si>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</si>
  <si>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</si>
  <si>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</si>
  <si>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</si>
  <si>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</si>
  <si>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</si>
  <si>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</si>
  <si>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</si>
  <si>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</si>
  <si>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</si>
  <si>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</si>
  <si>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</si>
  <si>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</si>
  <si>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</si>
  <si>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</si>
  <si>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</si>
  <si>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</si>
  <si>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</si>
  <si>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</si>
  <si>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</si>
  <si>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</si>
  <si>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</si>
  <si>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</si>
  <si>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</si>
  <si>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</si>
  <si>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</si>
  <si>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</si>
  <si>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</si>
  <si>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</si>
  <si>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</si>
  <si>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</si>
  <si>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</si>
  <si>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</si>
  <si>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</si>
  <si>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</si>
  <si>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</si>
  <si>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</si>
  <si>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</si>
  <si>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</si>
  <si>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</si>
  <si>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</si>
  <si>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</si>
  <si>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</si>
  <si>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</si>
  <si>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</si>
  <si>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</si>
  <si>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</si>
  <si>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</si>
  <si>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</si>
  <si>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</si>
  <si>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</si>
  <si>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</si>
  <si>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</si>
  <si>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</si>
  <si>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</si>
  <si>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</si>
  <si>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</si>
  <si>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</si>
  <si>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</si>
  <si>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</si>
  <si>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</si>
  <si>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</si>
  <si>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</si>
  <si>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</si>
  <si>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</si>
  <si>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</si>
  <si>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</si>
  <si>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</si>
  <si>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</si>
  <si>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</si>
  <si>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</si>
  <si>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</si>
  <si>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</si>
  <si>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</si>
  <si>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</si>
  <si>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</si>
  <si>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</si>
  <si>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</si>
  <si>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</si>
  <si>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</si>
  <si>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</si>
  <si>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</si>
  <si>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</si>
  <si>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</si>
  <si>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</si>
  <si>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</si>
  <si>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</si>
  <si>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</si>
  <si>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</si>
  <si>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</si>
  <si>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</si>
  <si>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</si>
  <si>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</si>
  <si>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</si>
  <si>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</si>
  <si>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</si>
  <si>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</si>
  <si>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</si>
  <si>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</si>
  <si>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</si>
  <si>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</si>
  <si>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</si>
  <si>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</si>
  <si>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</si>
  <si>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</si>
  <si>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</si>
  <si>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</si>
  <si>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</si>
  <si>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</si>
  <si>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</si>
  <si>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</si>
  <si>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</si>
  <si>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</si>
  <si>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</si>
  <si>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</si>
  <si>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</si>
  <si>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</si>
  <si>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</si>
  <si>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</si>
  <si>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</si>
  <si>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</si>
  <si>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</si>
  <si>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</si>
  <si>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</si>
  <si>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</si>
  <si>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</si>
  <si>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</si>
  <si>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</si>
  <si>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</si>
  <si>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</si>
  <si>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</si>
  <si>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</si>
  <si>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</si>
  <si>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</si>
  <si>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</si>
  <si>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</si>
  <si>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</si>
  <si>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</si>
  <si>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</si>
  <si>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</si>
  <si>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</si>
  <si>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</si>
  <si>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</si>
  <si>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</si>
  <si>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</si>
  <si>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</si>
  <si>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</si>
  <si>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</si>
  <si>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</si>
  <si>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</si>
  <si>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</si>
  <si>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</si>
  <si>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</si>
  <si>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</si>
  <si>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</si>
  <si>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</si>
  <si>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</si>
  <si>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</si>
  <si>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</si>
  <si>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</si>
  <si>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</si>
  <si>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</si>
  <si>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</si>
  <si>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</si>
  <si>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</si>
  <si>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</si>
  <si>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</si>
  <si>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</si>
  <si>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</si>
  <si>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</si>
  <si>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</si>
  <si>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</si>
  <si>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</si>
  <si>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</si>
  <si>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</si>
  <si>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</si>
  <si>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</si>
  <si>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</si>
  <si>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</si>
  <si>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</si>
  <si>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</si>
  <si>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</si>
  <si>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</si>
  <si>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</si>
  <si>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</si>
  <si>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</si>
  <si>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</si>
  <si>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</si>
  <si>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</si>
  <si>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</si>
  <si>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</si>
  <si>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</si>
  <si>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</si>
  <si>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</si>
  <si>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</si>
  <si>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</si>
  <si>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</si>
  <si>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</si>
  <si>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</si>
  <si>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</si>
  <si>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</si>
  <si>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</si>
  <si>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</si>
  <si>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</si>
  <si>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</si>
  <si>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</si>
  <si>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</si>
  <si>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</si>
  <si>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</si>
  <si>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</si>
  <si>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</si>
  <si>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</si>
  <si>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</si>
  <si>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</si>
  <si>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</si>
  <si>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</si>
  <si>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</si>
  <si>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</si>
  <si>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</si>
  <si>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</si>
  <si>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</si>
  <si>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</si>
  <si>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</si>
  <si>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</si>
  <si>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</si>
  <si>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</si>
  <si>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</si>
  <si>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</si>
  <si>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</si>
  <si>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</si>
  <si>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</si>
  <si>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</si>
  <si>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</si>
  <si>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</si>
  <si>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</si>
  <si>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</si>
  <si>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</si>
  <si>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</si>
  <si>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</si>
  <si>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</si>
  <si>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</si>
  <si>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</si>
  <si>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</si>
  <si>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</si>
  <si>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</si>
  <si>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</si>
  <si>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</si>
  <si>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</si>
  <si>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</si>
  <si>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</si>
  <si>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</si>
  <si>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</si>
  <si>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</si>
  <si>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</si>
  <si>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</si>
  <si>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</si>
  <si>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</si>
  <si>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</si>
  <si>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</si>
  <si>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</si>
  <si>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</si>
  <si>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</si>
  <si>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</si>
  <si>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</si>
  <si>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</si>
  <si>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</si>
  <si>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</si>
  <si>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</si>
  <si>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</si>
  <si>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</si>
  <si>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</si>
  <si>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</si>
  <si>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</si>
  <si>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</si>
  <si>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</si>
  <si>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</si>
  <si>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</si>
  <si>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</si>
  <si>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</si>
  <si>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</si>
  <si>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</si>
  <si>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</si>
  <si>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</si>
  <si>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</si>
  <si>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</si>
  <si>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</si>
  <si>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</si>
  <si>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</si>
  <si>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</si>
  <si>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</si>
  <si>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</si>
  <si>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</si>
  <si>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</si>
  <si>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</si>
  <si>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</si>
  <si>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</si>
  <si>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</si>
  <si>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</si>
  <si>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</si>
  <si>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</si>
  <si>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</si>
  <si>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</si>
  <si>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</si>
  <si>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</si>
  <si>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</si>
  <si>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</si>
  <si>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</si>
  <si>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</si>
  <si>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</si>
  <si>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</si>
  <si>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</si>
  <si>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</si>
  <si>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</si>
  <si>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</si>
  <si>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</si>
  <si>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</si>
  <si>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</si>
  <si>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</si>
  <si>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</si>
  <si>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</si>
  <si>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</si>
  <si>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</si>
  <si>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</si>
  <si>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</si>
  <si>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</si>
  <si>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</si>
  <si>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</si>
  <si>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</si>
  <si>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</si>
  <si>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</si>
  <si>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</si>
  <si>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</si>
  <si>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</si>
  <si>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</si>
  <si>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</si>
  <si>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</si>
  <si>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</si>
  <si>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</si>
  <si>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</si>
  <si>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</si>
  <si>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</si>
  <si>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</si>
  <si>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</si>
  <si>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</si>
  <si>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</si>
  <si>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</si>
  <si>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</si>
  <si>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</si>
  <si>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</si>
  <si>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</si>
  <si>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</si>
  <si>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</si>
  <si>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</si>
  <si>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</si>
  <si>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</si>
  <si>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</si>
  <si>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</si>
  <si>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</si>
  <si>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</si>
  <si>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</si>
  <si>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</si>
  <si>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</si>
  <si>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</si>
  <si>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</si>
  <si>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</si>
  <si>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</si>
  <si>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</si>
  <si>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</si>
  <si>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</si>
  <si>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</si>
  <si>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</si>
  <si>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</si>
  <si>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</si>
  <si>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</si>
  <si>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</si>
  <si>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</si>
  <si>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</si>
  <si>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</si>
  <si>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</si>
  <si>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</si>
  <si>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</si>
  <si>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</si>
  <si>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</si>
  <si>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</si>
  <si>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</si>
  <si>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</si>
  <si>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</si>
  <si>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</si>
  <si>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</si>
  <si>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</si>
  <si>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</si>
  <si>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</si>
  <si>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</si>
  <si>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</si>
  <si>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</si>
  <si>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</si>
  <si>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</si>
  <si>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</si>
  <si>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</si>
  <si>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</si>
  <si>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</si>
  <si>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</si>
  <si>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</si>
  <si>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</si>
  <si>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</si>
  <si>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</si>
  <si>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</si>
  <si>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</si>
  <si>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</si>
  <si>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</si>
  <si>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</si>
  <si>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</si>
  <si>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</si>
  <si>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</si>
  <si>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</si>
  <si>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</si>
  <si>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</si>
  <si>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</si>
  <si>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</si>
  <si>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</si>
  <si>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</si>
  <si>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</si>
  <si>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</si>
  <si>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</si>
  <si>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</si>
  <si>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</si>
  <si>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</si>
  <si>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</si>
  <si>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</si>
  <si>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</si>
  <si>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</si>
  <si>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</si>
  <si>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</si>
  <si>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</si>
  <si>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</si>
  <si>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</si>
  <si>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</si>
  <si>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</si>
  <si>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</si>
  <si>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</si>
  <si>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</si>
  <si>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</si>
  <si>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</si>
  <si>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</si>
  <si>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</si>
  <si>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</si>
  <si>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</si>
  <si>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</si>
  <si>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</si>
  <si>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</si>
  <si>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</si>
  <si>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</si>
  <si>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</si>
  <si>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</si>
  <si>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</si>
  <si>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</si>
  <si>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</si>
  <si>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</si>
  <si>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</si>
  <si>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</si>
  <si>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</si>
  <si>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</si>
  <si>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</si>
  <si>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</si>
  <si>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</si>
  <si>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</si>
  <si>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</si>
  <si>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</si>
  <si>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</si>
  <si>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</si>
  <si>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</si>
  <si>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</si>
  <si>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</si>
  <si>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</si>
  <si>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</si>
  <si>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</si>
  <si>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</si>
  <si>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</si>
  <si>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</si>
  <si>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</si>
  <si>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</si>
  <si>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</si>
  <si>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</si>
  <si>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</si>
  <si>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</si>
  <si>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</si>
  <si>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</si>
  <si>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</si>
  <si>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</si>
  <si>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</si>
  <si>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</si>
  <si>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</si>
  <si>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</si>
  <si>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</si>
  <si>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</si>
  <si>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</si>
  <si>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</si>
  <si>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</si>
  <si>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</si>
  <si>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</si>
  <si>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</si>
  <si>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</si>
  <si>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</si>
  <si>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</si>
  <si>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</si>
  <si>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</si>
  <si>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</si>
  <si>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</si>
  <si>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</si>
  <si>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</si>
  <si>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</si>
  <si>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</si>
  <si>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</si>
  <si>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</si>
  <si>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</si>
  <si>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</si>
  <si>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</si>
  <si>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</si>
  <si>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</si>
  <si>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</si>
  <si>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</si>
  <si>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</si>
  <si>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</si>
  <si>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</si>
  <si>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</si>
  <si>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</si>
  <si>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</si>
  <si>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</si>
  <si>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</si>
  <si>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</si>
  <si>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</si>
  <si>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</si>
  <si>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</si>
  <si>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</si>
  <si>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</si>
  <si>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</si>
  <si>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</si>
  <si>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</si>
  <si>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</si>
  <si>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</si>
  <si>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</si>
  <si>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</si>
  <si>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</si>
  <si>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</si>
  <si>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</si>
  <si>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</si>
  <si>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</si>
  <si>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</si>
  <si>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</si>
  <si>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</si>
  <si>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</si>
  <si>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</si>
  <si>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</si>
  <si>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</si>
  <si>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</si>
  <si>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</si>
  <si>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</si>
  <si>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</si>
  <si>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</si>
  <si>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</si>
  <si>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</si>
  <si>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</si>
  <si>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</si>
  <si>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</si>
  <si>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</si>
  <si>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</si>
  <si>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</si>
  <si>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</si>
  <si>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</si>
  <si>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</si>
  <si>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</si>
  <si>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</si>
  <si>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</si>
  <si>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</si>
  <si>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</si>
  <si>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</si>
  <si>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</si>
  <si>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</si>
  <si>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</si>
  <si>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</si>
  <si>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</si>
  <si>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</si>
  <si>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</si>
  <si>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</si>
  <si>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</si>
  <si>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</si>
  <si>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</si>
  <si>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</si>
  <si>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</si>
  <si>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</si>
  <si>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</si>
  <si>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</si>
  <si>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</si>
  <si>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</si>
  <si>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</si>
  <si>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</si>
  <si>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</si>
  <si>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</si>
  <si>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</si>
  <si>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</si>
  <si>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</si>
  <si>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</si>
  <si>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</si>
  <si>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</si>
  <si>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</si>
  <si>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</si>
  <si>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</si>
  <si>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</si>
  <si>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</si>
  <si>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</si>
  <si>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</si>
  <si>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</si>
  <si>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</si>
  <si>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</si>
  <si>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</si>
  <si>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</si>
  <si>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</si>
  <si>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</si>
  <si>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</si>
  <si>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</si>
  <si>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</si>
  <si>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</si>
  <si>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</si>
  <si>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</si>
  <si>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</si>
  <si>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</si>
  <si>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</si>
  <si>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</si>
  <si>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</si>
  <si>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</si>
  <si>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</si>
  <si>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</si>
  <si>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</si>
  <si>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</si>
  <si>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</si>
  <si>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</si>
  <si>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</si>
  <si>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</si>
  <si>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</si>
  <si>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</si>
  <si>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</si>
  <si>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</si>
  <si>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</si>
  <si>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</si>
  <si>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</si>
  <si>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</si>
  <si>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</si>
  <si>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</si>
  <si>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</si>
  <si>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</si>
  <si>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</si>
  <si>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</si>
  <si>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</si>
  <si>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</si>
  <si>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</si>
  <si>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</si>
  <si>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</si>
  <si>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</si>
  <si>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</si>
  <si>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</si>
  <si>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</si>
  <si>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</si>
  <si>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</si>
  <si>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</si>
  <si>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</si>
  <si>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</si>
  <si>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</si>
  <si>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</si>
  <si>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</si>
  <si>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</si>
  <si>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</si>
  <si>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</si>
  <si>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</si>
  <si>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</si>
  <si>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</si>
  <si>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</si>
  <si>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</si>
  <si>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</si>
  <si>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</si>
  <si>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</si>
  <si>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</si>
  <si>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</si>
  <si>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</si>
  <si>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</si>
  <si>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</si>
  <si>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</si>
  <si>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</si>
  <si>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</si>
  <si>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</si>
  <si>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</si>
  <si>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</si>
  <si>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</si>
  <si>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</si>
  <si>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</si>
  <si>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</si>
  <si>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</si>
  <si>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</si>
  <si>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</si>
  <si>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</si>
  <si>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</si>
  <si>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</si>
  <si>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</si>
  <si>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</si>
  <si>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</si>
  <si>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</si>
  <si>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</si>
  <si>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</si>
  <si>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</si>
  <si>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</si>
  <si>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</si>
  <si>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</si>
  <si>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</si>
  <si>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</si>
  <si>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</si>
  <si>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</si>
  <si>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</si>
  <si>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</si>
  <si>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</si>
  <si>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</si>
  <si>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</si>
  <si>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</si>
  <si>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</si>
  <si>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</si>
  <si>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</si>
  <si>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</si>
  <si>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</si>
  <si>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</si>
  <si>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</si>
  <si>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</si>
  <si>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</si>
  <si>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</si>
  <si>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</si>
  <si>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</si>
  <si>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</si>
  <si>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</si>
  <si>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</si>
  <si>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</si>
  <si>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</si>
  <si>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</si>
  <si>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</si>
  <si>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</si>
  <si>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</si>
  <si>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</si>
  <si>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</si>
  <si>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</si>
  <si>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</si>
  <si>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</si>
  <si>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</si>
  <si>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</si>
  <si>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</si>
  <si>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</si>
  <si>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</si>
  <si>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</si>
  <si>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</si>
  <si>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</si>
  <si>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</si>
  <si>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</si>
  <si>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</si>
  <si>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</si>
  <si>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</si>
  <si>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</si>
  <si>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</si>
  <si>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</si>
  <si>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</si>
  <si>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</si>
  <si>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</si>
  <si>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</si>
  <si>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</si>
  <si>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</si>
  <si>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</si>
  <si>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</si>
  <si>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</si>
  <si>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</si>
  <si>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</si>
  <si>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</si>
  <si>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</si>
  <si>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</si>
  <si>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</si>
  <si>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</si>
  <si>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</si>
  <si>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</si>
  <si>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</si>
  <si>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</si>
  <si>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</si>
  <si>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</si>
  <si>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</si>
  <si>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</si>
  <si>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</si>
  <si>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</si>
  <si>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</si>
  <si>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</si>
  <si>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</si>
  <si>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</si>
  <si>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</si>
  <si>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</si>
  <si>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</si>
  <si>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</si>
  <si>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</si>
  <si>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</si>
  <si>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</si>
  <si>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</si>
  <si>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</si>
  <si>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</si>
  <si>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</si>
  <si>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</si>
  <si>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</si>
  <si>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</si>
  <si>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</si>
  <si>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</si>
  <si>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</si>
  <si>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</si>
  <si>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</si>
  <si>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</si>
  <si>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</si>
  <si>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</si>
  <si>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</si>
  <si>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</si>
  <si>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</si>
  <si>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</si>
  <si>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</si>
  <si>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</si>
  <si>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</si>
  <si>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</si>
  <si>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</si>
  <si>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</si>
  <si>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</si>
  <si>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</si>
  <si>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</si>
  <si>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</si>
  <si>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</si>
  <si>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</si>
  <si>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</si>
  <si>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</si>
  <si>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</si>
  <si>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</si>
  <si>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</si>
  <si>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</si>
  <si>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</si>
  <si>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</si>
  <si>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</si>
  <si>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</si>
  <si>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</si>
  <si>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</si>
  <si>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</si>
  <si>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</si>
  <si>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</si>
  <si>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</si>
  <si>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</si>
  <si>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</si>
  <si>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</si>
  <si>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</si>
  <si>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</si>
  <si>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</si>
  <si>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</si>
  <si>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</si>
  <si>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</si>
  <si>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</si>
  <si>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</si>
  <si>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</si>
  <si>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</si>
  <si>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</si>
  <si>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</si>
  <si>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</si>
  <si>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</si>
  <si>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</si>
  <si>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</si>
  <si>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</si>
  <si>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</si>
  <si>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</si>
  <si>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</si>
  <si>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</si>
  <si>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</si>
  <si>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</si>
  <si>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</si>
  <si>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</si>
  <si>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</si>
  <si>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</si>
  <si>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</si>
  <si>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</si>
  <si>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</si>
  <si>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</si>
  <si>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</si>
  <si>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</si>
  <si>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</si>
  <si>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</si>
  <si>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</si>
  <si>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</si>
  <si>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</si>
  <si>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</si>
  <si>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</si>
  <si>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</si>
  <si>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</si>
  <si>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</si>
  <si>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</si>
  <si>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</si>
  <si>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</si>
  <si>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</si>
  <si>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</si>
  <si>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</si>
  <si>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</si>
  <si>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</si>
  <si>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</si>
  <si>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</si>
  <si>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</si>
  <si>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</si>
  <si>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</si>
  <si>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</si>
  <si>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</si>
  <si>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</si>
  <si>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</si>
  <si>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</si>
  <si>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</si>
  <si>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</si>
  <si>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</si>
  <si>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</si>
  <si>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</si>
  <si>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</si>
  <si>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</si>
  <si>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</si>
  <si>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</si>
  <si>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</si>
  <si>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</si>
  <si>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</si>
  <si>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</si>
  <si>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</si>
  <si>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</si>
  <si>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</si>
  <si>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</si>
  <si>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</si>
  <si>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</si>
  <si>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</si>
  <si>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</si>
  <si>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</si>
  <si>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</si>
  <si>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</si>
  <si>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</si>
  <si>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</si>
  <si>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</si>
  <si>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</si>
  <si>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</si>
  <si>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</si>
  <si>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</si>
  <si>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</si>
  <si>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</si>
  <si>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</si>
  <si>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</si>
  <si>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</si>
  <si>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</si>
  <si>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</si>
  <si>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</si>
  <si>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</si>
  <si>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</si>
  <si>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</si>
  <si>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</si>
  <si>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</si>
  <si>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</si>
  <si>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</si>
  <si>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</si>
  <si>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</si>
  <si>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</si>
  <si>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</si>
  <si>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</si>
  <si>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</si>
  <si>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</si>
  <si>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</si>
  <si>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</si>
  <si>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</si>
  <si>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</si>
  <si>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</si>
  <si>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</si>
  <si>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</si>
  <si>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</si>
  <si>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</si>
  <si>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</si>
  <si>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</si>
  <si>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</si>
  <si>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</si>
  <si>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</si>
  <si>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</si>
  <si>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</si>
  <si>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</si>
  <si>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</si>
  <si>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</si>
  <si>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</si>
  <si>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</si>
  <si>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</si>
  <si>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</si>
  <si>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</si>
  <si>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</si>
  <si>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</si>
  <si>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</si>
  <si>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</si>
  <si>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</si>
  <si>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</si>
  <si>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</si>
  <si>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</si>
  <si>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</si>
  <si>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</si>
  <si>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</si>
  <si>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</si>
  <si>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</si>
  <si>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</si>
  <si>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</si>
  <si>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</si>
  <si>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</si>
  <si>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</si>
  <si>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</si>
  <si>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</si>
  <si>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</si>
  <si>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</si>
  <si>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</si>
  <si>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</si>
  <si>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</si>
  <si>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</si>
  <si>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</si>
  <si>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</si>
  <si>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</si>
  <si>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</si>
  <si>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</si>
  <si>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</si>
  <si>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</si>
  <si>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</si>
  <si>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</si>
  <si>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</si>
  <si>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</si>
  <si>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</si>
  <si>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</si>
  <si>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</si>
  <si>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</si>
  <si>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</si>
  <si>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</si>
  <si>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</si>
  <si>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</si>
  <si>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</si>
  <si>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</si>
  <si>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</si>
  <si>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</si>
  <si>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</si>
  <si>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</si>
  <si>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</si>
  <si>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</si>
  <si>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</si>
  <si>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</si>
  <si>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</si>
  <si>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</si>
  <si>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</si>
  <si>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</si>
  <si>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</si>
  <si>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</si>
  <si>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</si>
  <si>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</si>
  <si>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</si>
  <si>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</si>
  <si>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</si>
  <si>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</si>
  <si>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</si>
  <si>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</si>
  <si>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</si>
  <si>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</si>
  <si>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</si>
  <si>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</si>
  <si>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</si>
  <si>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</si>
  <si>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</si>
  <si>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</si>
  <si>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</si>
  <si>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</si>
  <si>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</si>
  <si>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</si>
  <si>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</si>
  <si>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</si>
  <si>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</si>
  <si>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</si>
  <si>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</si>
  <si>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</si>
  <si>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</si>
  <si>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</si>
  <si>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</si>
  <si>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</si>
  <si>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</si>
  <si>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</si>
  <si>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</si>
  <si>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</si>
  <si>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</si>
  <si>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</si>
  <si>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</si>
  <si>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</si>
  <si>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</si>
  <si>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</si>
  <si>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</si>
  <si>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</si>
  <si>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</si>
  <si>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</si>
  <si>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</si>
  <si>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</si>
  <si>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</si>
  <si>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</si>
  <si>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</si>
  <si>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</si>
  <si>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</si>
  <si>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</si>
  <si>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</si>
  <si>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</si>
  <si>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</si>
  <si>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</si>
  <si>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</si>
  <si>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</si>
  <si>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</si>
  <si>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</si>
  <si>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</si>
  <si>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</si>
  <si>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</si>
  <si>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</si>
  <si>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</si>
  <si>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</si>
  <si>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</si>
  <si>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</si>
  <si>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</si>
  <si>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</si>
  <si>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</si>
  <si>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</si>
  <si>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</si>
  <si>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</si>
  <si>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</si>
  <si>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</si>
  <si>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</si>
  <si>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</si>
  <si>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</si>
  <si>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</si>
  <si>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</si>
  <si>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</si>
  <si>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</si>
  <si>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</si>
  <si>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</si>
  <si>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</si>
  <si>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</si>
  <si>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</si>
  <si>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</si>
  <si>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</si>
  <si>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</si>
  <si>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</si>
  <si>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</si>
  <si>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</si>
  <si>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</si>
  <si>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</si>
  <si>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</si>
  <si>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</si>
  <si>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</si>
  <si>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</si>
  <si>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</si>
  <si>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</si>
  <si>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</si>
  <si>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</si>
  <si>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</si>
  <si>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</si>
  <si>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</si>
  <si>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</si>
  <si>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</si>
  <si>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</si>
  <si>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</si>
  <si>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</si>
  <si>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</si>
  <si>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</si>
  <si>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</si>
  <si>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</si>
  <si>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</si>
  <si>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</si>
  <si>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</si>
  <si>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</si>
  <si>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</si>
  <si>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</si>
  <si>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</si>
  <si>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</si>
  <si>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</si>
  <si>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</si>
  <si>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</si>
  <si>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</si>
  <si>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</si>
  <si>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</si>
  <si>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</si>
  <si>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</si>
  <si>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</si>
  <si>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</si>
  <si>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</si>
  <si>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</si>
  <si>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</si>
  <si>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</si>
  <si>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</si>
  <si>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</si>
  <si>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</si>
  <si>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</si>
  <si>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</si>
  <si>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</si>
  <si>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</si>
  <si>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</si>
  <si>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</si>
  <si>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</si>
  <si>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</si>
  <si>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</si>
  <si>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</si>
  <si>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</si>
  <si>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</si>
  <si>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</si>
  <si>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</si>
  <si>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</si>
  <si>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</si>
  <si>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</si>
  <si>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</si>
  <si>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</si>
  <si>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</si>
  <si>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</si>
  <si>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</si>
  <si>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</si>
  <si>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</si>
  <si>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</si>
  <si>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</si>
  <si>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</si>
  <si>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</si>
  <si>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</si>
  <si>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</si>
  <si>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</si>
  <si>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</si>
  <si>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</si>
  <si>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</si>
  <si>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</si>
  <si>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</si>
  <si>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</si>
  <si>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</si>
  <si>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</si>
  <si>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</si>
  <si>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</si>
  <si>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</si>
  <si>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</si>
  <si>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</si>
  <si>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</si>
  <si>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</si>
  <si>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</si>
  <si>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</si>
  <si>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</si>
  <si>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</si>
  <si>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</si>
  <si>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</si>
  <si>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</si>
  <si>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</si>
  <si>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</si>
  <si>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</si>
  <si>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</si>
  <si>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</si>
  <si>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</si>
  <si>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</si>
  <si>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</si>
  <si>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</si>
  <si>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</si>
  <si>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</si>
  <si>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</si>
  <si>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</si>
  <si>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</si>
  <si>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</si>
  <si>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</si>
  <si>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</si>
  <si>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</si>
  <si>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</si>
  <si>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</si>
  <si>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</si>
  <si>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</si>
  <si>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</si>
  <si>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</si>
  <si>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</si>
  <si>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</si>
  <si>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</si>
  <si>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</si>
  <si>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</si>
  <si>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</si>
  <si>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</si>
  <si>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</si>
  <si>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</si>
  <si>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</si>
  <si>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</si>
  <si>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</si>
  <si>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</si>
  <si>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</si>
  <si>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</si>
  <si>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</si>
  <si>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</si>
  <si>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</si>
  <si>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</si>
  <si>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</si>
  <si>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</si>
  <si>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</si>
  <si>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</si>
  <si>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</si>
  <si>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</si>
  <si>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</si>
  <si>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</si>
  <si>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</si>
  <si>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</si>
  <si>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</si>
  <si>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</si>
  <si>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</si>
  <si>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</si>
  <si>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</si>
  <si>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</si>
  <si>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</si>
  <si>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</si>
  <si>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</si>
  <si>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</si>
  <si>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</si>
  <si>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</si>
  <si>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</si>
  <si>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</si>
  <si>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</si>
  <si>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</si>
  <si>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</si>
  <si>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</si>
  <si>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</si>
  <si>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</si>
  <si>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</si>
  <si>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</si>
  <si>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</si>
  <si>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</si>
  <si>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</si>
  <si>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</si>
  <si>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</si>
  <si>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</si>
  <si>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</si>
  <si>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</si>
  <si>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</si>
  <si>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</si>
  <si>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</si>
  <si>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</si>
  <si>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</si>
  <si>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</si>
  <si>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</si>
  <si>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</si>
  <si>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</si>
  <si>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</si>
  <si>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</si>
  <si>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</si>
  <si>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</si>
  <si>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</si>
  <si>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</si>
  <si>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</si>
  <si>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</si>
  <si>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</si>
  <si>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</si>
  <si>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</si>
  <si>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</si>
  <si>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</si>
  <si>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</si>
  <si>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</si>
  <si>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</si>
  <si>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</si>
  <si>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</si>
  <si>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</si>
  <si>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</si>
  <si>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</si>
  <si>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</si>
  <si>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</si>
  <si>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</si>
  <si>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</si>
  <si>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</si>
  <si>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</si>
  <si>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</si>
  <si>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</si>
  <si>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</si>
  <si>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</si>
  <si>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</si>
  <si>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</si>
  <si>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</si>
  <si>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</si>
  <si>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</si>
  <si>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</si>
  <si>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</si>
  <si>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</si>
  <si>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</si>
  <si>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</si>
  <si>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</si>
  <si>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</si>
  <si>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</si>
  <si>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</si>
  <si>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</si>
  <si>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</si>
  <si>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</si>
  <si>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</si>
  <si>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</si>
  <si>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</si>
  <si>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</si>
  <si>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</si>
  <si>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</si>
  <si>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</si>
  <si>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</si>
  <si>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</si>
  <si>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</si>
  <si>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</si>
  <si>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</si>
  <si>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</si>
  <si>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</si>
  <si>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</si>
  <si>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</si>
  <si>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</si>
  <si>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</si>
  <si>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</si>
  <si>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</si>
  <si>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</si>
  <si>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</si>
  <si>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</si>
  <si>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</si>
  <si>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</si>
  <si>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</si>
  <si>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</si>
  <si>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</si>
  <si>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</si>
  <si>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</si>
  <si>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</si>
  <si>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</si>
  <si>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</si>
  <si>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</si>
  <si>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</si>
  <si>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</si>
  <si>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</si>
  <si>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</si>
  <si>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</si>
  <si>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</si>
  <si>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</si>
  <si>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</si>
  <si>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</si>
  <si>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</si>
  <si>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</si>
  <si>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</si>
  <si>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</si>
  <si>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</si>
  <si>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</si>
  <si>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</si>
  <si>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</si>
  <si>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</si>
  <si>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</si>
  <si>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</si>
  <si>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</si>
  <si>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</si>
  <si>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</si>
  <si>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</si>
  <si>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</si>
  <si>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</si>
  <si>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</si>
  <si>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</si>
  <si>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</si>
  <si>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</si>
  <si>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</si>
  <si>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</si>
  <si>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</si>
  <si>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</si>
  <si>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</si>
  <si>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</si>
  <si>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</si>
  <si>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</si>
  <si>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</si>
  <si>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</si>
  <si>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</si>
  <si>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</si>
  <si>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</si>
  <si>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</si>
  <si>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</si>
  <si>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</si>
  <si>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</si>
  <si>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</si>
  <si>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</si>
  <si>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</si>
  <si>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</si>
  <si>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</si>
  <si>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</si>
  <si>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</si>
  <si>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</si>
  <si>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</si>
  <si>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</si>
  <si>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</si>
  <si>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</si>
  <si>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</si>
  <si>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</si>
  <si>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</si>
  <si>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</si>
  <si>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</si>
  <si>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</si>
  <si>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</si>
  <si>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</si>
  <si>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</si>
  <si>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</si>
  <si>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</si>
  <si>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</si>
  <si>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</si>
  <si>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</si>
  <si>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</si>
  <si>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</si>
  <si>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</si>
  <si>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</si>
  <si>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</si>
  <si>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</si>
  <si>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</si>
  <si>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</si>
  <si>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</si>
  <si>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</si>
  <si>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</si>
  <si>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</si>
  <si>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</si>
  <si>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</si>
  <si>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</si>
  <si>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</si>
  <si>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</si>
  <si>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</si>
  <si>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</si>
  <si>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</si>
  <si>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</si>
  <si>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</si>
  <si>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</si>
  <si>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</si>
  <si>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</si>
  <si>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</si>
  <si>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</si>
  <si>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</si>
  <si>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</si>
  <si>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</si>
  <si>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</si>
  <si>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</si>
  <si>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</si>
  <si>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</si>
  <si>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</si>
  <si>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</si>
  <si>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</si>
  <si>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</si>
  <si>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</si>
  <si>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</si>
  <si>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</si>
  <si>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</si>
  <si>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</si>
  <si>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</si>
  <si>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</si>
  <si>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</si>
  <si>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</si>
  <si>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</si>
  <si>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</si>
  <si>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</si>
  <si>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</si>
  <si>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</si>
  <si>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</si>
  <si>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</si>
  <si>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</si>
  <si>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</si>
  <si>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</si>
  <si>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</si>
  <si>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</si>
  <si>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</si>
  <si>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</si>
  <si>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</si>
  <si>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</si>
  <si>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</si>
  <si>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</si>
  <si>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</si>
  <si>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</si>
  <si>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</si>
  <si>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</si>
  <si>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</si>
  <si>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</si>
  <si>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</si>
  <si>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</si>
  <si>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</si>
  <si>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</si>
  <si>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</si>
  <si>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</si>
  <si>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</si>
  <si>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</si>
  <si>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</si>
  <si>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</si>
  <si>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</si>
  <si>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</si>
  <si>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</si>
  <si>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</si>
  <si>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</si>
  <si>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</si>
  <si>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</si>
  <si>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</si>
  <si>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</si>
  <si>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</si>
  <si>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</si>
  <si>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</si>
  <si>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</si>
  <si>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</si>
  <si>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</si>
  <si>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</si>
  <si>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</si>
  <si>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</si>
  <si>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</si>
  <si>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</si>
  <si>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</si>
  <si>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</si>
  <si>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</si>
  <si>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</si>
  <si>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</si>
  <si>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</si>
  <si>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</si>
  <si>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</si>
  <si>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</si>
  <si>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</si>
  <si>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</si>
  <si>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</si>
  <si>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</si>
  <si>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</si>
  <si>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</si>
  <si>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</si>
  <si>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</si>
  <si>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</si>
  <si>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</si>
  <si>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</si>
  <si>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</si>
  <si>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</si>
  <si>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</si>
  <si>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</si>
  <si>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</si>
  <si>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</si>
  <si>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</si>
  <si>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</si>
  <si>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</si>
  <si>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</si>
  <si>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</si>
  <si>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</si>
  <si>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</si>
  <si>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</si>
  <si>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</si>
  <si>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</si>
  <si>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</si>
  <si>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</si>
  <si>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</si>
  <si>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</si>
  <si>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</si>
  <si>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</si>
  <si>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</si>
  <si>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</si>
  <si>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</si>
  <si>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</si>
  <si>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</si>
  <si>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</si>
  <si>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</si>
  <si>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</si>
  <si>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</si>
  <si>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</si>
  <si>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</si>
  <si>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</si>
  <si>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</si>
  <si>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</si>
  <si>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</si>
  <si>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</si>
  <si>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</si>
  <si>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</si>
  <si>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</si>
  <si>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</si>
  <si>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</si>
  <si>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</si>
  <si>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</si>
  <si>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</si>
  <si>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</si>
  <si>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</si>
  <si>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</si>
  <si>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</si>
  <si>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</si>
  <si>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</si>
  <si>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</si>
  <si>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</si>
  <si>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</si>
  <si>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</si>
  <si>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</si>
  <si>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</si>
  <si>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</si>
  <si>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</si>
  <si>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</si>
  <si>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</si>
  <si>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</si>
  <si>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</si>
  <si>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</si>
  <si>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</si>
  <si>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</si>
  <si>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</si>
  <si>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</si>
  <si>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</si>
  <si>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</si>
  <si>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</si>
  <si>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</si>
  <si>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</si>
  <si>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</si>
  <si>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</si>
  <si>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</si>
  <si>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</si>
  <si>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</si>
  <si>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</si>
  <si>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</si>
  <si>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</si>
  <si>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</si>
  <si>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</si>
  <si>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</si>
  <si>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</si>
  <si>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</si>
  <si>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</si>
  <si>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</si>
  <si>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</si>
  <si>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</si>
  <si>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</si>
  <si>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</si>
  <si>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</si>
  <si>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</si>
  <si>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</si>
  <si>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</si>
  <si>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</si>
  <si>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</si>
  <si>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</si>
  <si>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</si>
  <si>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</si>
  <si>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</si>
  <si>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</si>
  <si>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</si>
  <si>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</si>
  <si>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</si>
  <si>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</si>
  <si>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</si>
  <si>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</si>
  <si>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</si>
  <si>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</si>
  <si>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</si>
  <si>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</si>
  <si>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</si>
  <si>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</si>
  <si>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</si>
  <si>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</si>
  <si>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</si>
  <si>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</si>
  <si>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</si>
  <si>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</si>
  <si>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</si>
  <si>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</si>
  <si>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</si>
  <si>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</si>
  <si>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</si>
  <si>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</si>
  <si>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</si>
  <si>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</si>
  <si>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</si>
  <si>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</si>
  <si>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</si>
  <si>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</si>
  <si>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</si>
  <si>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</si>
  <si>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</si>
  <si>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</si>
  <si>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</si>
  <si>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</si>
  <si>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</si>
  <si>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</si>
  <si>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</si>
  <si>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</si>
  <si>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</si>
  <si>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</si>
  <si>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</si>
  <si>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</si>
  <si>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</si>
  <si>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</si>
  <si>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</si>
  <si>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</si>
  <si>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</si>
  <si>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</si>
  <si>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</si>
  <si>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</si>
  <si>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</si>
  <si>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</si>
  <si>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</si>
  <si>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</si>
  <si>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</si>
  <si>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</si>
  <si>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</si>
  <si>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</si>
  <si>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</si>
  <si>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</si>
  <si>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</si>
  <si>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</si>
  <si>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</si>
  <si>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</si>
  <si>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</si>
  <si>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</si>
  <si>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</si>
  <si>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</si>
  <si>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</si>
  <si>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</si>
  <si>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</si>
  <si>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</si>
  <si>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</si>
  <si>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</si>
  <si>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</si>
  <si>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</si>
  <si>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</si>
  <si>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</si>
  <si>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</si>
  <si>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</si>
  <si>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</si>
  <si>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</si>
  <si>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</si>
  <si>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</si>
  <si>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</si>
  <si>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</si>
  <si>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</si>
  <si>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</si>
  <si>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</si>
  <si>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</si>
  <si>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</si>
  <si>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</si>
  <si>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</si>
  <si>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</si>
  <si>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</si>
  <si>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</si>
  <si>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</si>
  <si>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</si>
  <si>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</si>
  <si>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</si>
  <si>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</si>
  <si>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</si>
  <si>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</si>
  <si>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</si>
  <si>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</si>
  <si>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</si>
  <si>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</si>
  <si>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</si>
  <si>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</si>
  <si>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</si>
  <si>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</si>
  <si>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</si>
  <si>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</si>
  <si>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</si>
  <si>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</si>
  <si>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</si>
  <si>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</si>
  <si>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</si>
  <si>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</si>
  <si>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</si>
  <si>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</si>
  <si>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</si>
  <si>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</si>
  <si>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</si>
  <si>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</si>
  <si>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</si>
  <si>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</si>
  <si>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</si>
  <si>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</si>
  <si>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</si>
  <si>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</si>
  <si>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</si>
  <si>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</si>
  <si>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</si>
  <si>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</si>
  <si>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</si>
  <si>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</si>
  <si>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</si>
  <si>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</si>
  <si>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</si>
  <si>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</si>
  <si>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</si>
  <si>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</si>
  <si>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</si>
  <si>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</si>
  <si>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</si>
  <si>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</si>
  <si>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</si>
  <si>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</si>
  <si>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</si>
  <si>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</si>
  <si>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</si>
  <si>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</si>
  <si>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</si>
  <si>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</si>
  <si>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</si>
  <si>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</si>
  <si>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</si>
  <si>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</si>
  <si>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</si>
  <si>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</si>
  <si>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</si>
  <si>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</si>
  <si>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</si>
  <si>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</si>
  <si>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</si>
  <si>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</si>
  <si>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</si>
  <si>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</si>
  <si>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</si>
  <si>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</si>
  <si>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</si>
  <si>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</si>
  <si>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</si>
  <si>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</si>
  <si>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</si>
  <si>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</si>
  <si>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</si>
  <si>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</si>
  <si>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</si>
  <si>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</si>
  <si>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</si>
  <si>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</si>
  <si>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</si>
  <si>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</si>
  <si>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</si>
  <si>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</si>
  <si>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</si>
  <si>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</si>
  <si>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</si>
  <si>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</si>
  <si>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</si>
  <si>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</si>
  <si>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</si>
  <si>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</si>
  <si>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</si>
  <si>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</si>
  <si>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</si>
  <si>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</si>
  <si>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</si>
  <si>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</si>
  <si>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</si>
  <si>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</si>
  <si>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</si>
  <si>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</si>
  <si>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</si>
  <si>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</si>
  <si>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</si>
  <si>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</si>
  <si>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</si>
  <si>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</si>
  <si>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</si>
  <si>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</si>
  <si>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</si>
  <si>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</si>
  <si>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</si>
  <si>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</si>
  <si>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</si>
  <si>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</si>
  <si>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</si>
  <si>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</si>
  <si>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</si>
  <si>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</si>
  <si>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</si>
  <si>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</si>
  <si>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</si>
  <si>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</si>
  <si>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</si>
  <si>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</si>
  <si>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</si>
  <si>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</si>
  <si>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</si>
  <si>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</si>
  <si>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</si>
  <si>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</si>
  <si>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</si>
  <si>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</si>
  <si>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</si>
  <si>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</si>
  <si>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</si>
  <si>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</si>
  <si>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</si>
  <si>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</si>
  <si>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</si>
  <si>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</si>
  <si>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</si>
  <si>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</si>
  <si>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</si>
  <si>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</si>
  <si>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</si>
  <si>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</si>
  <si>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</si>
  <si>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</si>
  <si>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</si>
  <si>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</si>
  <si>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</si>
  <si>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</si>
  <si>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</si>
  <si>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</si>
  <si>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</si>
  <si>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</si>
  <si>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</si>
  <si>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</si>
  <si>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</si>
  <si>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</si>
  <si>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</si>
  <si>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</si>
  <si>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</si>
  <si>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</si>
  <si>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</si>
  <si>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</si>
  <si>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</si>
  <si>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</si>
  <si>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</si>
  <si>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</si>
  <si>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</si>
  <si>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</si>
  <si>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</si>
  <si>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</si>
  <si>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</si>
  <si>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</si>
  <si>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</si>
  <si>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</si>
  <si>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</si>
  <si>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</si>
  <si>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</si>
  <si>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</si>
  <si>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</si>
  <si>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</si>
  <si>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</si>
  <si>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</si>
  <si>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</si>
  <si>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</si>
  <si>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</si>
  <si>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</si>
  <si>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</si>
  <si>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</si>
  <si>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</si>
  <si>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</si>
  <si>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</si>
  <si>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</si>
  <si>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</si>
  <si>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</si>
  <si>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</si>
  <si>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</si>
  <si>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</si>
  <si>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</si>
  <si>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</si>
  <si>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</si>
  <si>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</si>
  <si>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</si>
  <si>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</si>
  <si>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</si>
  <si>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</si>
  <si>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</si>
  <si>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</si>
  <si>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</si>
  <si>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</si>
  <si>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</si>
  <si>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</si>
  <si>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</si>
  <si>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</si>
  <si>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</si>
  <si>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</si>
  <si>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</si>
  <si>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</si>
  <si>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</si>
  <si>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</si>
  <si>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</si>
  <si>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</si>
  <si>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</si>
  <si>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</si>
  <si>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</si>
  <si>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</si>
  <si>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</si>
  <si>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</si>
  <si>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</si>
  <si>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</si>
  <si>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</si>
  <si>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</si>
  <si>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</si>
  <si>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</si>
  <si>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</si>
  <si>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</si>
  <si>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</si>
  <si>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</si>
  <si>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</si>
  <si>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</si>
  <si>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</si>
  <si>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</si>
  <si>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</si>
  <si>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</si>
  <si>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</si>
  <si>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</si>
  <si>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</si>
  <si>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</si>
  <si>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</si>
  <si>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</si>
  <si>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</si>
  <si>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</si>
  <si>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</si>
  <si>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</si>
  <si>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</si>
  <si>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</si>
  <si>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</si>
  <si>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</si>
  <si>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</si>
  <si>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</si>
  <si>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</si>
  <si>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</si>
  <si>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</si>
  <si>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</si>
  <si>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</si>
  <si>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</si>
  <si>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</si>
  <si>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</si>
  <si>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</si>
  <si>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</si>
  <si>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</si>
  <si>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</si>
  <si>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</si>
  <si>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</si>
  <si>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</si>
  <si>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</si>
  <si>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</si>
  <si>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</si>
  <si>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</si>
  <si>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</si>
  <si>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</si>
  <si>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</si>
  <si>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</si>
  <si>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</si>
  <si>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</si>
  <si>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</si>
  <si>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</si>
  <si>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</si>
  <si>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</si>
  <si>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</si>
  <si>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</si>
  <si>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</si>
  <si>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</si>
  <si>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</si>
  <si>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</si>
  <si>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</si>
  <si>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</si>
  <si>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</si>
  <si>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</si>
  <si>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</si>
  <si>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</si>
  <si>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</si>
  <si>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</si>
  <si>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</si>
  <si>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</si>
  <si>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</si>
  <si>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</si>
  <si>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</si>
  <si>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</si>
  <si>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</si>
  <si>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</si>
  <si>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</si>
  <si>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</si>
  <si>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</si>
  <si>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</si>
  <si>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</si>
  <si>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</si>
  <si>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</si>
  <si>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</si>
  <si>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</si>
  <si>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</si>
  <si>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</si>
  <si>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</si>
  <si>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</si>
  <si>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</si>
  <si>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</si>
  <si>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</si>
  <si>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</si>
  <si>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</si>
  <si>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</si>
  <si>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</si>
  <si>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</si>
  <si>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</si>
  <si>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</si>
  <si>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</si>
  <si>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</si>
  <si>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</si>
  <si>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</si>
  <si>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</si>
  <si>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</si>
  <si>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</si>
  <si>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</si>
  <si>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</si>
  <si>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</si>
  <si>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</si>
  <si>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</si>
  <si>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</si>
  <si>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</si>
  <si>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</si>
  <si>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</si>
  <si>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</si>
  <si>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</si>
  <si>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</si>
  <si>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</si>
  <si>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</si>
  <si>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</si>
  <si>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</si>
  <si>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</si>
  <si>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</si>
  <si>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</si>
  <si>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</si>
  <si>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</si>
  <si>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</si>
  <si>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</si>
  <si>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</si>
  <si>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</si>
  <si>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</si>
  <si>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</si>
  <si>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</si>
  <si>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</si>
  <si>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</si>
  <si>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</si>
  <si>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</si>
  <si>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</si>
  <si>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</si>
  <si>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</si>
  <si>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</si>
  <si>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</si>
  <si>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</si>
  <si>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</si>
  <si>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</si>
  <si>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</si>
  <si>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</si>
  <si>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</si>
  <si>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</si>
  <si>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</si>
  <si>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</si>
  <si>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</si>
  <si>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</si>
  <si>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</si>
  <si>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</si>
  <si>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</si>
  <si>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</si>
  <si>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</si>
  <si>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</si>
  <si>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</si>
  <si>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</si>
  <si>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</si>
  <si>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</si>
  <si>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</si>
  <si>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</si>
  <si>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</si>
  <si>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</si>
  <si>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</si>
  <si>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</si>
  <si>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</si>
  <si>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</si>
  <si>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</si>
  <si>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</si>
  <si>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</si>
  <si>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</si>
  <si>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</si>
  <si>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</si>
  <si>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</si>
  <si>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</si>
  <si>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</si>
  <si>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</si>
  <si>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</si>
  <si>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</si>
  <si>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</si>
  <si>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</si>
  <si>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</si>
  <si>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</si>
  <si>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</si>
  <si>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</si>
  <si>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</si>
  <si>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</si>
  <si>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</si>
  <si>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</si>
  <si>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</si>
  <si>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</si>
  <si>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</si>
  <si>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</si>
  <si>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</si>
  <si>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</si>
  <si>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</si>
  <si>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</si>
  <si>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</si>
  <si>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</si>
  <si>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</si>
  <si>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</si>
  <si>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</si>
  <si>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</si>
  <si>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</si>
  <si>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</si>
  <si>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</si>
  <si>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</si>
  <si>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</si>
  <si>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</si>
  <si>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</si>
  <si>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</si>
  <si>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</si>
  <si>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</si>
  <si>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</si>
  <si>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</si>
  <si>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</si>
  <si>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</si>
  <si>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</si>
  <si>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</si>
  <si>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</si>
  <si>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</si>
  <si>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</si>
  <si>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</si>
  <si>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</si>
  <si>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</si>
  <si>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</si>
  <si>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</si>
  <si>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</si>
  <si>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</si>
  <si>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</si>
  <si>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</si>
  <si>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</si>
  <si>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</si>
  <si>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</si>
  <si>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</si>
  <si>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</si>
  <si>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</si>
  <si>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</si>
  <si>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</si>
  <si>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</si>
  <si>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</si>
  <si>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</si>
  <si>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</si>
  <si>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</si>
  <si>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</si>
  <si>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</si>
  <si>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</si>
  <si>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</si>
  <si>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</si>
  <si>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</si>
  <si>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</si>
  <si>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</si>
  <si>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</si>
  <si>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</si>
  <si>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</si>
  <si>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</si>
  <si>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</si>
  <si>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</si>
  <si>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</si>
  <si>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</si>
  <si>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</si>
  <si>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</si>
  <si>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</si>
  <si>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</si>
  <si>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</si>
  <si>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</si>
  <si>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</si>
  <si>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</si>
  <si>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</si>
  <si>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</si>
  <si>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</si>
  <si>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</si>
  <si>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</si>
  <si>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</si>
  <si>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</si>
  <si>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</si>
  <si>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</si>
  <si>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</si>
  <si>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</si>
  <si>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</si>
  <si>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</si>
  <si>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</si>
  <si>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</si>
  <si>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</si>
  <si>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</si>
  <si>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</si>
  <si>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</si>
  <si>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</si>
  <si>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</si>
  <si>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</si>
  <si>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</si>
  <si>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</si>
  <si>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</si>
  <si>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</si>
  <si>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</si>
  <si>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</si>
  <si>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</si>
  <si>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</si>
  <si>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</si>
  <si>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</si>
  <si>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</si>
  <si>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</si>
  <si>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</si>
  <si>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</si>
  <si>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</si>
  <si>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</si>
  <si>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</si>
  <si>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</si>
  <si>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</si>
  <si>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</si>
  <si>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</si>
  <si>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</si>
  <si>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</si>
  <si>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</si>
  <si>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</si>
  <si>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</si>
  <si>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</si>
  <si>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</si>
  <si>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</si>
  <si>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</si>
  <si>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</si>
  <si>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</si>
  <si>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</si>
  <si>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</si>
  <si>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</si>
  <si>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</si>
  <si>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</si>
  <si>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</si>
  <si>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</si>
  <si>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</si>
  <si>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</si>
  <si>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</si>
  <si>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</si>
  <si>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</si>
  <si>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</si>
  <si>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</si>
  <si>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</si>
  <si>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</si>
  <si>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</si>
  <si>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</si>
  <si>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</si>
  <si>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</si>
  <si>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</si>
  <si>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</si>
  <si>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</si>
  <si>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</si>
  <si>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</si>
  <si>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</si>
  <si>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</si>
  <si>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</si>
  <si>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</si>
  <si>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</si>
  <si>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</si>
  <si>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</si>
  <si>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</si>
  <si>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</si>
  <si>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</si>
  <si>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</si>
  <si>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</si>
  <si>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</si>
  <si>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</si>
  <si>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</si>
  <si>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</si>
  <si>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</si>
  <si>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</si>
  <si>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</si>
  <si>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</si>
  <si>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</si>
  <si>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</si>
  <si>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</si>
  <si>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</si>
  <si>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</si>
  <si>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</si>
  <si>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</si>
  <si>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</si>
  <si>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</si>
  <si>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</si>
  <si>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</si>
  <si>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</si>
  <si>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</si>
  <si>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</si>
  <si>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</si>
  <si>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</si>
  <si>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</si>
  <si>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</si>
  <si>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</si>
  <si>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</si>
  <si>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</si>
  <si>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</si>
  <si>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</si>
  <si>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</si>
  <si>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</si>
  <si>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</si>
  <si>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</si>
  <si>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</si>
  <si>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</si>
  <si>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</si>
  <si>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</si>
  <si>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</si>
  <si>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</si>
  <si>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</si>
  <si>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</si>
  <si>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</si>
  <si>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</si>
  <si>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</si>
  <si>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</si>
  <si>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</si>
  <si>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</si>
  <si>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</si>
  <si>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</si>
  <si>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</si>
  <si>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</si>
  <si>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</si>
  <si>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</si>
  <si>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</si>
  <si>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</si>
  <si>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</si>
  <si>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</si>
  <si>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</si>
  <si>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</si>
  <si>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</si>
  <si>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</si>
  <si>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</si>
  <si>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</si>
  <si>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</si>
  <si>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</si>
  <si>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</si>
  <si>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</si>
  <si>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</si>
  <si>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</si>
  <si>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</si>
  <si>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</si>
  <si>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</si>
  <si>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</si>
  <si>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</si>
  <si>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</si>
  <si>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</si>
  <si>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</si>
  <si>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</si>
  <si>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</si>
  <si>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</si>
  <si>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</si>
  <si>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</si>
  <si>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</si>
  <si>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</si>
  <si>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</si>
  <si>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</si>
  <si>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</si>
  <si>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</si>
  <si>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</si>
  <si>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</si>
  <si>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</si>
  <si>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</si>
  <si>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</si>
  <si>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</si>
  <si>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</si>
  <si>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</si>
  <si>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</si>
  <si>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</si>
  <si>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</si>
  <si>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</si>
  <si>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</si>
  <si>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</si>
  <si>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</si>
  <si>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</si>
  <si>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</si>
  <si>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</si>
  <si>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</si>
  <si>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</si>
  <si>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</si>
  <si>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</si>
  <si>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</si>
  <si>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</si>
  <si>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</si>
  <si>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</si>
  <si>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</si>
  <si>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</si>
  <si>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</si>
  <si>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</si>
  <si>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</si>
  <si>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</si>
  <si>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</si>
  <si>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</si>
  <si>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</si>
  <si>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</si>
  <si>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</si>
  <si>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</si>
  <si>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</si>
  <si>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</si>
  <si>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</si>
  <si>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</si>
  <si>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</si>
  <si>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</si>
  <si>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</si>
  <si>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</si>
  <si>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</si>
  <si>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</si>
  <si>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</si>
  <si>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</si>
  <si>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</si>
  <si>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</si>
  <si>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</si>
  <si>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</si>
  <si>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</si>
  <si>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</si>
  <si>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</si>
  <si>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</si>
  <si>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</si>
  <si>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</si>
  <si>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</si>
  <si>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</si>
  <si>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</si>
  <si>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</si>
  <si>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</si>
  <si>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</si>
  <si>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</si>
  <si>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</si>
  <si>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</si>
  <si>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</si>
  <si>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</si>
  <si>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</si>
  <si>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</si>
  <si>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</si>
  <si>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</si>
  <si>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</si>
  <si>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</si>
  <si>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</si>
  <si>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</si>
  <si>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</si>
  <si>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</si>
  <si>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</si>
  <si>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</si>
  <si>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</si>
  <si>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</si>
  <si>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</si>
  <si>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</si>
  <si>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</si>
  <si>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</si>
  <si>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</si>
  <si>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</si>
  <si>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</si>
  <si>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</si>
  <si>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</si>
  <si>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</si>
  <si>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</si>
  <si>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</si>
  <si>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</si>
  <si>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</si>
  <si>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</si>
  <si>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</si>
  <si>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</si>
  <si>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</si>
  <si>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</si>
  <si>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</si>
  <si>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</si>
  <si>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</si>
  <si>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</si>
  <si>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</si>
  <si>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</si>
  <si>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</si>
  <si>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</si>
  <si>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</si>
  <si>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</si>
  <si>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</si>
  <si>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</si>
  <si>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</si>
  <si>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</si>
  <si>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</si>
  <si>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</si>
  <si>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</si>
  <si>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</si>
  <si>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</si>
  <si>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</si>
  <si>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</si>
  <si>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</si>
  <si>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</si>
  <si>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</si>
  <si>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</si>
  <si>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</si>
  <si>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</si>
  <si>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</si>
  <si>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</si>
  <si>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</si>
  <si>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</si>
  <si>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</si>
  <si>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</si>
  <si>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</si>
  <si>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</si>
  <si>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</si>
  <si>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</si>
  <si>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</si>
  <si>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</si>
  <si>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</si>
  <si>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</si>
  <si>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</si>
  <si>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</si>
  <si>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</si>
  <si>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</si>
  <si>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</si>
  <si>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</si>
  <si>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</si>
  <si>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</si>
  <si>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</si>
  <si>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</si>
  <si>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</si>
  <si>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</si>
  <si>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</si>
  <si>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</si>
  <si>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</si>
  <si>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</si>
  <si>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</si>
  <si>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</si>
  <si>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</si>
  <si>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</si>
  <si>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</si>
  <si>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</si>
  <si>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</si>
  <si>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</si>
  <si>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</si>
  <si>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</si>
  <si>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</si>
  <si>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</si>
  <si>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</si>
  <si>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</si>
  <si>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</si>
  <si>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</si>
  <si>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</si>
  <si>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</si>
  <si>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</si>
  <si>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</si>
  <si>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</si>
  <si>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</si>
  <si>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</si>
  <si>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</si>
  <si>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</si>
  <si>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</si>
  <si>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</si>
  <si>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</si>
  <si>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</si>
  <si>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</si>
  <si>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</si>
  <si>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</si>
  <si>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</si>
  <si>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</si>
  <si>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</si>
  <si>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</si>
  <si>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</si>
  <si>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</si>
  <si>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</si>
  <si>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</si>
  <si>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</si>
  <si>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</si>
  <si>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</si>
  <si>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</si>
  <si>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</si>
  <si>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</si>
  <si>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</si>
  <si>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</si>
  <si>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</si>
  <si>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</si>
  <si>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</si>
  <si>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</si>
  <si>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</si>
  <si>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</si>
  <si>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</si>
  <si>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</si>
  <si>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</si>
  <si>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</si>
  <si>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</si>
  <si>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</si>
  <si>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</si>
  <si>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</si>
  <si>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</si>
  <si>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</si>
  <si>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</si>
  <si>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</si>
  <si>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</si>
  <si>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</si>
  <si>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</si>
  <si>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</si>
  <si>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</si>
  <si>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</si>
  <si>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</si>
  <si>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</si>
  <si>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</si>
  <si>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</si>
  <si>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</si>
  <si>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</si>
  <si>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</si>
  <si>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</si>
  <si>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</si>
  <si>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</si>
  <si>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</si>
  <si>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</si>
  <si>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</si>
  <si>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</si>
  <si>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</si>
  <si>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</si>
  <si>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</si>
  <si>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</si>
  <si>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</si>
  <si>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</si>
  <si>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</si>
  <si>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</si>
  <si>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</si>
  <si>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</si>
  <si>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</si>
  <si>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</si>
  <si>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</si>
  <si>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</si>
  <si>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</si>
  <si>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</si>
  <si>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</si>
  <si>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</si>
  <si>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</si>
  <si>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</si>
  <si>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</si>
  <si>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</si>
  <si>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</si>
  <si>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</si>
  <si>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</si>
  <si>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</si>
  <si>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</si>
  <si>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</si>
  <si>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</si>
  <si>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</si>
  <si>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</si>
  <si>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</si>
  <si>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</si>
  <si>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</si>
  <si>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</si>
  <si>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</si>
  <si>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</si>
  <si>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</si>
  <si>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</si>
  <si>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</si>
  <si>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</si>
  <si>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</si>
  <si>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</si>
  <si>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</si>
  <si>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</si>
  <si>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</si>
  <si>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</si>
  <si>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</si>
  <si>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</si>
  <si>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</si>
  <si>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</si>
  <si>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</si>
  <si>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</si>
  <si>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</si>
  <si>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</si>
  <si>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</si>
  <si>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</si>
  <si>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</si>
  <si>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</si>
  <si>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</si>
  <si>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</si>
  <si>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</si>
  <si>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</si>
  <si>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</si>
  <si>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</si>
  <si>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</si>
  <si>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</si>
  <si>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</si>
  <si>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</si>
  <si>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</si>
  <si>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</si>
  <si>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</si>
  <si>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</si>
  <si>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</si>
  <si>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</si>
  <si>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</si>
  <si>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</si>
  <si>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</si>
  <si>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</si>
  <si>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</si>
  <si>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</si>
  <si>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</si>
  <si>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</si>
  <si>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</si>
  <si>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</si>
  <si>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</si>
  <si>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</si>
  <si>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</si>
  <si>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</si>
  <si>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</si>
  <si>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</si>
  <si>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</si>
  <si>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</si>
  <si>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</si>
  <si>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</si>
  <si>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</si>
  <si>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</si>
  <si>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</si>
  <si>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</si>
  <si>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</si>
  <si>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</si>
  <si>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</si>
  <si>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</si>
  <si>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</si>
  <si>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</si>
  <si>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</si>
  <si>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</si>
  <si>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</si>
  <si>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</si>
  <si>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</si>
  <si>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</si>
  <si>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</si>
  <si>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</si>
  <si>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</si>
  <si>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</si>
  <si>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</si>
  <si>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</si>
  <si>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</si>
  <si>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</si>
  <si>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</si>
  <si>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</si>
  <si>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</si>
  <si>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</si>
  <si>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</si>
  <si>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</si>
  <si>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</si>
  <si>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</si>
  <si>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</si>
  <si>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</si>
  <si>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</si>
  <si>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</si>
  <si>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</si>
  <si>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</si>
  <si>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</si>
  <si>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</si>
  <si>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</si>
  <si>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</si>
  <si>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</si>
  <si>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</si>
  <si>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</si>
  <si>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</si>
  <si>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</si>
  <si>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</si>
  <si>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</si>
  <si>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</si>
  <si>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</si>
  <si>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</si>
  <si>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</si>
  <si>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</si>
  <si>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</si>
  <si>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</si>
  <si>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</si>
  <si>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</si>
  <si>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</si>
  <si>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</si>
  <si>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</si>
  <si>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</si>
  <si>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</si>
  <si>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</si>
  <si>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</si>
  <si>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</si>
  <si>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</si>
  <si>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</si>
  <si>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</si>
  <si>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</si>
  <si>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</si>
  <si>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</si>
  <si>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</si>
  <si>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</si>
  <si>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</si>
  <si>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</si>
  <si>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</si>
  <si>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</si>
  <si>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</si>
  <si>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</si>
  <si>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</si>
  <si>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</si>
  <si>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</si>
  <si>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</si>
  <si>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</si>
  <si>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</si>
  <si>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</si>
  <si>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</si>
  <si>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</si>
  <si>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</si>
  <si>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</si>
  <si>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</si>
  <si>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</si>
  <si>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</si>
  <si>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</si>
  <si>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</si>
  <si>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</si>
  <si>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</si>
  <si>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</si>
  <si>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</si>
  <si>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</si>
  <si>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</si>
  <si>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</si>
  <si>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</si>
  <si>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</si>
  <si>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</si>
  <si>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</si>
  <si>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</si>
  <si>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</si>
  <si>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</si>
  <si>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</si>
  <si>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</si>
  <si>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</si>
  <si>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</si>
  <si>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</si>
  <si>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</si>
  <si>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</si>
  <si>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</si>
  <si>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</si>
  <si>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</si>
  <si>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</si>
  <si>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</si>
  <si>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</si>
  <si>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</si>
  <si>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</si>
  <si>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</si>
  <si>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</si>
  <si>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</si>
  <si>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</si>
  <si>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</si>
  <si>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</si>
  <si>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</si>
  <si>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</si>
  <si>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</si>
  <si>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</si>
  <si>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</si>
  <si>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</si>
  <si>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</si>
  <si>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</si>
  <si>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</si>
  <si>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</si>
  <si>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</si>
  <si>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</si>
  <si>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</si>
  <si>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</si>
  <si>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</si>
  <si>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</si>
  <si>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</si>
  <si>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</si>
  <si>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</si>
  <si>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</si>
  <si>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</si>
  <si>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</si>
  <si>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</si>
  <si>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</si>
  <si>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</si>
  <si>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</si>
  <si>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</si>
  <si>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</si>
  <si>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</si>
  <si>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</si>
  <si>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</si>
  <si>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</si>
  <si>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</si>
  <si>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</si>
  <si>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</si>
  <si>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</si>
  <si>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</si>
  <si>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</si>
  <si>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</si>
  <si>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</si>
  <si>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</si>
  <si>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</si>
  <si>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</si>
  <si>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</si>
  <si>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</si>
  <si>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</si>
  <si>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</si>
  <si>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</si>
  <si>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</si>
  <si>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</si>
  <si>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</si>
  <si>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</si>
  <si>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</si>
  <si>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</si>
  <si>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</si>
  <si>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</si>
  <si>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</si>
  <si>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</si>
  <si>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</si>
  <si>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</si>
  <si>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</si>
  <si>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</si>
  <si>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</si>
  <si>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</si>
  <si>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</si>
  <si>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</si>
  <si>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</si>
  <si>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</si>
  <si>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</si>
  <si>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</si>
  <si>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</si>
  <si>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</si>
  <si>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</si>
  <si>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</si>
  <si>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</si>
  <si>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</si>
  <si>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</si>
  <si>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</si>
  <si>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</si>
  <si>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</si>
  <si>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</si>
  <si>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</si>
  <si>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</si>
  <si>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</si>
  <si>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</si>
  <si>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</si>
  <si>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</si>
  <si>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</si>
  <si>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</si>
  <si>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</si>
  <si>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</si>
  <si>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</si>
  <si>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</si>
  <si>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</si>
  <si>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</si>
  <si>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</si>
  <si>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</si>
  <si>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</si>
  <si>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</si>
  <si>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</si>
  <si>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</si>
  <si>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</si>
  <si>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</si>
  <si>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</si>
  <si>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</si>
  <si>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</si>
  <si>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</si>
  <si>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</si>
  <si>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</si>
  <si>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</si>
  <si>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</si>
  <si>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</si>
  <si>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</si>
  <si>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</si>
  <si>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</si>
  <si>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</si>
  <si>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</si>
  <si>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</si>
  <si>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</si>
  <si>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</si>
  <si>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</si>
  <si>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</si>
  <si>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</si>
  <si>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</si>
  <si>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</si>
  <si>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</si>
  <si>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</si>
  <si>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</si>
  <si>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</si>
  <si>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</si>
  <si>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</si>
  <si>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</si>
  <si>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</si>
  <si>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</si>
  <si>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</si>
  <si>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</si>
  <si>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</si>
  <si>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</si>
  <si>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</si>
  <si>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</si>
  <si>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</si>
  <si>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</si>
  <si>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</si>
  <si>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</si>
  <si>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</si>
  <si>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</si>
  <si>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</si>
  <si>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</si>
  <si>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</si>
  <si>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</si>
  <si>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</si>
  <si>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</si>
  <si>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</si>
  <si>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</si>
  <si>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</si>
  <si>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</si>
  <si>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</si>
  <si>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</si>
  <si>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</si>
  <si>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</si>
  <si>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</si>
  <si>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</si>
  <si>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</si>
  <si>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</si>
  <si>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</si>
  <si>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</si>
  <si>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</si>
  <si>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</si>
  <si>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</si>
  <si>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</si>
  <si>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</si>
  <si>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</si>
  <si>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</si>
  <si>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</si>
  <si>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</si>
  <si>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</si>
  <si>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</si>
  <si>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</si>
  <si>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</si>
  <si>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</si>
  <si>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</si>
  <si>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</si>
  <si>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</si>
  <si>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</si>
  <si>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</si>
  <si>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</si>
  <si>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</si>
  <si>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</si>
  <si>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</si>
  <si>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</si>
  <si>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</si>
  <si>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</si>
  <si>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</si>
  <si>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</si>
  <si>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</si>
  <si>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</si>
  <si>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</si>
  <si>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</si>
  <si>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</si>
  <si>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</si>
  <si>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</si>
  <si>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</si>
  <si>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</si>
  <si>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</si>
  <si>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</si>
  <si>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</si>
  <si>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</si>
  <si>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</si>
  <si>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</si>
  <si>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</si>
  <si>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</si>
  <si>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</si>
  <si>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</si>
  <si>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</si>
  <si>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</si>
  <si>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</si>
  <si>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</si>
  <si>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</si>
  <si>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</si>
  <si>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</si>
  <si>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</si>
  <si>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</si>
  <si>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</si>
  <si>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</si>
  <si>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</si>
  <si>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</si>
  <si>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</si>
  <si>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</si>
  <si>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</si>
  <si>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</si>
  <si>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</si>
  <si>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</si>
  <si>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</si>
  <si>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</si>
  <si>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</si>
  <si>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</si>
  <si>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</si>
  <si>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</si>
  <si>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</si>
  <si>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</si>
  <si>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</si>
  <si>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</si>
  <si>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</si>
  <si>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</si>
  <si>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</si>
  <si>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</si>
  <si>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</si>
  <si>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</si>
  <si>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</si>
  <si>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</si>
  <si>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</si>
  <si>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</si>
  <si>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</si>
  <si>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</si>
  <si>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</si>
  <si>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</si>
  <si>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</si>
  <si>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</si>
  <si>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</si>
  <si>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</si>
  <si>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</si>
  <si>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</si>
  <si>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</si>
  <si>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</si>
  <si>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</si>
  <si>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</si>
  <si>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</si>
  <si>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</si>
  <si>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</si>
  <si>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</si>
  <si>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</si>
  <si>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</si>
  <si>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</si>
  <si>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</si>
  <si>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</si>
  <si>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</si>
  <si>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</si>
  <si>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</si>
  <si>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</si>
  <si>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</si>
  <si>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</si>
  <si>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</si>
  <si>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</si>
  <si>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</si>
  <si>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</si>
  <si>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</si>
  <si>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</si>
  <si>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</si>
  <si>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</si>
  <si>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</si>
  <si>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</si>
  <si>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</si>
  <si>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</si>
  <si>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</si>
  <si>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</si>
  <si>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</si>
  <si>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</si>
  <si>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</si>
  <si>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</si>
  <si>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</si>
  <si>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</si>
  <si>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</si>
  <si>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</si>
  <si>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</si>
  <si>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</si>
  <si>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</si>
  <si>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</si>
  <si>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</si>
  <si>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</si>
  <si>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</si>
  <si>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</si>
  <si>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</si>
  <si>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</si>
  <si>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</si>
  <si>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</si>
  <si>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</si>
  <si>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</si>
  <si>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</si>
  <si>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</si>
  <si>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</si>
  <si>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</si>
  <si>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</si>
  <si>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</si>
  <si>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</si>
  <si>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</si>
  <si>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</si>
  <si>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</si>
  <si>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</si>
  <si>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</si>
  <si>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</si>
  <si>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</si>
  <si>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</si>
  <si>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</si>
  <si>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</si>
  <si>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</si>
  <si>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</si>
  <si>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</si>
  <si>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</si>
  <si>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</si>
  <si>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</si>
  <si>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</si>
  <si>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</si>
  <si>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</si>
  <si>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</si>
  <si>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</si>
  <si>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</si>
  <si>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</si>
  <si>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</si>
  <si>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</si>
  <si>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</si>
  <si>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</si>
  <si>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</si>
  <si>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</si>
  <si>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</si>
  <si>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</si>
  <si>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</si>
  <si>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</si>
  <si>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</si>
  <si>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</si>
  <si>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</si>
  <si>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</si>
  <si>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</si>
  <si>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</si>
  <si>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</si>
  <si>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</si>
  <si>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</si>
  <si>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</si>
  <si>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</si>
  <si>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</si>
  <si>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</si>
  <si>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</si>
  <si>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</si>
  <si>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</si>
  <si>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</si>
  <si>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</si>
  <si>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</si>
  <si>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</si>
  <si>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</si>
  <si>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</si>
  <si>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</si>
  <si>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</si>
  <si>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</si>
  <si>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</si>
  <si>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</si>
  <si>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</si>
  <si>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</si>
  <si>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</si>
  <si>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</si>
  <si>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</si>
  <si>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</si>
  <si>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</si>
  <si>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</si>
  <si>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</si>
  <si>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</si>
  <si>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</si>
  <si>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</si>
  <si>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</si>
  <si>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</si>
  <si>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</si>
  <si>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</si>
  <si>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</si>
  <si>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</si>
  <si>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</si>
  <si>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</si>
  <si>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</si>
  <si>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</si>
  <si>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</si>
  <si>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</si>
  <si>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</si>
  <si>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</si>
  <si>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</si>
  <si>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</si>
  <si>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</si>
  <si>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</si>
  <si>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</si>
  <si>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</si>
  <si>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</si>
  <si>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</si>
  <si>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</si>
  <si>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</si>
  <si>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</si>
  <si>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</si>
  <si>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</si>
  <si>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</si>
  <si>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</si>
  <si>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</si>
  <si>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</si>
  <si>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</si>
  <si>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</si>
  <si>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</si>
  <si>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</si>
  <si>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</si>
  <si>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</si>
  <si>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</si>
  <si>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</si>
  <si>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</si>
  <si>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</si>
  <si>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</si>
  <si>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</si>
  <si>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</si>
  <si>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</si>
  <si>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</si>
  <si>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</si>
  <si>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</si>
  <si>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</si>
  <si>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</si>
  <si>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</si>
  <si>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</si>
  <si>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</si>
  <si>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</si>
  <si>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</si>
  <si>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</si>
  <si>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</si>
  <si>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</si>
  <si>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</si>
  <si>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</si>
  <si>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</si>
  <si>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</si>
  <si>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</si>
  <si>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</si>
  <si>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</si>
  <si>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</si>
  <si>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</si>
  <si>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</si>
  <si>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</si>
  <si>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</si>
  <si>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</si>
  <si>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</si>
  <si>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</si>
  <si>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</si>
  <si>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</si>
  <si>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</si>
  <si>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</si>
  <si>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</si>
  <si>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</si>
  <si>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</si>
  <si>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</si>
  <si>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</si>
  <si>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</si>
  <si>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</si>
  <si>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</si>
  <si>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</si>
  <si>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</si>
  <si>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</si>
  <si>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</si>
  <si>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</si>
  <si>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</si>
  <si>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</si>
  <si>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</si>
  <si>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</si>
  <si>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</si>
  <si>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</si>
  <si>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</si>
  <si>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</si>
  <si>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</si>
  <si>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</si>
  <si>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</si>
  <si>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</si>
  <si>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</si>
  <si>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</si>
  <si>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</si>
  <si>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</si>
  <si>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</si>
  <si>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</si>
  <si>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</si>
  <si>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</si>
  <si>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</si>
  <si>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</si>
  <si>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</si>
  <si>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</si>
  <si>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</si>
  <si>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</si>
  <si>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</si>
  <si>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</si>
  <si>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</si>
  <si>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</si>
  <si>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</si>
  <si>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</si>
  <si>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</si>
  <si>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</si>
  <si>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</si>
  <si>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</si>
  <si>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</si>
  <si>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</si>
  <si>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</si>
  <si>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</si>
  <si>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</si>
  <si>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</si>
  <si>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</si>
  <si>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</si>
  <si>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</si>
  <si>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</si>
  <si>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</si>
  <si>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</si>
  <si>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</si>
  <si>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</si>
  <si>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</si>
  <si>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</si>
  <si>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</si>
  <si>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</si>
  <si>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</si>
  <si>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</si>
  <si>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</si>
  <si>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</si>
  <si>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</si>
  <si>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</si>
  <si>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</si>
  <si>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</si>
  <si>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</si>
  <si>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</si>
  <si>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</si>
  <si>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</si>
  <si>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</si>
  <si>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</si>
  <si>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</si>
  <si>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</si>
  <si>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</si>
  <si>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</si>
  <si>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</si>
  <si>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</si>
  <si>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</si>
  <si>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</si>
  <si>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</si>
  <si>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</si>
  <si>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</si>
  <si>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</si>
  <si>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</si>
  <si>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</si>
  <si>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</si>
  <si>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</si>
  <si>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</si>
  <si>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</si>
  <si>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</si>
  <si>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</si>
  <si>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</si>
  <si>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</si>
  <si>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</si>
  <si>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</si>
  <si>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</si>
  <si>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</si>
  <si>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</si>
  <si>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</si>
  <si>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</si>
  <si>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</si>
  <si>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</si>
  <si>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</si>
  <si>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</si>
  <si>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</si>
  <si>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</si>
  <si>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</si>
  <si>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</si>
  <si>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</si>
  <si>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</si>
  <si>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</si>
  <si>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</si>
  <si>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</si>
  <si>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</si>
  <si>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</si>
  <si>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</si>
  <si>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</si>
  <si>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</si>
  <si>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</si>
  <si>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</si>
  <si>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</si>
  <si>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</si>
  <si>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</si>
  <si>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</si>
  <si>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</si>
  <si>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</si>
  <si>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</si>
  <si>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</si>
  <si>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</si>
  <si>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</si>
  <si>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</si>
  <si>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</si>
  <si>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</si>
  <si>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</si>
  <si>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</si>
  <si>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</si>
  <si>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</si>
  <si>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</si>
  <si>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</si>
  <si>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</si>
  <si>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</si>
  <si>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</si>
  <si>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</si>
  <si>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</si>
  <si>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</si>
  <si>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</si>
  <si>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</si>
  <si>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</si>
  <si>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</si>
  <si>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</si>
  <si>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</si>
  <si>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</si>
  <si>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</si>
  <si>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</si>
  <si>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</si>
  <si>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</si>
  <si>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</si>
  <si>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</si>
  <si>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</si>
  <si>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</si>
  <si>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</si>
  <si>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</si>
  <si>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</si>
  <si>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</si>
  <si>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</si>
  <si>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</si>
  <si>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</si>
  <si>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</si>
  <si>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</si>
  <si>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</si>
  <si>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</si>
  <si>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</si>
  <si>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</si>
  <si>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</si>
  <si>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</si>
  <si>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</si>
  <si>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</si>
  <si>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</si>
  <si>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</si>
  <si>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</si>
  <si>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</si>
  <si>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</si>
  <si>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</si>
  <si>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</si>
  <si>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</si>
  <si>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</si>
  <si>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</si>
  <si>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</si>
  <si>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</si>
  <si>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</si>
  <si>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</si>
  <si>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</si>
  <si>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</si>
  <si>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</si>
  <si>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</si>
  <si>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</si>
  <si>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</si>
  <si>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</si>
  <si>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</si>
  <si>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</si>
  <si>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</si>
  <si>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</si>
  <si>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</si>
  <si>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</si>
  <si>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</si>
  <si>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</si>
  <si>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</si>
  <si>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</si>
  <si>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</si>
  <si>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</si>
  <si>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</si>
  <si>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</si>
  <si>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</si>
  <si>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</si>
  <si>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</si>
  <si>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</si>
  <si>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</si>
  <si>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</si>
  <si>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</si>
  <si>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</si>
  <si>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</si>
  <si>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</si>
  <si>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</si>
  <si>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</si>
  <si>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</si>
  <si>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</si>
  <si>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</si>
  <si>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</si>
  <si>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</si>
  <si>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</si>
  <si>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</si>
  <si>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</si>
  <si>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</si>
  <si>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</si>
  <si>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</si>
  <si>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</si>
  <si>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</si>
  <si>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</si>
  <si>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</si>
  <si>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</si>
  <si>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</si>
  <si>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</si>
  <si>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</si>
  <si>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</si>
  <si>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</si>
  <si>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</si>
  <si>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</si>
  <si>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</si>
  <si>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</si>
  <si>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</si>
  <si>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</si>
  <si>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</si>
  <si>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</si>
  <si>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</si>
  <si>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</si>
  <si>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</si>
  <si>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</si>
  <si>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</si>
  <si>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</si>
  <si>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</si>
  <si>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</si>
  <si>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</si>
  <si>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</si>
  <si>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</si>
  <si>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</si>
  <si>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</si>
  <si>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</si>
  <si>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</si>
  <si>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</si>
  <si>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</si>
  <si>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</si>
  <si>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</si>
  <si>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</si>
  <si>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</si>
  <si>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</si>
  <si>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</si>
  <si>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</si>
  <si>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</si>
  <si>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</si>
  <si>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</si>
  <si>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</si>
  <si>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</si>
  <si>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</si>
  <si>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</si>
  <si>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</si>
  <si>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</si>
  <si>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</si>
  <si>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</si>
  <si>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</si>
  <si>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</si>
  <si>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</si>
  <si>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</si>
  <si>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</si>
  <si>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</si>
  <si>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</si>
  <si>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</si>
  <si>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</si>
  <si>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</si>
  <si>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</si>
  <si>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</si>
  <si>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</si>
  <si>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</si>
  <si>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</si>
  <si>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</si>
  <si>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</si>
  <si>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</si>
  <si>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</si>
  <si>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</si>
  <si>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</si>
  <si>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</si>
  <si>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</si>
  <si>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</si>
  <si>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</si>
  <si>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</si>
  <si>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</si>
  <si>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</si>
  <si>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</si>
  <si>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</si>
  <si>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</si>
  <si>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</si>
  <si>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</si>
  <si>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</si>
  <si>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</si>
  <si>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</si>
  <si>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</si>
  <si>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</si>
  <si>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</si>
  <si>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</si>
  <si>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</si>
  <si>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</si>
  <si>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</si>
  <si>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</si>
  <si>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</si>
  <si>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</si>
  <si>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</si>
  <si>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</si>
  <si>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</si>
  <si>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</si>
  <si>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</si>
  <si>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</si>
  <si>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</si>
  <si>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</si>
  <si>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</si>
  <si>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</si>
  <si>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</si>
  <si>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</si>
  <si>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</si>
  <si>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</si>
  <si>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</si>
  <si>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</si>
  <si>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</si>
  <si>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</si>
  <si>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</si>
  <si>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</si>
  <si>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</si>
  <si>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</si>
  <si>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</si>
  <si>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</si>
  <si>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</si>
  <si>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</si>
  <si>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</si>
  <si>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</si>
  <si>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</si>
  <si>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</si>
  <si>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</si>
  <si>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</si>
  <si>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</si>
  <si>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</si>
  <si>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</si>
  <si>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</si>
  <si>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</si>
  <si>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</si>
  <si>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</si>
  <si>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</si>
  <si>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</si>
  <si>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</si>
  <si>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</si>
  <si>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</si>
  <si>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</si>
  <si>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</si>
  <si>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</si>
  <si>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</si>
  <si>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</si>
  <si>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</si>
  <si>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</si>
  <si>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</si>
  <si>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</si>
  <si>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</si>
  <si>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</si>
  <si>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</si>
  <si>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</si>
  <si>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</si>
  <si>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</si>
  <si>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</si>
  <si>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</si>
  <si>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</si>
  <si>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</si>
  <si>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</si>
  <si>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</si>
  <si>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</si>
  <si>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</si>
  <si>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</si>
  <si>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</si>
  <si>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</si>
  <si>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</si>
  <si>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</si>
  <si>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</si>
  <si>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</si>
  <si>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</si>
  <si>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</si>
  <si>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</si>
  <si>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</si>
  <si>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</si>
  <si>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</si>
  <si>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</si>
  <si>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</si>
  <si>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</si>
  <si>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</si>
  <si>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</si>
  <si>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</si>
  <si>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</si>
  <si>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</si>
  <si>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</si>
  <si>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</si>
  <si>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</si>
  <si>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</si>
  <si>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</si>
  <si>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</si>
  <si>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</si>
  <si>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</si>
  <si>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</si>
  <si>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</si>
  <si>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</si>
  <si>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</si>
  <si>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</si>
  <si>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</si>
  <si>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</si>
  <si>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</si>
  <si>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</si>
  <si>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</si>
  <si>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</si>
  <si>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</si>
  <si>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</si>
  <si>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</si>
  <si>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</si>
  <si>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</si>
  <si>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</si>
  <si>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</si>
  <si>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</si>
  <si>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</si>
  <si>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</si>
  <si>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</si>
  <si>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</si>
  <si>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</si>
  <si>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</si>
  <si>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</si>
  <si>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</si>
  <si>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</si>
  <si>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</si>
  <si>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</si>
  <si>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</si>
  <si>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</si>
  <si>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</si>
  <si>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</si>
  <si>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</si>
  <si>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</si>
  <si>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</si>
  <si>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</si>
  <si>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</si>
  <si>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</si>
  <si>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</si>
  <si>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</si>
  <si>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</si>
  <si>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</si>
  <si>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</si>
  <si>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</si>
  <si>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</si>
  <si>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</si>
  <si>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</si>
  <si>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</si>
  <si>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</si>
  <si>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</si>
  <si>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</si>
  <si>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</si>
  <si>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</si>
  <si>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</si>
  <si>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</si>
  <si>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</si>
  <si>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</si>
  <si>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</si>
  <si>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</si>
  <si>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</si>
  <si>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</si>
  <si>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</si>
  <si>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</si>
  <si>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</si>
  <si>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</si>
  <si>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</si>
  <si>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</si>
  <si>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</si>
  <si>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</si>
  <si>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</si>
  <si>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</si>
  <si>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</si>
  <si>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</si>
  <si>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</si>
  <si>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</si>
  <si>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</si>
  <si>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</si>
  <si>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</si>
  <si>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</si>
  <si>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</si>
  <si>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</si>
  <si>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</si>
  <si>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</si>
  <si>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</si>
  <si>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</si>
  <si>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</si>
  <si>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</si>
  <si>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</si>
  <si>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</si>
  <si>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</si>
  <si>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</si>
  <si>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</si>
  <si>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</si>
  <si>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</si>
  <si>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</si>
  <si>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</si>
  <si>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</si>
  <si>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</si>
  <si>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</si>
  <si>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</si>
  <si>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</si>
  <si>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</si>
  <si>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</si>
  <si>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</si>
  <si>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</si>
  <si>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</si>
  <si>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</si>
  <si>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</si>
  <si>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</si>
  <si>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</si>
  <si>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</si>
  <si>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</si>
  <si>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</si>
  <si>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</si>
  <si>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</si>
  <si>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</si>
  <si>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</si>
  <si>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</si>
  <si>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</si>
  <si>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</si>
  <si>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</si>
  <si>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</si>
  <si>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</si>
  <si>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</si>
  <si>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</si>
  <si>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</si>
  <si>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</si>
  <si>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</si>
  <si>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</si>
  <si>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</si>
  <si>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</si>
  <si>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</si>
  <si>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</si>
  <si>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</si>
  <si>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</si>
  <si>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</si>
  <si>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</si>
  <si>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</si>
  <si>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</si>
  <si>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</si>
  <si>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</si>
  <si>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</si>
  <si>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</si>
  <si>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</si>
  <si>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</si>
  <si>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</si>
  <si>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</si>
  <si>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</si>
  <si>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</si>
  <si>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</si>
  <si>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</si>
  <si>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</si>
  <si>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</si>
  <si>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</si>
  <si>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</si>
  <si>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</si>
  <si>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</si>
  <si>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</si>
  <si>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</si>
  <si>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</si>
  <si>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</si>
  <si>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</si>
  <si>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</si>
  <si>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</si>
  <si>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</si>
  <si>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</si>
  <si>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</si>
  <si>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</si>
  <si>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</si>
  <si>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</si>
  <si>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</si>
  <si>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</si>
  <si>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</si>
  <si>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</si>
  <si>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</si>
  <si>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</si>
  <si>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</si>
  <si>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</si>
  <si>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</si>
  <si>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</si>
  <si>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</si>
  <si>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</si>
  <si>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</si>
  <si>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</si>
  <si>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</si>
  <si>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</si>
  <si>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</si>
  <si>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</si>
  <si>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</si>
  <si>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</si>
  <si>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</si>
  <si>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</si>
  <si>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</si>
  <si>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</si>
  <si>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</si>
  <si>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</si>
  <si>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</si>
  <si>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</si>
  <si>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</si>
  <si>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</si>
  <si>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</si>
  <si>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</si>
  <si>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</si>
  <si>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</si>
  <si>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</si>
  <si>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</si>
  <si>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</si>
  <si>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</si>
  <si>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</si>
  <si>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</si>
  <si>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</si>
  <si>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</si>
  <si>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</si>
  <si>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</si>
  <si>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</si>
  <si>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</si>
  <si>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</si>
  <si>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</si>
  <si>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</si>
  <si>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</si>
  <si>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</si>
  <si>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</si>
  <si>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</si>
  <si>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</si>
  <si>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</si>
  <si>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</si>
  <si>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</si>
  <si>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</si>
  <si>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</si>
  <si>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</si>
  <si>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</si>
  <si>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</si>
  <si>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</si>
  <si>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</si>
  <si>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</si>
  <si>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</si>
  <si>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</si>
  <si>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</si>
  <si>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</si>
  <si>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</si>
  <si>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</si>
  <si>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</si>
  <si>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</si>
  <si>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</si>
  <si>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</si>
  <si>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</si>
  <si>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</si>
  <si>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</si>
  <si>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</si>
  <si>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</si>
  <si>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</si>
  <si>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</si>
  <si>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</si>
  <si>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</si>
  <si>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</si>
  <si>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</si>
  <si>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</si>
  <si>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</si>
  <si>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</si>
  <si>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</si>
  <si>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</si>
  <si>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</si>
  <si>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</si>
  <si>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</si>
  <si>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</si>
  <si>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</si>
  <si>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</si>
  <si>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</si>
  <si>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</si>
  <si>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</si>
  <si>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</si>
  <si>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</si>
  <si>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</si>
  <si>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</si>
  <si>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</si>
  <si>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</si>
  <si>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</si>
  <si>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</si>
  <si>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</si>
  <si>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</si>
  <si>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</si>
  <si>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</si>
  <si>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</si>
  <si>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</si>
  <si>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</si>
  <si>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</si>
  <si>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</si>
  <si>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</si>
  <si>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</si>
  <si>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</si>
  <si>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</si>
  <si>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</si>
  <si>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</si>
  <si>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</si>
  <si>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</si>
  <si>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</si>
  <si>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</si>
  <si>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</si>
  <si>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</si>
  <si>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</si>
  <si>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</si>
  <si>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</si>
  <si>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</si>
  <si>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</si>
  <si>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</si>
  <si>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</si>
  <si>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</si>
  <si>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</si>
  <si>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</si>
  <si>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</si>
  <si>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</si>
  <si>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</si>
  <si>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</si>
  <si>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</si>
  <si>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</si>
  <si>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</si>
  <si>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</si>
  <si>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</si>
  <si>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</si>
  <si>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</si>
  <si>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</si>
  <si>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</si>
  <si>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</si>
  <si>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</si>
  <si>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</si>
  <si>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</si>
  <si>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</si>
  <si>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</si>
  <si>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</si>
  <si>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</si>
  <si>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</si>
  <si>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</si>
  <si>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</si>
  <si>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</si>
  <si>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</si>
  <si>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</si>
  <si>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</si>
  <si>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</si>
  <si>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</si>
  <si>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</si>
  <si>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</si>
  <si>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</si>
  <si>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</si>
  <si>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</si>
  <si>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</si>
  <si>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</si>
  <si>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</si>
  <si>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</si>
  <si>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</si>
  <si>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</si>
  <si>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</si>
  <si>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</si>
  <si>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</si>
  <si>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</si>
  <si>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</si>
  <si>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</si>
  <si>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</si>
  <si>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</si>
  <si>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</si>
  <si>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</si>
  <si>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</si>
  <si>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</si>
  <si>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</si>
  <si>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</si>
  <si>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</si>
  <si>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</si>
  <si>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</si>
  <si>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</si>
  <si>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</si>
  <si>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</si>
  <si>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</si>
  <si>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</si>
  <si>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</si>
  <si>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</si>
  <si>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</si>
  <si>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</si>
  <si>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</si>
  <si>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</si>
  <si>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</si>
  <si>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</si>
  <si>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</si>
  <si>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</si>
  <si>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</si>
  <si>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</si>
  <si>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</si>
  <si>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</si>
  <si>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</si>
  <si>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</si>
  <si>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</si>
  <si>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</si>
  <si>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</si>
  <si>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</si>
  <si>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</si>
  <si>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</si>
  <si>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</si>
  <si>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</si>
  <si>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</si>
  <si>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</si>
  <si>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</si>
  <si>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</si>
  <si>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</si>
  <si>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</si>
  <si>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</si>
  <si>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</si>
  <si>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</si>
  <si>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</si>
  <si>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</si>
  <si>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</si>
  <si>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</si>
  <si>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</si>
  <si>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</si>
  <si>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</si>
  <si>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</si>
  <si>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</si>
  <si>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</si>
  <si>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</si>
  <si>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</si>
  <si>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</si>
  <si>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</si>
  <si>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</si>
  <si>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</si>
  <si>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</si>
  <si>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</si>
  <si>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</si>
  <si>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</si>
  <si>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</si>
  <si>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</si>
  <si>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</si>
  <si>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</si>
  <si>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</si>
  <si>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</si>
  <si>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</si>
  <si>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</si>
  <si>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</si>
  <si>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</si>
  <si>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</si>
  <si>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</si>
  <si>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</si>
  <si>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</si>
  <si>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</si>
  <si>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</si>
  <si>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</si>
  <si>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</si>
  <si>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</si>
  <si>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</si>
  <si>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</si>
  <si>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</si>
  <si>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</si>
  <si>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</si>
  <si>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</si>
  <si>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</si>
  <si>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</si>
  <si>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</si>
  <si>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</si>
  <si>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</si>
  <si>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</si>
  <si>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</si>
  <si>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</si>
  <si>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</si>
  <si>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</si>
  <si>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</si>
  <si>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</si>
  <si>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</si>
  <si>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</si>
  <si>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</si>
  <si>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</si>
  <si>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</si>
  <si>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</si>
  <si>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</si>
  <si>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</si>
  <si>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</si>
  <si>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</si>
  <si>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</si>
  <si>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</si>
  <si>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</si>
  <si>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</si>
  <si>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</si>
  <si>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</si>
  <si>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</si>
  <si>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</si>
  <si>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</si>
  <si>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</si>
  <si>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</si>
  <si>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</si>
  <si>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</si>
  <si>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</si>
  <si>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</si>
  <si>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</si>
  <si>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</si>
  <si>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</si>
  <si>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</si>
  <si>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</si>
  <si>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</si>
  <si>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</si>
  <si>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</si>
  <si>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</si>
  <si>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</si>
  <si>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</si>
  <si>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</si>
  <si>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</si>
  <si>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</si>
  <si>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</si>
  <si>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</si>
  <si>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</si>
  <si>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</si>
  <si>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</si>
  <si>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</si>
  <si>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</si>
  <si>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</si>
  <si>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</si>
  <si>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</si>
  <si>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</si>
  <si>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</si>
  <si>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</si>
  <si>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</si>
  <si>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</si>
  <si>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</si>
  <si>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</si>
  <si>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</si>
  <si>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</si>
  <si>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</si>
  <si>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</si>
  <si>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</si>
  <si>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</si>
  <si>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</si>
  <si>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</si>
  <si>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</si>
  <si>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</si>
  <si>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</si>
  <si>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</si>
  <si>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</si>
  <si>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</si>
  <si>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</si>
  <si>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</si>
  <si>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</si>
  <si>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</si>
  <si>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</si>
  <si>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</si>
  <si>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</si>
  <si>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</si>
  <si>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</si>
  <si>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</si>
  <si>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</si>
  <si>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</si>
  <si>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</si>
  <si>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</si>
  <si>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</si>
  <si>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</si>
  <si>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</si>
  <si>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</si>
  <si>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</si>
  <si>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</si>
  <si>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</si>
  <si>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</si>
  <si>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</si>
  <si>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</si>
  <si>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</si>
  <si>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</si>
  <si>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</si>
  <si>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</si>
  <si>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</si>
  <si>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</si>
  <si>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</si>
  <si>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</si>
  <si>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</si>
  <si>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</si>
  <si>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</si>
  <si>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</si>
  <si>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</si>
  <si>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</si>
  <si>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</si>
  <si>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</si>
  <si>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</si>
  <si>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</si>
  <si>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</si>
  <si>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</si>
  <si>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</si>
  <si>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</si>
  <si>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</si>
  <si>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</si>
  <si>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</si>
  <si>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</si>
  <si>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</si>
  <si>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</si>
  <si>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</si>
  <si>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</si>
  <si>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</si>
  <si>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</si>
  <si>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</si>
  <si>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</si>
  <si>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</si>
  <si>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</si>
  <si>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</si>
  <si>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</si>
  <si>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</si>
  <si>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</si>
  <si>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</si>
  <si>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</si>
  <si>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</si>
  <si>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</si>
  <si>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</si>
  <si>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</si>
  <si>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</si>
  <si>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</si>
  <si>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</si>
  <si>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</si>
  <si>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</si>
  <si>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</si>
  <si>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</si>
  <si>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</si>
  <si>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</si>
  <si>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</si>
  <si>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</si>
  <si>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</si>
  <si>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</si>
  <si>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</si>
  <si>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</si>
  <si>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</si>
  <si>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</si>
  <si>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</si>
  <si>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</si>
  <si>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</si>
  <si>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</si>
  <si>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</si>
  <si>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</si>
  <si>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</si>
  <si>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</si>
  <si>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</si>
  <si>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</si>
  <si>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</si>
  <si>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</si>
  <si>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</si>
  <si>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</si>
  <si>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</si>
  <si>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</si>
  <si>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</si>
  <si>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</si>
  <si>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</si>
  <si>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</si>
  <si>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</si>
  <si>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</si>
  <si>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</si>
  <si>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</si>
  <si>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</si>
  <si>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</si>
  <si>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</si>
  <si>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</si>
  <si>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</si>
  <si>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</si>
  <si>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</si>
  <si>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</si>
  <si>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</si>
  <si>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</si>
  <si>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</si>
  <si>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</si>
  <si>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</si>
  <si>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</si>
  <si>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</si>
  <si>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</si>
  <si>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</si>
  <si>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</si>
  <si>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</si>
  <si>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</si>
  <si>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</si>
  <si>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</si>
  <si>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</si>
  <si>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</si>
  <si>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</si>
  <si>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</si>
  <si>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</si>
  <si>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</si>
  <si>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</si>
  <si>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</si>
  <si>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</si>
  <si>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</si>
  <si>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</si>
  <si>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</si>
  <si>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</si>
  <si>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</si>
  <si>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</si>
  <si>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</si>
  <si>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</si>
  <si>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</si>
  <si>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</si>
  <si>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</si>
  <si>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</si>
  <si>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</si>
  <si>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</si>
  <si>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</si>
  <si>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</si>
  <si>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</si>
  <si>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</si>
  <si>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</si>
  <si>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</si>
  <si>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</si>
  <si>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</si>
  <si>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</si>
  <si>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</si>
  <si>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</si>
  <si>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</si>
  <si>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</si>
  <si>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</si>
  <si>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</si>
  <si>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</si>
  <si>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</si>
  <si>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</si>
  <si>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</si>
  <si>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</si>
  <si>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</si>
  <si>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</si>
  <si>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</si>
  <si>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</si>
  <si>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</si>
  <si>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</si>
  <si>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</si>
  <si>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</si>
  <si>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</si>
  <si>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</si>
  <si>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</si>
  <si>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</si>
  <si>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</si>
  <si>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</si>
  <si>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</si>
  <si>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</si>
  <si>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</si>
  <si>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</si>
  <si>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</si>
  <si>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</si>
  <si>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</si>
  <si>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</si>
  <si>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</si>
  <si>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</si>
  <si>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</si>
  <si>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</si>
  <si>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</si>
  <si>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</si>
  <si>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</si>
  <si>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</si>
  <si>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</si>
  <si>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</si>
  <si>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</si>
  <si>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</si>
  <si>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</si>
  <si>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</si>
  <si>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</si>
  <si>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</si>
  <si>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</si>
  <si>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</si>
  <si>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</si>
  <si>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</si>
  <si>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</si>
  <si>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</si>
  <si>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</si>
  <si>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</si>
  <si>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</si>
  <si>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</si>
  <si>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</si>
  <si>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</si>
  <si>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</si>
  <si>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</si>
  <si>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</si>
  <si>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</si>
  <si>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</si>
  <si>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</si>
  <si>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</si>
  <si>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</si>
  <si>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</si>
  <si>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</si>
  <si>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</si>
  <si>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</si>
  <si>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</si>
  <si>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</si>
  <si>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</si>
  <si>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</si>
  <si>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</si>
  <si>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</si>
  <si>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</si>
  <si>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</si>
  <si>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</si>
  <si>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</si>
  <si>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</si>
  <si>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</si>
  <si>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</si>
  <si>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</si>
  <si>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</si>
  <si>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</si>
  <si>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</si>
  <si>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</si>
  <si>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</si>
  <si>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</si>
  <si>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</si>
  <si>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</si>
  <si>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</si>
  <si>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</si>
  <si>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</si>
  <si>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</si>
  <si>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</si>
  <si>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</si>
  <si>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</si>
  <si>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</si>
  <si>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</si>
  <si>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</si>
  <si>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</si>
  <si>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</si>
  <si>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</si>
  <si>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</si>
  <si>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</si>
  <si>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</si>
  <si>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</si>
  <si>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</si>
  <si>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</si>
  <si>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</si>
  <si>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</si>
  <si>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</si>
  <si>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</si>
  <si>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</si>
  <si>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</si>
  <si>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</si>
  <si>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</si>
  <si>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</si>
  <si>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</si>
  <si>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</si>
  <si>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</si>
  <si>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</si>
  <si>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</si>
  <si>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</si>
  <si>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</si>
  <si>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</si>
  <si>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</si>
  <si>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</si>
  <si>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</si>
  <si>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</si>
  <si>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</si>
  <si>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</si>
  <si>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</si>
  <si>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</si>
  <si>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</si>
  <si>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</si>
  <si>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</si>
  <si>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</si>
  <si>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</si>
  <si>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</si>
  <si>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</si>
  <si>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</si>
  <si>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</si>
  <si>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</si>
  <si>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</si>
  <si>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</si>
  <si>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</si>
  <si>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</si>
  <si>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</si>
  <si>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</si>
  <si>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</si>
  <si>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</si>
  <si>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</si>
  <si>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</si>
  <si>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</si>
  <si>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</si>
  <si>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</si>
  <si>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</si>
  <si>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</si>
  <si>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</si>
  <si>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</si>
  <si>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</si>
  <si>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</si>
  <si>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</si>
  <si>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</si>
  <si>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</si>
  <si>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</si>
  <si>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</si>
  <si>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</si>
  <si>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</si>
  <si>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</si>
  <si>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</si>
  <si>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</si>
  <si>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</si>
  <si>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</si>
  <si>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</si>
  <si>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</si>
  <si>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</si>
  <si>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</si>
  <si>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</si>
  <si>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</si>
  <si>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</si>
  <si>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</si>
  <si>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</si>
  <si>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</si>
  <si>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</si>
  <si>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</si>
  <si>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</si>
  <si>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</si>
  <si>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</si>
  <si>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</si>
  <si>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</si>
  <si>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</si>
  <si>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</si>
  <si>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</si>
  <si>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</si>
  <si>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</si>
  <si>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</si>
  <si>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</si>
  <si>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</si>
  <si>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</si>
  <si>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</si>
  <si>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</si>
  <si>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</si>
  <si>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</si>
  <si>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</si>
  <si>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</si>
  <si>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</si>
  <si>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</si>
  <si>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</si>
  <si>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</si>
  <si>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</si>
  <si>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</si>
  <si>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</si>
  <si>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</si>
  <si>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</si>
  <si>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</si>
  <si>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</si>
  <si>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</si>
  <si>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</si>
  <si>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</si>
  <si>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</si>
  <si>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</si>
  <si>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</si>
  <si>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</si>
  <si>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</si>
  <si>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</si>
  <si>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</si>
  <si>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</si>
  <si>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</si>
  <si>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</si>
  <si>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</si>
  <si>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</si>
  <si>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</si>
  <si>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</si>
  <si>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</si>
  <si>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</si>
  <si>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</si>
  <si>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</si>
  <si>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</si>
  <si>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</si>
  <si>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</si>
  <si>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</si>
  <si>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</si>
  <si>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</si>
  <si>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</si>
  <si>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</si>
  <si>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</si>
  <si>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</si>
  <si>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</si>
  <si>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</si>
  <si>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</si>
  <si>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</si>
  <si>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</si>
  <si>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</si>
  <si>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</si>
  <si>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</si>
  <si>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</si>
  <si>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</si>
  <si>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</si>
  <si>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</si>
  <si>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</si>
  <si>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</si>
  <si>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</si>
  <si>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</si>
  <si>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</si>
  <si>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</si>
  <si>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</si>
  <si>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</si>
  <si>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</si>
  <si>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</si>
  <si>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</si>
  <si>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</si>
  <si>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</si>
  <si>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</si>
  <si>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</si>
  <si>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</si>
  <si>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</si>
  <si>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</si>
  <si>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</si>
  <si>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</si>
  <si>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</si>
  <si>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</si>
  <si>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</si>
  <si>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</si>
  <si>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</si>
  <si>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</si>
  <si>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</si>
  <si>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</si>
  <si>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</si>
  <si>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</si>
  <si>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</si>
  <si>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</si>
  <si>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</si>
  <si>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</si>
  <si>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</si>
  <si>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</si>
  <si>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</si>
  <si>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</si>
  <si>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</si>
  <si>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</si>
  <si>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</si>
  <si>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</si>
  <si>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</si>
  <si>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</si>
  <si>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</si>
  <si>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</si>
  <si>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</si>
  <si>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</si>
  <si>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</si>
  <si>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</si>
  <si>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</si>
  <si>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</si>
  <si>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</si>
  <si>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</si>
  <si>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</si>
  <si>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</si>
  <si>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</si>
  <si>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</si>
  <si>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</si>
  <si>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</si>
  <si>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</si>
  <si>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</si>
  <si>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</si>
  <si>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</si>
  <si>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</si>
  <si>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</si>
  <si>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</si>
  <si>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</si>
  <si>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</si>
  <si>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</si>
  <si>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</si>
  <si>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</si>
  <si>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</si>
  <si>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</si>
  <si>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</si>
  <si>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</si>
  <si>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</si>
  <si>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</si>
  <si>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</si>
  <si>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</si>
  <si>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</si>
  <si>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</si>
  <si>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</si>
  <si>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</si>
  <si>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</si>
  <si>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</si>
  <si>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</si>
  <si>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</si>
  <si>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</si>
  <si>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</si>
  <si>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</si>
  <si>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</si>
  <si>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</si>
  <si>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</si>
  <si>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</si>
  <si>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</si>
  <si>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</si>
  <si>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</si>
  <si>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</si>
  <si>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</si>
  <si>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</si>
  <si>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</si>
  <si>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</si>
  <si>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</si>
  <si>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</si>
  <si>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</si>
  <si>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</si>
  <si>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</si>
  <si>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</si>
  <si>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</si>
  <si>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</si>
  <si>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</si>
  <si>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</si>
  <si>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</si>
  <si>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</si>
  <si>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</si>
  <si>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</si>
  <si>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</si>
  <si>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</si>
  <si>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</si>
  <si>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</si>
  <si>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</si>
  <si>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</si>
  <si>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</si>
  <si>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</si>
  <si>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</si>
  <si>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</si>
  <si>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</si>
  <si>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</si>
  <si>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</si>
  <si>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</si>
  <si>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</si>
  <si>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</si>
  <si>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</si>
  <si>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</si>
  <si>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</si>
  <si>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</si>
  <si>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</si>
  <si>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</si>
  <si>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</si>
  <si>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</si>
  <si>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</si>
  <si>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</si>
  <si>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</si>
  <si>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</si>
  <si>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</si>
  <si>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</si>
  <si>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</si>
  <si>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</si>
  <si>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</si>
  <si>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</si>
  <si>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</si>
  <si>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</si>
  <si>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</si>
  <si>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</si>
  <si>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</si>
  <si>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</si>
  <si>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</si>
  <si>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</si>
  <si>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</si>
  <si>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</si>
  <si>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</si>
  <si>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</si>
  <si>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</si>
  <si>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</si>
  <si>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</si>
  <si>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</si>
  <si>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</si>
  <si>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</si>
  <si>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</si>
  <si>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</si>
  <si>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</si>
  <si>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</si>
  <si>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</si>
  <si>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</si>
  <si>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</si>
  <si>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</si>
  <si>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</si>
  <si>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</si>
  <si>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</si>
  <si>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</si>
  <si>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</si>
  <si>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</si>
  <si>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</si>
  <si>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</si>
  <si>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</si>
  <si>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</si>
  <si>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</si>
  <si>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</si>
  <si>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</si>
  <si>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</si>
  <si>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</si>
  <si>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</si>
  <si>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</si>
  <si>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</si>
  <si>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</si>
  <si>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</si>
  <si>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</si>
  <si>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</si>
  <si>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</si>
  <si>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</si>
  <si>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</si>
  <si>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</si>
  <si>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</si>
  <si>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</si>
  <si>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</si>
  <si>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</si>
  <si>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</si>
  <si>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</si>
  <si>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</si>
  <si>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</si>
  <si>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</si>
  <si>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</si>
  <si>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</si>
  <si>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</si>
  <si>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</si>
  <si>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</si>
  <si>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</si>
  <si>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</si>
  <si>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</si>
  <si>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</si>
  <si>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</si>
  <si>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</si>
  <si>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</si>
  <si>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</si>
  <si>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</si>
  <si>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</si>
  <si>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</si>
  <si>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</si>
  <si>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</si>
  <si>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</si>
  <si>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</si>
  <si>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</si>
  <si>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</si>
  <si>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</si>
  <si>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</si>
  <si>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</si>
  <si>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</si>
  <si>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</si>
  <si>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</si>
  <si>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</si>
  <si>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</si>
  <si>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</si>
  <si>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</si>
  <si>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</si>
  <si>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</si>
  <si>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</si>
  <si>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</si>
  <si>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</si>
  <si>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</si>
  <si>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</si>
  <si>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</si>
  <si>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</si>
  <si>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</si>
  <si>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</si>
  <si>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</si>
  <si>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</si>
  <si>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</si>
  <si>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</si>
  <si>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</si>
  <si>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</si>
  <si>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</si>
  <si>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</si>
  <si>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</si>
  <si>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</si>
  <si>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</si>
  <si>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</si>
  <si>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</si>
  <si>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</si>
  <si>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</si>
  <si>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</si>
  <si>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</si>
  <si>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</si>
  <si>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</si>
  <si>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</si>
  <si>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</si>
  <si>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</si>
  <si>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</si>
  <si>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</si>
  <si>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</si>
  <si>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</si>
  <si>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</si>
  <si>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</si>
  <si>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</si>
  <si>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</si>
  <si>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</si>
  <si>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</si>
  <si>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</si>
  <si>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</si>
  <si>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</si>
  <si>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</si>
  <si>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</si>
  <si>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</si>
  <si>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</si>
  <si>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</si>
  <si>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</si>
  <si>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</si>
  <si>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</si>
  <si>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</si>
  <si>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</si>
  <si>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</si>
  <si>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</si>
  <si>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</si>
  <si>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</si>
  <si>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</si>
  <si>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</si>
  <si>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</si>
  <si>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</si>
  <si>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</si>
  <si>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</si>
  <si>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</si>
  <si>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</si>
  <si>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</si>
  <si>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</si>
  <si>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</si>
  <si>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</si>
  <si>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</si>
  <si>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</si>
  <si>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</si>
  <si>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</si>
  <si>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</si>
  <si>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</si>
  <si>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</si>
  <si>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</si>
  <si>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</si>
  <si>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</si>
  <si>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</si>
  <si>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</si>
  <si>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</si>
  <si>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</si>
  <si>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</si>
  <si>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</si>
  <si>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</si>
  <si>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</si>
  <si>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</si>
  <si>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</si>
  <si>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</si>
  <si>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</si>
  <si>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</si>
  <si>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</si>
  <si>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</si>
  <si>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</si>
  <si>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</si>
  <si>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</si>
  <si>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</si>
  <si>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</si>
  <si>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</si>
  <si>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</si>
  <si>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</si>
  <si>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</si>
  <si>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</si>
  <si>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</si>
  <si>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</si>
  <si>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</si>
  <si>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</si>
  <si>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</si>
  <si>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</si>
  <si>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</si>
  <si>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</si>
  <si>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</si>
  <si>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</si>
  <si>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</si>
  <si>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</si>
  <si>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</si>
  <si>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</si>
  <si>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</si>
  <si>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</si>
  <si>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</si>
  <si>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</si>
  <si>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</si>
  <si>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</si>
  <si>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</si>
  <si>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</si>
  <si>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</si>
  <si>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</si>
  <si>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</si>
  <si>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</si>
  <si>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</si>
  <si>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</si>
  <si>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</si>
  <si>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</si>
  <si>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</si>
  <si>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</si>
  <si>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</si>
  <si>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</si>
  <si>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</si>
  <si>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</si>
  <si>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</si>
  <si>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</si>
  <si>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</si>
  <si>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</si>
  <si>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</si>
  <si>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</si>
  <si>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</si>
  <si>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</si>
  <si>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</si>
  <si>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</si>
  <si>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</si>
  <si>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</si>
  <si>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</si>
  <si>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</si>
  <si>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</si>
  <si>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</si>
  <si>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</si>
  <si>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</si>
  <si>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</si>
  <si>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</si>
  <si>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</si>
  <si>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</si>
  <si>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</si>
  <si>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</si>
  <si>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</si>
  <si>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</si>
  <si>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</si>
  <si>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</si>
  <si>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</si>
  <si>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</si>
  <si>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</si>
  <si>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</si>
  <si>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</si>
  <si>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</si>
  <si>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</si>
  <si>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</si>
  <si>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</si>
  <si>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</si>
  <si>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</si>
  <si>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</si>
  <si>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</si>
  <si>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</si>
  <si>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</si>
  <si>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</si>
  <si>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</si>
  <si>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</si>
  <si>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</si>
  <si>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</si>
  <si>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</si>
  <si>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</si>
  <si>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</si>
  <si>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</si>
  <si>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</si>
  <si>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</si>
  <si>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</si>
  <si>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</si>
  <si>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</si>
  <si>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</si>
  <si>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</si>
  <si>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</si>
  <si>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</si>
  <si>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</si>
  <si>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</si>
  <si>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</si>
  <si>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</si>
  <si>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</si>
  <si>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</si>
  <si>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</si>
  <si>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</si>
  <si>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</si>
  <si>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</si>
  <si>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</si>
  <si>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</si>
  <si>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</si>
  <si>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</si>
  <si>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</si>
  <si>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</si>
  <si>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</si>
  <si>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</si>
  <si>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</si>
  <si>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</si>
  <si>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</si>
  <si>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</si>
  <si>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</si>
  <si>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</si>
  <si>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</si>
  <si>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</si>
  <si>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</si>
  <si>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</si>
  <si>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</si>
  <si>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</si>
  <si>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</si>
  <si>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</si>
  <si>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</si>
  <si>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</si>
  <si>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</si>
  <si>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</si>
  <si>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</si>
  <si>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</si>
  <si>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</si>
  <si>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</si>
  <si>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</si>
  <si>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</si>
  <si>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</si>
  <si>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</si>
  <si>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</si>
  <si>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</si>
  <si>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</si>
  <si>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</si>
  <si>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</si>
  <si>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</si>
  <si>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</si>
  <si>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</si>
  <si>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</si>
  <si>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</si>
  <si>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</si>
  <si>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</si>
  <si>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</si>
  <si>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</si>
  <si>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</si>
  <si>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</si>
  <si>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</si>
  <si>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</si>
  <si>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</si>
  <si>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</si>
  <si>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</si>
  <si>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</si>
  <si>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</si>
  <si>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</si>
  <si>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</si>
  <si>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</si>
  <si>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</si>
  <si>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</si>
  <si>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</si>
  <si>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</si>
  <si>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</si>
  <si>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</si>
  <si>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</si>
  <si>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</si>
  <si>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</si>
  <si>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</si>
  <si>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</si>
  <si>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</si>
  <si>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</si>
  <si>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</si>
  <si>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</si>
  <si>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</si>
  <si>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</si>
  <si>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</si>
  <si>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</si>
  <si>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</si>
  <si>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</si>
  <si>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</si>
  <si>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</si>
  <si>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</si>
  <si>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</si>
  <si>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</si>
  <si>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</si>
  <si>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</si>
  <si>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</si>
  <si>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</si>
  <si>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</si>
  <si>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</si>
  <si>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</si>
  <si>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</si>
  <si>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</si>
  <si>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</si>
  <si>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</si>
  <si>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</si>
  <si>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</si>
  <si>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</si>
  <si>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</si>
  <si>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</si>
  <si>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</si>
  <si>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</si>
  <si>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</si>
  <si>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</si>
  <si>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</si>
  <si>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</si>
  <si>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</si>
  <si>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</si>
  <si>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</si>
  <si>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</si>
  <si>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</si>
  <si>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</si>
  <si>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</si>
  <si>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</si>
  <si>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</si>
  <si>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</si>
  <si>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</si>
  <si>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</si>
  <si>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</si>
  <si>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</si>
  <si>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</si>
  <si>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</si>
  <si>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</si>
  <si>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</si>
  <si>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</si>
  <si>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</si>
  <si>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</si>
  <si>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</si>
  <si>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</si>
  <si>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</si>
  <si>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</si>
  <si>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</si>
  <si>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</si>
  <si>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</si>
  <si>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</si>
  <si>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</si>
  <si>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</si>
  <si>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</si>
  <si>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</si>
  <si>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</si>
  <si>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</si>
  <si>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</si>
  <si>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</si>
  <si>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</si>
  <si>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</si>
  <si>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</si>
  <si>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</si>
  <si>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</si>
  <si>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</si>
  <si>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</si>
  <si>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</si>
  <si>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</si>
  <si>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</si>
  <si>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</si>
  <si>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</si>
  <si>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</si>
  <si>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</si>
  <si>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</si>
  <si>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</si>
  <si>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</si>
  <si>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</si>
  <si>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</si>
  <si>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</si>
  <si>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</si>
  <si>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</si>
  <si>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</si>
  <si>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</si>
  <si>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</si>
  <si>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</si>
  <si>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</si>
  <si>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</si>
  <si>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</si>
  <si>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</si>
  <si>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</si>
  <si>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</si>
  <si>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</si>
  <si>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</si>
  <si>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</si>
  <si>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</si>
  <si>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</si>
  <si>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</si>
  <si>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</si>
  <si>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</si>
  <si>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</si>
  <si>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</si>
  <si>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</si>
  <si>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</si>
  <si>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</si>
  <si>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</si>
  <si>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</si>
  <si>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</si>
  <si>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</si>
  <si>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</si>
  <si>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</si>
  <si>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</si>
  <si>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</si>
  <si>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</si>
  <si>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</si>
  <si>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</si>
  <si>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</si>
  <si>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</si>
  <si>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</si>
  <si>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</si>
  <si>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</si>
  <si>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</si>
  <si>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</si>
  <si>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</si>
  <si>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</si>
  <si>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</si>
  <si>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</si>
  <si>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</si>
  <si>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</si>
  <si>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</si>
  <si>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</si>
  <si>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</si>
  <si>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</si>
  <si>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</si>
  <si>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</si>
  <si>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</si>
  <si>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</si>
  <si>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</si>
  <si>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</si>
  <si>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</si>
  <si>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</si>
  <si>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</si>
  <si>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</si>
  <si>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</si>
  <si>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</si>
  <si>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</si>
  <si>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</si>
  <si>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</si>
  <si>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</si>
  <si>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</si>
  <si>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</si>
  <si>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</si>
  <si>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</si>
  <si>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</si>
  <si>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</si>
  <si>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</si>
  <si>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</si>
  <si>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</si>
  <si>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</si>
  <si>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</si>
  <si>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</si>
  <si>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</si>
  <si>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</si>
  <si>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</si>
  <si>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</si>
  <si>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</si>
  <si>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</si>
  <si>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</si>
  <si>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</si>
  <si>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</si>
  <si>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</si>
  <si>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</si>
  <si>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</si>
  <si>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</si>
  <si>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</si>
  <si>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</si>
  <si>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</si>
  <si>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</si>
  <si>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</si>
  <si>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</si>
  <si>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</si>
  <si>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</si>
  <si>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</si>
  <si>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</si>
  <si>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</si>
  <si>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</si>
  <si>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</si>
  <si>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</si>
  <si>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</si>
  <si>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</si>
  <si>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</si>
  <si>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</si>
  <si>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</si>
  <si>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</si>
  <si>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</si>
  <si>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</si>
  <si>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</si>
  <si>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</si>
  <si>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</si>
  <si>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</si>
  <si>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</si>
  <si>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</si>
  <si>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</si>
  <si>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</si>
  <si>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</si>
  <si>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</si>
  <si>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</si>
  <si>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</si>
  <si>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</si>
  <si>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</si>
  <si>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</si>
  <si>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</si>
  <si>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</si>
  <si>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</si>
  <si>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</si>
  <si>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</si>
  <si>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</si>
  <si>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</si>
  <si>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</si>
  <si>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</si>
  <si>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</si>
  <si>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</si>
  <si>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</si>
  <si>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</si>
  <si>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</si>
  <si>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</si>
  <si>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</si>
  <si>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</si>
  <si>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</si>
  <si>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</si>
  <si>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</si>
  <si>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</si>
  <si>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</si>
  <si>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</si>
  <si>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</si>
  <si>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</si>
  <si>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</si>
  <si>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</si>
  <si>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</si>
  <si>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</si>
  <si>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</si>
  <si>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</si>
  <si>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</si>
  <si>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</si>
  <si>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</si>
  <si>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</si>
  <si>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</si>
  <si>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</si>
  <si>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</si>
  <si>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</si>
  <si>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</si>
  <si>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</si>
  <si>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</si>
  <si>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</si>
  <si>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</si>
  <si>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</si>
  <si>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</si>
  <si>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</si>
  <si>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</si>
  <si>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</si>
  <si>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</si>
  <si>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</si>
  <si>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</si>
  <si>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</si>
  <si>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</si>
  <si>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</si>
  <si>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</si>
  <si>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</si>
  <si>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</si>
  <si>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</si>
  <si>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</si>
  <si>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</si>
  <si>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</si>
  <si>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</si>
  <si>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</si>
  <si>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</si>
  <si>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</si>
  <si>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</si>
  <si>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</si>
  <si>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</si>
  <si>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</si>
  <si>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</si>
  <si>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</si>
  <si>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</si>
  <si>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</si>
  <si>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</si>
  <si>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</si>
  <si>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</si>
  <si>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</si>
  <si>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</si>
  <si>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</si>
  <si>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</si>
  <si>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</si>
  <si>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</si>
  <si>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</si>
  <si>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</si>
  <si>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</si>
  <si>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</si>
  <si>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</si>
  <si>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</si>
  <si>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</si>
  <si>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</si>
  <si>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</si>
  <si>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</si>
  <si>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</si>
  <si>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</si>
  <si>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</si>
  <si>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</si>
  <si>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</si>
  <si>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</si>
  <si>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</si>
  <si>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</si>
  <si>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</si>
  <si>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</si>
  <si>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</si>
  <si>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</si>
  <si>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</si>
  <si>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</si>
  <si>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</si>
  <si>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</si>
  <si>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</si>
  <si>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</si>
  <si>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</si>
  <si>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</si>
  <si>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</si>
  <si>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</si>
  <si>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</si>
  <si>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</si>
  <si>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</si>
  <si>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</si>
  <si>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</si>
  <si>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</si>
  <si>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</si>
  <si>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</si>
  <si>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</si>
  <si>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</si>
  <si>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</si>
  <si>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</si>
  <si>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</si>
  <si>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</si>
  <si>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</si>
  <si>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</si>
  <si>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</si>
  <si>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</si>
  <si>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</si>
  <si>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</si>
  <si>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</si>
  <si>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</si>
  <si>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</si>
  <si>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</si>
  <si>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</si>
  <si>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</si>
  <si>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</si>
  <si>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</si>
  <si>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</si>
  <si>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</si>
  <si>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</si>
  <si>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</si>
  <si>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</si>
  <si>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</si>
  <si>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</si>
  <si>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</si>
  <si>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</si>
  <si>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</si>
  <si>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</si>
  <si>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</si>
  <si>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</si>
  <si>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</si>
  <si>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</si>
  <si>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</si>
  <si>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</si>
  <si>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</si>
  <si>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</si>
  <si>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</si>
  <si>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</si>
  <si>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</si>
  <si>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</si>
  <si>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</si>
  <si>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</si>
  <si>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</si>
  <si>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</si>
  <si>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</si>
  <si>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</si>
  <si>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</si>
  <si>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</si>
  <si>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</si>
  <si>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</si>
  <si>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</si>
  <si>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</si>
  <si>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</si>
  <si>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</si>
  <si>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</si>
  <si>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</si>
  <si>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</si>
  <si>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</si>
  <si>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</si>
  <si>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</si>
  <si>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</si>
  <si>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</si>
  <si>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</si>
  <si>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</si>
  <si>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</si>
  <si>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</si>
  <si>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</si>
  <si>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</si>
  <si>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</si>
  <si>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</si>
  <si>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</si>
  <si>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</si>
  <si>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</si>
  <si>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</si>
  <si>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</si>
  <si>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</si>
  <si>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</si>
  <si>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</si>
  <si>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</si>
  <si>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</si>
  <si>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</si>
  <si>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</si>
  <si>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</si>
  <si>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</si>
  <si>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</si>
  <si>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</si>
  <si>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</si>
  <si>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</si>
  <si>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</si>
  <si>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</si>
  <si>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</si>
  <si>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</si>
  <si>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</si>
  <si>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</si>
  <si>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</si>
  <si>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</si>
  <si>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</si>
  <si>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</si>
  <si>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</si>
  <si>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</si>
  <si>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</si>
  <si>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</si>
  <si>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</si>
  <si>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</si>
  <si>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</si>
  <si>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</si>
  <si>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</si>
  <si>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</si>
  <si>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</si>
  <si>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</si>
  <si>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</si>
  <si>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</si>
  <si>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</si>
  <si>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</si>
  <si>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</si>
  <si>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</si>
  <si>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</si>
  <si>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</si>
  <si>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</si>
  <si>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</si>
  <si>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</si>
  <si>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</si>
  <si>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</si>
  <si>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</si>
  <si>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</si>
  <si>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</si>
  <si>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</si>
  <si>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</si>
  <si>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</si>
  <si>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</si>
  <si>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</si>
  <si>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</si>
  <si>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</si>
  <si>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</si>
  <si>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</si>
  <si>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</si>
  <si>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</si>
  <si>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</si>
  <si>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</si>
  <si>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</si>
  <si>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</si>
  <si>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</si>
  <si>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</si>
  <si>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</si>
  <si>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</si>
  <si>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</si>
  <si>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</si>
  <si>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</si>
  <si>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</si>
  <si>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</si>
  <si>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</si>
  <si>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</si>
  <si>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</si>
  <si>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</si>
  <si>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</si>
  <si>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</si>
  <si>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</si>
  <si>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</si>
  <si>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</si>
  <si>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</si>
  <si>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</si>
  <si>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</si>
  <si>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</si>
  <si>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</si>
  <si>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</si>
  <si>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</si>
  <si>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</si>
  <si>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</si>
  <si>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</si>
  <si>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</si>
  <si>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</si>
  <si>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</si>
  <si>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</si>
  <si>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</si>
  <si>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</si>
  <si>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</si>
  <si>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</si>
  <si>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</si>
  <si>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</si>
  <si>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</si>
  <si>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</si>
  <si>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</si>
  <si>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</si>
  <si>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</si>
  <si>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</si>
  <si>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</si>
  <si>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</si>
  <si>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</si>
  <si>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</si>
  <si>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</si>
  <si>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</si>
  <si>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</si>
  <si>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</si>
  <si>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</si>
  <si>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</si>
  <si>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</si>
  <si>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</si>
  <si>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</si>
  <si>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</si>
  <si>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</si>
  <si>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</si>
  <si>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</si>
  <si>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</si>
  <si>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</si>
  <si>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</si>
  <si>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</si>
  <si>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</si>
  <si>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</si>
  <si>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</si>
  <si>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</si>
  <si>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</si>
  <si>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</si>
  <si>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</si>
  <si>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</si>
  <si>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</si>
  <si>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</si>
  <si>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</si>
  <si>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</si>
  <si>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</si>
  <si>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</si>
  <si>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</si>
  <si>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</si>
  <si>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</si>
  <si>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</si>
  <si>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</si>
  <si>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</si>
  <si>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</si>
  <si>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</si>
  <si>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</si>
  <si>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</si>
  <si>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</si>
  <si>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</si>
  <si>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</si>
  <si>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</si>
  <si>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</si>
  <si>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</si>
  <si>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</si>
  <si>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</si>
  <si>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</si>
  <si>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</si>
  <si>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</si>
  <si>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</si>
  <si>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</si>
  <si>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</si>
  <si>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</si>
  <si>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</si>
  <si>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</si>
  <si>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</si>
  <si>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</si>
  <si>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</si>
  <si>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</si>
  <si>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</si>
  <si>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</si>
  <si>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</si>
  <si>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</si>
  <si>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</si>
  <si>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</si>
  <si>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</si>
  <si>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</si>
  <si>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</si>
  <si>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</si>
  <si>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</si>
  <si>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</si>
  <si>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</si>
  <si>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</si>
  <si>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</si>
  <si>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</si>
  <si>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</si>
  <si>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</si>
  <si>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</si>
  <si>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</si>
  <si>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</si>
  <si>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</si>
  <si>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</si>
  <si>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</si>
  <si>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</si>
  <si>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</si>
  <si>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</si>
  <si>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</si>
  <si>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</si>
  <si>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</si>
  <si>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</si>
  <si>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</si>
  <si>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</si>
  <si>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</si>
  <si>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</si>
  <si>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</si>
  <si>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</si>
  <si>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</si>
  <si>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</si>
  <si>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</si>
  <si>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</si>
  <si>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</si>
  <si>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</si>
  <si>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</si>
  <si>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</si>
  <si>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</si>
  <si>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</si>
  <si>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</si>
  <si>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</si>
  <si>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</si>
  <si>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</si>
  <si>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</si>
  <si>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</si>
  <si>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</si>
  <si>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</si>
  <si>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</si>
  <si>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</si>
  <si>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</si>
  <si>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</si>
  <si>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</si>
  <si>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</si>
  <si>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</si>
  <si>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</si>
  <si>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</si>
  <si>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</si>
  <si>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</si>
  <si>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</si>
  <si>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</si>
  <si>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</si>
  <si>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</si>
  <si>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</si>
  <si>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</si>
  <si>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</si>
  <si>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</si>
  <si>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</si>
  <si>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</si>
  <si>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</si>
  <si>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</si>
  <si>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</si>
  <si>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</si>
  <si>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</si>
  <si>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</si>
  <si>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</si>
  <si>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</si>
  <si>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</si>
  <si>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</si>
  <si>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</si>
  <si>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</si>
  <si>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</si>
  <si>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</si>
  <si>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</si>
  <si>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</si>
  <si>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</si>
  <si>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</si>
  <si>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</si>
  <si>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</si>
  <si>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</si>
  <si>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</si>
  <si>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</si>
  <si>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</si>
  <si>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</si>
  <si>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</si>
  <si>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</si>
  <si>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</si>
  <si>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</si>
  <si>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</si>
  <si>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</si>
  <si>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</si>
  <si>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</si>
  <si>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</si>
  <si>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</si>
  <si>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</si>
  <si>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</si>
  <si>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</si>
  <si>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</si>
  <si>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</si>
  <si>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</si>
  <si>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</si>
  <si>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</si>
  <si>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</si>
  <si>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</si>
  <si>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</si>
  <si>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</si>
  <si>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</si>
  <si>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</si>
  <si>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</si>
  <si>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</si>
  <si>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</si>
  <si>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</si>
  <si>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</si>
  <si>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</si>
  <si>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</si>
  <si>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</si>
  <si>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</si>
  <si>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</si>
  <si>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</si>
  <si>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</si>
  <si>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</si>
  <si>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</si>
  <si>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</si>
  <si>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</si>
  <si>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</si>
  <si>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</si>
  <si>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</si>
  <si>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</si>
  <si>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</si>
  <si>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</si>
  <si>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</si>
  <si>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</si>
  <si>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</si>
  <si>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</si>
  <si>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</si>
  <si>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</si>
  <si>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</si>
  <si>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</si>
  <si>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</si>
  <si>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</si>
  <si>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</si>
  <si>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</si>
  <si>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</si>
  <si>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</si>
  <si>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</si>
  <si>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</si>
  <si>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</si>
  <si>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</si>
  <si>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</si>
  <si>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</si>
  <si>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</si>
  <si>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</si>
  <si>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</si>
  <si>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</si>
  <si>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</si>
  <si>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</si>
  <si>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</si>
  <si>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</si>
  <si>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</si>
  <si>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</si>
  <si>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</si>
  <si>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</si>
  <si>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</si>
  <si>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</si>
  <si>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</si>
  <si>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</si>
  <si>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</si>
  <si>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</si>
  <si>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</si>
  <si>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</si>
  <si>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</si>
  <si>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</si>
  <si>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</si>
  <si>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</si>
  <si>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</si>
  <si>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</si>
  <si>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</si>
  <si>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</si>
  <si>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</si>
  <si>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</si>
  <si>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</si>
  <si>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</si>
  <si>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</si>
  <si>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</si>
  <si>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</si>
  <si>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</si>
  <si>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</si>
  <si>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</si>
  <si>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</si>
  <si>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</si>
  <si>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</si>
  <si>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</si>
  <si>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</si>
  <si>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</si>
  <si>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</si>
  <si>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</si>
  <si>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</si>
  <si>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</si>
  <si>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</si>
  <si>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</si>
  <si>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</si>
  <si>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</si>
  <si>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</si>
  <si>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</si>
  <si>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</si>
  <si>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</si>
  <si>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</si>
  <si>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</si>
  <si>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</si>
  <si>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</si>
  <si>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</si>
  <si>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</si>
  <si>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</si>
  <si>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</si>
  <si>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</si>
  <si>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</si>
  <si>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</si>
  <si>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</si>
  <si>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</si>
  <si>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</si>
  <si>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</si>
  <si>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</si>
  <si>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</si>
  <si>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</si>
  <si>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</si>
  <si>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</si>
  <si>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</si>
  <si>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</si>
  <si>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</si>
  <si>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</si>
  <si>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</si>
  <si>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</si>
  <si>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</si>
  <si>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</si>
  <si>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</si>
  <si>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</si>
  <si>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</si>
  <si>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</si>
  <si>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</si>
  <si>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</si>
  <si>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</si>
  <si>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</si>
  <si>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</si>
  <si>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</si>
  <si>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</si>
  <si>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</si>
  <si>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</si>
  <si>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</si>
  <si>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</si>
  <si>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</si>
  <si>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</si>
  <si>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</si>
  <si>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</si>
  <si>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</si>
  <si>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</si>
  <si>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</si>
  <si>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</si>
  <si>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</si>
  <si>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</si>
  <si>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</si>
  <si>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</si>
  <si>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</si>
  <si>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</si>
  <si>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</si>
  <si>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</si>
  <si>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</si>
  <si>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</si>
  <si>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</si>
  <si>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</si>
  <si>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</si>
  <si>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</si>
  <si>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</si>
  <si>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</si>
  <si>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</si>
  <si>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</si>
  <si>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</si>
  <si>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</si>
  <si>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</si>
  <si>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</si>
  <si>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</si>
  <si>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</si>
  <si>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</si>
  <si>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</si>
  <si>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</si>
  <si>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</si>
  <si>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</si>
  <si>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</si>
  <si>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</si>
  <si>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</si>
  <si>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</si>
  <si>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</si>
  <si>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</si>
  <si>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</si>
  <si>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</si>
  <si>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</si>
  <si>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</si>
  <si>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</si>
  <si>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</si>
  <si>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</si>
  <si>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</si>
  <si>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</si>
  <si>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</si>
  <si>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</si>
  <si>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</si>
  <si>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</si>
  <si>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</si>
  <si>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</si>
  <si>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</si>
  <si>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</si>
  <si>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</si>
  <si>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</si>
  <si>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</si>
  <si>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</si>
  <si>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</si>
  <si>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</si>
  <si>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</si>
  <si>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</si>
  <si>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</si>
  <si>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</si>
  <si>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</si>
  <si>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</si>
  <si>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</si>
  <si>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</si>
  <si>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</si>
  <si>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</si>
  <si>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</si>
  <si>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</si>
  <si>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</si>
  <si>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</si>
  <si>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</si>
  <si>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</si>
  <si>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</si>
  <si>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</si>
  <si>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</si>
  <si>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</si>
  <si>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</si>
  <si>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</si>
  <si>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</si>
  <si>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</si>
  <si>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</si>
  <si>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</si>
  <si>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</si>
  <si>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</si>
  <si>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</si>
  <si>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</si>
  <si>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</si>
  <si>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</si>
  <si>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</si>
  <si>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</si>
  <si>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</si>
  <si>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</si>
  <si>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</si>
  <si>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</si>
  <si>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</si>
  <si>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</si>
  <si>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</si>
  <si>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</si>
  <si>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</si>
  <si>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</si>
  <si>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</si>
  <si>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</si>
  <si>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</si>
  <si>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</si>
  <si>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</si>
  <si>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</si>
  <si>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</si>
  <si>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</si>
  <si>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</si>
  <si>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</si>
  <si>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</si>
  <si>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</si>
  <si>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</si>
  <si>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</si>
  <si>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</si>
  <si>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</si>
  <si>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</si>
  <si>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</si>
  <si>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</si>
  <si>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</si>
  <si>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</si>
  <si>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</si>
  <si>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</si>
  <si>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</si>
  <si>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</si>
  <si>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</si>
  <si>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</si>
  <si>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</si>
  <si>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</si>
  <si>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</si>
  <si>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</si>
  <si>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</si>
  <si>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</si>
  <si>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</si>
  <si>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</si>
  <si>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</si>
  <si>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</si>
  <si>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</si>
  <si>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</si>
  <si>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</si>
  <si>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</si>
  <si>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</si>
  <si>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</si>
  <si>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</si>
  <si>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</si>
  <si>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</si>
  <si>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</si>
  <si>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</si>
  <si>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</si>
  <si>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</si>
  <si>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</si>
  <si>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</si>
  <si>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</si>
  <si>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</si>
  <si>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</si>
  <si>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</si>
  <si>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</si>
  <si>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</si>
  <si>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</si>
  <si>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</si>
  <si>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</si>
  <si>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</si>
  <si>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</si>
  <si>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</si>
  <si>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</si>
  <si>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</si>
  <si>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</si>
  <si>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</si>
  <si>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</si>
  <si>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</si>
  <si>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</si>
  <si>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</si>
  <si>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</si>
  <si>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</si>
  <si>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</si>
  <si>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</si>
  <si>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</si>
  <si>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</si>
  <si>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</si>
  <si>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</si>
  <si>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</si>
  <si>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</si>
  <si>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</si>
  <si>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</si>
  <si>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</si>
  <si>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</si>
  <si>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</si>
  <si>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</si>
  <si>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</si>
  <si>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</si>
  <si>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</si>
  <si>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</si>
  <si>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</si>
  <si>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</si>
  <si>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</si>
  <si>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</si>
  <si>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</si>
  <si>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</si>
  <si>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</si>
  <si>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</si>
  <si>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</si>
  <si>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</si>
  <si>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</si>
  <si>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</si>
  <si>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</si>
  <si>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</si>
  <si>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</si>
  <si>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</si>
  <si>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</si>
  <si>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</si>
  <si>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</si>
  <si>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</si>
  <si>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</si>
  <si>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</si>
  <si>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</si>
  <si>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</si>
  <si>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</si>
  <si>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</si>
  <si>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</si>
  <si>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</si>
  <si>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</si>
  <si>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</si>
  <si>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</si>
  <si>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</si>
  <si>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</si>
  <si>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</si>
  <si>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</si>
  <si>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</si>
  <si>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</si>
  <si>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</si>
  <si>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</si>
  <si>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</si>
  <si>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</si>
  <si>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</si>
  <si>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</si>
  <si>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</si>
  <si>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</si>
  <si>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</si>
  <si>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</si>
  <si>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</si>
  <si>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</si>
  <si>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</si>
  <si>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</si>
  <si>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</si>
  <si>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</si>
  <si>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</si>
  <si>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</si>
  <si>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</si>
  <si>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</si>
  <si>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</si>
  <si>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</si>
  <si>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</si>
  <si>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</si>
  <si>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</si>
  <si>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</si>
  <si>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</si>
  <si>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</si>
  <si>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</si>
  <si>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</si>
  <si>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</si>
  <si>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</si>
  <si>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</si>
  <si>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</si>
  <si>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</si>
  <si>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</si>
  <si>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</si>
  <si>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</si>
  <si>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</si>
  <si>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</si>
  <si>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</si>
  <si>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</si>
  <si>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</si>
  <si>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</si>
  <si>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</si>
  <si>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</si>
  <si>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</si>
  <si>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</si>
  <si>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</si>
  <si>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</si>
  <si>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</si>
  <si>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</si>
  <si>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</si>
  <si>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</si>
  <si>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</si>
  <si>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</si>
  <si>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</si>
  <si>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</si>
  <si>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</si>
  <si>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</si>
  <si>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</si>
  <si>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</si>
  <si>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</si>
  <si>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</si>
  <si>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</si>
  <si>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</si>
  <si>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</si>
  <si>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</si>
  <si>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</si>
  <si>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</si>
  <si>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</si>
  <si>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</si>
  <si>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</si>
  <si>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</si>
  <si>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</si>
  <si>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</si>
  <si>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</si>
  <si>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</si>
  <si>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</si>
  <si>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</si>
  <si>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</si>
  <si>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</si>
  <si>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</si>
  <si>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</si>
  <si>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</si>
  <si>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</si>
  <si>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</si>
  <si>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</si>
  <si>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</si>
  <si>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</si>
  <si>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</si>
  <si>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</si>
  <si>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</si>
  <si>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</si>
  <si>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</si>
  <si>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</si>
  <si>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</si>
  <si>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</si>
  <si>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</si>
  <si>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</si>
  <si>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</si>
  <si>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</si>
  <si>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</si>
  <si>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</si>
  <si>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</si>
  <si>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</si>
  <si>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</si>
  <si>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</si>
  <si>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</si>
  <si>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</si>
  <si>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</si>
  <si>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</si>
  <si>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</si>
  <si>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</si>
  <si>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</si>
  <si>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</si>
  <si>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</si>
  <si>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</si>
  <si>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</si>
  <si>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</si>
  <si>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</si>
  <si>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</si>
  <si>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</si>
  <si>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</si>
  <si>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</si>
  <si>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</si>
  <si>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</si>
  <si>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</si>
  <si>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</si>
  <si>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</si>
  <si>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</si>
  <si>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</si>
  <si>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</si>
  <si>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</si>
  <si>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</si>
  <si>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</si>
  <si>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</si>
  <si>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</si>
  <si>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</si>
  <si>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</si>
  <si>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</si>
  <si>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</si>
  <si>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</si>
  <si>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</si>
  <si>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</si>
  <si>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</si>
  <si>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</si>
  <si>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</si>
  <si>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</si>
  <si>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</si>
  <si>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</si>
  <si>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</si>
  <si>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</si>
  <si>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</si>
  <si>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</si>
  <si>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</si>
  <si>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</si>
  <si>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</si>
  <si>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</si>
  <si>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</si>
  <si>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</si>
  <si>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</si>
  <si>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</si>
  <si>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</si>
  <si>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</si>
  <si>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</si>
  <si>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</si>
  <si>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</si>
  <si>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</si>
  <si>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</si>
  <si>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</si>
  <si>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</si>
  <si>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</si>
  <si>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</si>
  <si>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</si>
  <si>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</si>
  <si>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</si>
  <si>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</si>
  <si>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</si>
  <si>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</si>
  <si>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</si>
  <si>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</si>
  <si>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</si>
  <si>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</si>
  <si>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</si>
  <si>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</si>
  <si>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</si>
  <si>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</si>
  <si>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</si>
  <si>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</si>
  <si>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</si>
  <si>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</si>
  <si>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</si>
  <si>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</si>
  <si>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</si>
  <si>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</si>
  <si>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</si>
  <si>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</si>
  <si>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</si>
  <si>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</si>
  <si>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</si>
  <si>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</si>
  <si>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</si>
  <si>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</si>
  <si>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</si>
  <si>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</si>
  <si>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</si>
  <si>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</si>
  <si>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</si>
  <si>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</si>
  <si>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</si>
  <si>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</si>
  <si>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</si>
  <si>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</si>
  <si>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</si>
  <si>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</si>
  <si>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</si>
  <si>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</si>
  <si>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</si>
  <si>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</si>
  <si>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</si>
  <si>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</si>
  <si>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</si>
  <si>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</si>
  <si>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</si>
  <si>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</si>
  <si>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</si>
  <si>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</si>
  <si>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</si>
  <si>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</si>
  <si>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</si>
  <si>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</si>
  <si>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</si>
  <si>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</si>
  <si>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</si>
  <si>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</si>
  <si>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</si>
  <si>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</si>
  <si>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</si>
  <si>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</si>
  <si>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</si>
  <si>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</si>
  <si>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</si>
  <si>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</si>
  <si>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</si>
  <si>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</si>
  <si>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</si>
  <si>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</si>
  <si>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</si>
  <si>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</si>
  <si>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</si>
  <si>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</si>
  <si>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</si>
  <si>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</si>
  <si>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</si>
  <si>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</si>
  <si>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</si>
  <si>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</si>
  <si>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</si>
  <si>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</si>
  <si>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</si>
  <si>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</si>
  <si>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</si>
  <si>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</si>
  <si>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</si>
  <si>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</si>
  <si>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</si>
  <si>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</si>
  <si>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</si>
  <si>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</si>
  <si>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</si>
  <si>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</si>
  <si>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</si>
  <si>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</si>
  <si>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</si>
  <si>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</si>
  <si>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</si>
  <si>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</si>
  <si>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</si>
  <si>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</si>
  <si>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</si>
  <si>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</si>
  <si>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</si>
  <si>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</si>
  <si>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</si>
  <si>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</si>
  <si>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</si>
  <si>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</si>
  <si>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</si>
  <si>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</si>
  <si>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</si>
  <si>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</si>
  <si>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</si>
  <si>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</si>
  <si>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</si>
  <si>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</si>
  <si>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</si>
  <si>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</si>
  <si>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</si>
  <si>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</si>
  <si>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</si>
  <si>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</si>
  <si>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</si>
  <si>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</si>
  <si>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</si>
  <si>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</si>
  <si>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</si>
  <si>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</si>
  <si>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</si>
  <si>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</si>
  <si>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</si>
  <si>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</si>
  <si>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</si>
  <si>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</si>
  <si>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</si>
  <si>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</si>
  <si>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</si>
  <si>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</si>
  <si>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</si>
  <si>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</si>
  <si>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</si>
  <si>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</si>
  <si>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</si>
  <si>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</si>
  <si>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</si>
  <si>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</si>
  <si>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</si>
  <si>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</si>
  <si>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</si>
  <si>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</si>
  <si>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</si>
  <si>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</si>
  <si>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</si>
  <si>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</si>
  <si>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</si>
  <si>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</si>
  <si>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</si>
  <si>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</si>
  <si>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</si>
  <si>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</si>
  <si>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</si>
  <si>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</si>
  <si>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</si>
  <si>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</si>
  <si>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</si>
  <si>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</si>
  <si>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</si>
  <si>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</si>
  <si>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</si>
  <si>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</si>
  <si>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</si>
  <si>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</si>
  <si>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</si>
  <si>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</si>
  <si>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</si>
  <si>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</si>
  <si>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</si>
  <si>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</si>
  <si>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</si>
  <si>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</si>
  <si>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</si>
  <si>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</si>
  <si>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</si>
  <si>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</si>
  <si>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</si>
  <si>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</si>
  <si>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</si>
  <si>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</si>
  <si>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</si>
  <si>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</si>
  <si>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</si>
  <si>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</si>
  <si>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</si>
  <si>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</si>
  <si>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</si>
  <si>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</si>
  <si>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</si>
  <si>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</si>
  <si>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</si>
  <si>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</si>
  <si>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</si>
  <si>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</si>
  <si>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</si>
  <si>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</si>
  <si>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</si>
  <si>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</si>
  <si>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</si>
  <si>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</si>
  <si>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</si>
  <si>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</si>
  <si>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</si>
  <si>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</si>
  <si>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</si>
  <si>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</si>
  <si>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</si>
  <si>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</si>
  <si>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</si>
  <si>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</si>
  <si>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</si>
  <si>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</si>
  <si>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</si>
  <si>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</si>
  <si>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</si>
  <si>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</si>
  <si>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</si>
  <si>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</si>
  <si>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</si>
  <si>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</si>
  <si>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</si>
  <si>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</si>
  <si>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</si>
  <si>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</si>
  <si>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</si>
  <si>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</si>
  <si>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</si>
  <si>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</si>
  <si>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</si>
  <si>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</si>
  <si>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</si>
  <si>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</si>
  <si>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</si>
  <si>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</si>
  <si>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</si>
  <si>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</si>
  <si>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</si>
  <si>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</si>
  <si>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</si>
  <si>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</si>
  <si>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</si>
  <si>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</si>
  <si>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</si>
  <si>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</si>
  <si>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</si>
  <si>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</si>
  <si>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</si>
  <si>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</si>
  <si>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</si>
  <si>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</si>
  <si>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</si>
  <si>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</si>
  <si>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</si>
  <si>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</si>
  <si>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</si>
  <si>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</si>
  <si>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</si>
  <si>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</si>
  <si>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</si>
  <si>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</si>
  <si>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</si>
  <si>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</si>
  <si>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</si>
  <si>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</si>
  <si>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</si>
  <si>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</si>
  <si>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</si>
  <si>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</si>
  <si>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</si>
  <si>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</si>
  <si>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</si>
  <si>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</si>
  <si>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</si>
  <si>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</si>
  <si>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</si>
  <si>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</si>
  <si>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</si>
  <si>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</si>
  <si>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</si>
  <si>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</si>
  <si>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</si>
  <si>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</si>
  <si>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</si>
  <si>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</si>
  <si>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</si>
  <si>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</si>
  <si>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</si>
  <si>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</si>
  <si>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</si>
  <si>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</si>
  <si>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</si>
  <si>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</si>
  <si>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</si>
  <si>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</si>
  <si>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</si>
  <si>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</si>
  <si>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</si>
  <si>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</si>
  <si>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</si>
  <si>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</si>
  <si>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</si>
  <si>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</si>
  <si>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</si>
  <si>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</si>
  <si>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</si>
  <si>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</si>
  <si>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</si>
  <si>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</si>
  <si>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</si>
  <si>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</si>
  <si>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</si>
  <si>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</si>
  <si>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</si>
  <si>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</si>
  <si>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</si>
  <si>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</si>
  <si>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</si>
  <si>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</si>
  <si>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</si>
  <si>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</si>
  <si>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</si>
  <si>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</si>
  <si>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</si>
  <si>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</si>
  <si>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</si>
  <si>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</si>
  <si>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</si>
  <si>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</si>
  <si>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</si>
  <si>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</si>
  <si>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</si>
  <si>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</si>
  <si>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</si>
  <si>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</si>
  <si>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</si>
  <si>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</si>
  <si>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</si>
  <si>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</si>
  <si>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</si>
  <si>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</si>
  <si>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</si>
  <si>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</si>
  <si>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</si>
  <si>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</si>
  <si>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</si>
  <si>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</si>
  <si>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</si>
  <si>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</si>
  <si>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</si>
  <si>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</si>
  <si>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</si>
  <si>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</si>
  <si>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</si>
  <si>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</si>
  <si>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</si>
  <si>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</si>
  <si>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</si>
  <si>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</si>
  <si>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</si>
  <si>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</si>
  <si>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</si>
  <si>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</si>
  <si>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</si>
  <si>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</si>
  <si>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</si>
  <si>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</si>
  <si>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</si>
  <si>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</si>
  <si>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</si>
  <si>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</si>
  <si>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</si>
  <si>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</si>
  <si>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</si>
  <si>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</si>
  <si>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</si>
  <si>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</si>
  <si>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</si>
  <si>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</si>
  <si>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</si>
  <si>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</si>
  <si>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</si>
  <si>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</si>
  <si>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</si>
  <si>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</si>
  <si>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</si>
  <si>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</si>
  <si>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</si>
  <si>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</si>
  <si>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</si>
  <si>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</si>
  <si>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</si>
  <si>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</si>
  <si>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</si>
  <si>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</si>
  <si>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</si>
  <si>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</si>
  <si>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</si>
  <si>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</si>
  <si>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</si>
  <si>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</si>
  <si>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</si>
  <si>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</si>
  <si>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</si>
  <si>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</si>
  <si>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</si>
  <si>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</si>
  <si>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</si>
  <si>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</si>
  <si>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</si>
  <si>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</si>
  <si>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</si>
  <si>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</si>
  <si>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</si>
  <si>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</si>
  <si>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</si>
  <si>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</si>
  <si>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</si>
  <si>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</si>
  <si>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</si>
  <si>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</si>
  <si>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</si>
  <si>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</si>
  <si>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</si>
  <si>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</si>
  <si>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</si>
  <si>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</si>
  <si>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</si>
  <si>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</si>
  <si>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</si>
  <si>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</si>
  <si>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</si>
  <si>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</si>
  <si>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</si>
  <si>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</si>
  <si>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</si>
  <si>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</si>
  <si>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</si>
  <si>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</si>
  <si>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</si>
  <si>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</si>
  <si>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</si>
  <si>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</si>
  <si>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</si>
  <si>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</si>
  <si>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</si>
  <si>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</si>
  <si>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</si>
  <si>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</si>
  <si>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</si>
  <si>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</si>
  <si>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</si>
  <si>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</si>
  <si>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</si>
  <si>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</si>
  <si>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</si>
  <si>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</si>
  <si>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</si>
  <si>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</si>
  <si>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</si>
  <si>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</si>
  <si>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</si>
  <si>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</si>
  <si>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</si>
  <si>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</si>
  <si>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</si>
  <si>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</si>
  <si>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</si>
  <si>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</si>
  <si>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</si>
  <si>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</si>
  <si>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</si>
  <si>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</si>
  <si>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</si>
  <si>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</si>
  <si>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</si>
  <si>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</si>
  <si>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</si>
  <si>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</si>
  <si>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</si>
  <si>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</si>
  <si>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</si>
  <si>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</si>
  <si>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</si>
  <si>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</si>
  <si>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</si>
  <si>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</si>
  <si>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</si>
  <si>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</si>
  <si>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</si>
  <si>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</si>
  <si>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</si>
  <si>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</si>
  <si>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</si>
  <si>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</si>
  <si>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</si>
  <si>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</si>
  <si>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</si>
  <si>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</si>
  <si>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</si>
  <si>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</si>
  <si>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</si>
  <si>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</si>
  <si>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</si>
  <si>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</si>
  <si>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</si>
  <si>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</si>
  <si>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</si>
  <si>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</si>
  <si>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</si>
  <si>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</si>
  <si>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</si>
  <si>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</si>
  <si>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</si>
  <si>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</si>
  <si>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</si>
  <si>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</si>
  <si>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</si>
  <si>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</si>
  <si>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</si>
  <si>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</si>
  <si>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</si>
  <si>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</si>
  <si>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</si>
  <si>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</si>
  <si>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</si>
  <si>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</si>
  <si>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</si>
  <si>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</si>
  <si>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</si>
  <si>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</si>
  <si>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</si>
  <si>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</si>
  <si>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</si>
  <si>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</si>
  <si>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</si>
  <si>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</si>
  <si>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</si>
  <si>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</si>
  <si>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</si>
  <si>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</si>
  <si>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</si>
  <si>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</si>
  <si>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</si>
  <si>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</si>
  <si>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</si>
  <si>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</si>
  <si>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</si>
  <si>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</si>
  <si>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</si>
  <si>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</si>
  <si>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</si>
  <si>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</si>
  <si>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</si>
  <si>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</si>
  <si>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</si>
  <si>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</si>
  <si>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</si>
  <si>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</si>
  <si>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</si>
  <si>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</si>
  <si>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</si>
  <si>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</si>
  <si>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</si>
  <si>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</si>
  <si>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</si>
  <si>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</si>
  <si>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</si>
  <si>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</si>
  <si>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</si>
  <si>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</si>
  <si>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</si>
  <si>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</si>
  <si>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</si>
  <si>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</si>
  <si>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</si>
  <si>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</si>
  <si>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</si>
  <si>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</si>
  <si>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</si>
  <si>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</si>
  <si>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</si>
  <si>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</si>
  <si>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</si>
  <si>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</si>
  <si>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</si>
  <si>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</si>
  <si>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</si>
  <si>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</si>
  <si>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</si>
  <si>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</si>
  <si>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</si>
  <si>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</si>
  <si>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</si>
  <si>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</si>
  <si>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</si>
  <si>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</si>
  <si>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</si>
  <si>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</si>
  <si>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</si>
  <si>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</si>
  <si>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</si>
  <si>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</si>
  <si>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</si>
  <si>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</si>
  <si>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</si>
  <si>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</si>
  <si>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</si>
  <si>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</si>
  <si>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</si>
  <si>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</si>
  <si>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</si>
  <si>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</si>
  <si>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</si>
  <si>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</si>
  <si>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</si>
  <si>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</si>
  <si>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</si>
  <si>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</si>
  <si>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</si>
  <si>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</si>
  <si>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</si>
  <si>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</si>
  <si>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</si>
  <si>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</si>
  <si>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</si>
  <si>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</si>
  <si>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</si>
  <si>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</si>
  <si>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</si>
  <si>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</si>
  <si>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</si>
  <si>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</si>
  <si>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</si>
  <si>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</si>
  <si>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</si>
  <si>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</si>
  <si>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</si>
  <si>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</si>
  <si>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</si>
  <si>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</si>
  <si>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</si>
  <si>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</si>
  <si>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</si>
  <si>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</si>
  <si>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</si>
  <si>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</si>
  <si>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</si>
  <si>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</si>
  <si>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</si>
  <si>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</si>
  <si>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</si>
  <si>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</si>
  <si>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</si>
  <si>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</si>
  <si>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</si>
  <si>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</si>
  <si>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</si>
  <si>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</si>
  <si>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</si>
  <si>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</si>
  <si>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</si>
  <si>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</si>
  <si>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</si>
  <si>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</si>
  <si>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</si>
  <si>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</si>
  <si>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</si>
  <si>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</si>
  <si>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</si>
  <si>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</si>
  <si>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</si>
  <si>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</si>
  <si>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</si>
  <si>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</si>
  <si>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</si>
  <si>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</si>
  <si>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</si>
  <si>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</si>
  <si>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</si>
  <si>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</si>
  <si>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</si>
  <si>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</si>
  <si>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</si>
  <si>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</si>
  <si>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</si>
  <si>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</si>
  <si>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</si>
  <si>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</si>
  <si>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</si>
  <si>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</si>
  <si>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</si>
  <si>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</si>
  <si>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</si>
  <si>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</si>
  <si>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</si>
  <si>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</si>
  <si>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</si>
  <si>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</si>
  <si>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</si>
  <si>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</si>
  <si>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</si>
  <si>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</si>
  <si>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</si>
  <si>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</si>
  <si>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</si>
  <si>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</si>
  <si>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</si>
  <si>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</si>
  <si>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</si>
  <si>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</si>
  <si>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</si>
  <si>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</si>
  <si>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</si>
  <si>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</si>
  <si>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</si>
  <si>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</si>
  <si>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</si>
  <si>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</si>
  <si>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</si>
  <si>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</si>
  <si>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</si>
  <si>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</si>
  <si>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</si>
  <si>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</si>
  <si>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</si>
  <si>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</si>
  <si>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</si>
  <si>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</si>
  <si>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</si>
  <si>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</si>
  <si>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</si>
  <si>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</si>
  <si>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</si>
  <si>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</si>
  <si>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</si>
  <si>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</si>
  <si>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</si>
  <si>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</si>
  <si>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</si>
  <si>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</si>
  <si>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</si>
  <si>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</si>
  <si>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</si>
  <si>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</si>
  <si>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</si>
  <si>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</si>
  <si>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</si>
  <si>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</si>
  <si>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</si>
  <si>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</si>
  <si>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</si>
  <si>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</si>
  <si>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</si>
  <si>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</si>
  <si>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</si>
  <si>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</si>
  <si>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</si>
  <si>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</si>
  <si>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</si>
  <si>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</si>
  <si>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</si>
  <si>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</si>
  <si>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</si>
  <si>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</si>
  <si>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</si>
  <si>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</si>
  <si>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</si>
  <si>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</si>
  <si>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</si>
  <si>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</si>
  <si>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</si>
  <si>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</si>
  <si>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</si>
  <si>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</si>
  <si>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</si>
  <si>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</si>
  <si>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</si>
  <si>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</si>
  <si>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</si>
  <si>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</si>
  <si>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</si>
  <si>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</si>
  <si>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</si>
  <si>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</si>
  <si>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</si>
  <si>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</si>
  <si>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</si>
  <si>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</si>
  <si>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</si>
  <si>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</si>
  <si>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</si>
  <si>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</si>
  <si>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</si>
  <si>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</si>
  <si>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</si>
  <si>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</si>
  <si>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</si>
  <si>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</si>
  <si>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</si>
  <si>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</si>
  <si>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</si>
  <si>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</si>
  <si>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</si>
  <si>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</si>
  <si>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</si>
  <si>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</si>
  <si>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</si>
  <si>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</si>
  <si>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</si>
  <si>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</si>
  <si>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</si>
  <si>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</si>
  <si>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</si>
  <si>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</si>
  <si>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</si>
  <si>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</si>
  <si>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</si>
  <si>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</si>
  <si>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</si>
  <si>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</si>
  <si>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</si>
  <si>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</si>
  <si>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</si>
  <si>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</si>
  <si>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</si>
  <si>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</si>
  <si>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</si>
  <si>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</si>
  <si>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</si>
  <si>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</si>
  <si>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</si>
  <si>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</si>
  <si>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</si>
  <si>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</si>
  <si>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</si>
  <si>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</si>
  <si>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</si>
  <si>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</si>
  <si>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</si>
  <si>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</si>
  <si>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</si>
  <si>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</si>
  <si>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</si>
  <si>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</si>
  <si>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</si>
  <si>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</si>
  <si>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</si>
  <si>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</si>
  <si>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</si>
  <si>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</si>
  <si>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</si>
  <si>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</si>
  <si>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</si>
  <si>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</si>
  <si>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</si>
  <si>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</si>
  <si>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</si>
  <si>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</si>
  <si>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</si>
  <si>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</si>
  <si>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</si>
  <si>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</si>
  <si>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</si>
  <si>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</si>
  <si>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</si>
  <si>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</si>
  <si>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</si>
  <si>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</si>
  <si>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</si>
  <si>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</si>
  <si>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</si>
  <si>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</si>
  <si>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</si>
  <si>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</si>
  <si>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</si>
  <si>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</si>
  <si>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</si>
  <si>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</si>
  <si>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</si>
  <si>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</si>
  <si>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</si>
  <si>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</si>
  <si>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</si>
  <si>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</si>
  <si>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</si>
  <si>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</si>
  <si>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</si>
  <si>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</si>
  <si>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</si>
  <si>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</si>
  <si>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</si>
  <si>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</si>
  <si>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</si>
  <si>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</si>
  <si>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</si>
  <si>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</si>
  <si>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</si>
  <si>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</si>
  <si>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</si>
  <si>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</si>
  <si>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</si>
  <si>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</si>
  <si>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</si>
  <si>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</si>
  <si>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</si>
  <si>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</si>
  <si>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</si>
  <si>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</si>
  <si>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</si>
  <si>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</si>
  <si>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</si>
  <si>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</si>
  <si>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</si>
  <si>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</si>
  <si>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</si>
  <si>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</si>
  <si>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</si>
  <si>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</si>
  <si>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</si>
  <si>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</si>
  <si>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</si>
  <si>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</si>
  <si>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</si>
  <si>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</si>
  <si>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</si>
  <si>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</si>
  <si>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</si>
  <si>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</si>
  <si>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</si>
  <si>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</si>
  <si>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</si>
  <si>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</si>
  <si>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</si>
  <si>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</si>
  <si>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</si>
  <si>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</si>
  <si>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</si>
  <si>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</si>
  <si>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</si>
  <si>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</si>
  <si>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</si>
  <si>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</si>
  <si>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</si>
  <si>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</si>
  <si>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</si>
  <si>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</si>
  <si>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</si>
  <si>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</si>
  <si>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</si>
  <si>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</si>
  <si>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</si>
  <si>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</si>
  <si>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</si>
  <si>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</si>
  <si>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</si>
  <si>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</si>
  <si>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</si>
  <si>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</si>
  <si>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</si>
  <si>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</si>
  <si>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</si>
  <si>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</si>
  <si>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</si>
  <si>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</si>
  <si>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</si>
  <si>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</si>
  <si>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</si>
  <si>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</si>
  <si>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</si>
  <si>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</si>
  <si>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</si>
  <si>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</si>
  <si>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</si>
  <si>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</si>
  <si>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</si>
  <si>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</si>
  <si>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</si>
  <si>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</si>
  <si>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</si>
  <si>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</si>
  <si>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</si>
  <si>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</si>
  <si>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</si>
  <si>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</si>
  <si>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</si>
  <si>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</si>
  <si>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</si>
  <si>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</si>
  <si>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</si>
  <si>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</si>
  <si>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</si>
  <si>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</si>
  <si>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</si>
  <si>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</si>
  <si>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</si>
  <si>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</si>
  <si>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</si>
  <si>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</si>
  <si>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</si>
  <si>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</si>
  <si>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</si>
  <si>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</si>
  <si>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</si>
  <si>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</si>
  <si>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</si>
  <si>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</si>
  <si>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</si>
  <si>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</si>
  <si>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</si>
  <si>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</si>
  <si>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</si>
  <si>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</si>
  <si>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</si>
  <si>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</si>
  <si>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</si>
  <si>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</si>
  <si>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</si>
  <si>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</si>
  <si>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</si>
  <si>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</si>
  <si>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</si>
  <si>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</si>
  <si>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</si>
  <si>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</si>
  <si>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</si>
  <si>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</si>
  <si>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</si>
  <si>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</si>
  <si>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</si>
  <si>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</si>
  <si>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</si>
  <si>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</si>
  <si>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</si>
  <si>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</si>
  <si>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</si>
  <si>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</si>
  <si>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</si>
  <si>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</si>
  <si>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</si>
  <si>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</si>
  <si>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</si>
  <si>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</si>
  <si>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</si>
  <si>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</si>
  <si>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</si>
  <si>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</si>
  <si>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</si>
  <si>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</si>
  <si>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</si>
  <si>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</si>
  <si>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</si>
  <si>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</si>
  <si>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</si>
  <si>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</si>
  <si>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</si>
  <si>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</si>
  <si>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</si>
  <si>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</si>
  <si>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</si>
  <si>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</si>
  <si>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</si>
  <si>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</si>
  <si>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</si>
  <si>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</si>
  <si>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</si>
  <si>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</si>
  <si>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</si>
  <si>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</si>
  <si>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</si>
  <si>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</si>
  <si>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</si>
  <si>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</si>
  <si>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</si>
  <si>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</si>
  <si>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</si>
  <si>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</si>
  <si>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</si>
  <si>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</si>
  <si>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</si>
  <si>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</si>
  <si>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</si>
  <si>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</si>
  <si>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</si>
  <si>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</si>
  <si>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</si>
  <si>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</si>
  <si>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</si>
  <si>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</si>
  <si>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</si>
  <si>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</si>
  <si>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</si>
  <si>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</si>
  <si>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</si>
  <si>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</si>
  <si>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</si>
  <si>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</si>
  <si>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</si>
  <si>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</si>
  <si>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</si>
  <si>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</si>
  <si>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</si>
  <si>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</si>
  <si>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</si>
  <si>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</si>
  <si>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</si>
  <si>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</si>
  <si>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</si>
  <si>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</si>
  <si>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</si>
  <si>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</si>
  <si>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</si>
  <si>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</si>
  <si>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</si>
  <si>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</si>
  <si>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</si>
  <si>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</si>
  <si>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</si>
  <si>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</si>
  <si>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</si>
  <si>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</si>
  <si>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</si>
  <si>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</si>
  <si>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</si>
  <si>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</si>
  <si>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</si>
  <si>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</si>
  <si>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</si>
  <si>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</si>
  <si>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</si>
  <si>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</si>
  <si>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</si>
  <si>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</si>
  <si>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</si>
  <si>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</si>
  <si>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</si>
  <si>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</si>
  <si>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</si>
  <si>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</si>
  <si>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</si>
  <si>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</si>
  <si>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</si>
  <si>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</si>
  <si>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</si>
  <si>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</si>
  <si>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</si>
  <si>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</si>
  <si>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</si>
  <si>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</si>
  <si>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</si>
  <si>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</si>
  <si>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</si>
  <si>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</si>
  <si>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</si>
  <si>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</si>
  <si>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</si>
  <si>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</si>
  <si>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</si>
  <si>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</si>
  <si>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</si>
  <si>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</si>
  <si>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</si>
  <si>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</si>
  <si>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</si>
  <si>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</si>
  <si>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</si>
  <si>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</si>
  <si>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</si>
  <si>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</si>
  <si>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</si>
  <si>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</si>
  <si>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</si>
  <si>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</si>
  <si>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</si>
  <si>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</si>
  <si>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</si>
  <si>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</si>
  <si>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</si>
  <si>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</si>
  <si>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</si>
  <si>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</si>
  <si>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</si>
  <si>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</si>
  <si>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</si>
  <si>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</si>
  <si>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</si>
  <si>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</si>
  <si>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</si>
  <si>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</si>
  <si>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</si>
  <si>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</si>
  <si>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</si>
  <si>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</si>
  <si>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</si>
  <si>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</si>
  <si>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</si>
  <si>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</si>
  <si>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</si>
  <si>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</si>
  <si>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</si>
  <si>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</si>
  <si>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</si>
  <si>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</si>
  <si>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</si>
  <si>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</si>
  <si>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</si>
  <si>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</si>
  <si>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</si>
  <si>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</si>
  <si>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</si>
  <si>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</si>
  <si>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</si>
  <si>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</si>
  <si>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</si>
  <si>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</si>
  <si>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</si>
  <si>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</si>
  <si>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</si>
  <si>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</si>
  <si>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</si>
  <si>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</si>
  <si>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</si>
  <si>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</si>
  <si>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</si>
  <si>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</si>
  <si>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</si>
  <si>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</si>
  <si>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</si>
  <si>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</si>
  <si>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</si>
  <si>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</si>
  <si>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</si>
  <si>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</si>
  <si>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</si>
  <si>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</si>
  <si>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</si>
  <si>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</si>
  <si>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</si>
  <si>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</si>
  <si>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</si>
  <si>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</si>
  <si>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</si>
  <si>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</si>
  <si>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</si>
  <si>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</si>
  <si>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</si>
  <si>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</si>
  <si>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</si>
  <si>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</si>
  <si>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</si>
  <si>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</si>
  <si>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</si>
  <si>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</si>
  <si>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</si>
  <si>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</si>
  <si>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</si>
  <si>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</si>
  <si>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</si>
  <si>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</si>
  <si>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</si>
  <si>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</si>
  <si>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</si>
  <si>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</si>
  <si>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</si>
  <si>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</si>
  <si>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</si>
  <si>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</si>
  <si>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</si>
  <si>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</si>
  <si>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</si>
  <si>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</si>
  <si>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</si>
  <si>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</si>
  <si>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</si>
  <si>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</si>
  <si>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</si>
  <si>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</si>
  <si>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</si>
  <si>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</si>
  <si>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</si>
  <si>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</si>
  <si>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</si>
  <si>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</si>
  <si>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</si>
  <si>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</si>
  <si>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</si>
  <si>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</si>
  <si>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</si>
  <si>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</si>
  <si>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</si>
  <si>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</si>
  <si>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</si>
  <si>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</si>
  <si>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</si>
  <si>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</si>
  <si>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</si>
  <si>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</si>
  <si>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</si>
  <si>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</si>
  <si>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</si>
  <si>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</si>
  <si>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</si>
  <si>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</si>
  <si>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</si>
  <si>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</si>
  <si>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</si>
  <si>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</si>
  <si>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</si>
  <si>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</si>
  <si>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</si>
  <si>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</si>
  <si>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</si>
  <si>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</si>
  <si>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</si>
  <si>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</si>
  <si>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</si>
  <si>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</si>
  <si>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</si>
  <si>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</si>
  <si>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</si>
  <si>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</si>
  <si>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</si>
  <si>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</si>
  <si>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</si>
  <si>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</si>
  <si>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</si>
  <si>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</si>
  <si>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</si>
  <si>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</si>
  <si>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</si>
  <si>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</si>
  <si>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</si>
  <si>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</si>
  <si>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</si>
  <si>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</si>
  <si>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</si>
  <si>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</si>
  <si>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</si>
  <si>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</si>
  <si>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</si>
  <si>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</si>
  <si>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</si>
  <si>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</si>
  <si>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</si>
  <si>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</si>
  <si>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</si>
  <si>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</si>
  <si>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</si>
  <si>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</si>
  <si>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</si>
  <si>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</si>
  <si>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</si>
  <si>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</si>
  <si>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</si>
  <si>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</si>
  <si>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</si>
  <si>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</si>
  <si>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</si>
  <si>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</si>
  <si>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</si>
  <si>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</si>
  <si>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</si>
  <si>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</si>
  <si>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</si>
  <si>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</si>
  <si>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</si>
  <si>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</si>
  <si>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</si>
  <si>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</si>
  <si>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</si>
  <si>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</si>
  <si>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</si>
  <si>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</si>
  <si>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</si>
  <si>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</si>
  <si>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</si>
  <si>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</si>
  <si>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</si>
  <si>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</si>
  <si>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</si>
  <si>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</si>
  <si>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</si>
  <si>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</si>
  <si>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</si>
  <si>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</si>
  <si>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</si>
  <si>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</si>
  <si>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</si>
  <si>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</si>
  <si>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</si>
  <si>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</si>
  <si>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</si>
  <si>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</si>
  <si>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</si>
  <si>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</si>
  <si>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</si>
  <si>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</si>
  <si>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</si>
  <si>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</si>
  <si>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</si>
  <si>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</si>
  <si>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</si>
  <si>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</si>
  <si>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</si>
  <si>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</si>
  <si>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</si>
  <si>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</si>
  <si>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</si>
  <si>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</si>
  <si>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</si>
  <si>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</si>
  <si>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</si>
  <si>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</si>
  <si>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</si>
  <si>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</si>
  <si>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</si>
  <si>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</si>
  <si>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</si>
  <si>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</si>
  <si>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</si>
  <si>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</si>
  <si>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</si>
  <si>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</si>
  <si>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</si>
  <si>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</si>
  <si>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</si>
  <si>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</si>
  <si>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</si>
  <si>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</si>
  <si>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</si>
  <si>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</si>
  <si>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</si>
  <si>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</si>
  <si>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</si>
  <si>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</si>
  <si>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</si>
  <si>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</si>
  <si>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</si>
  <si>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</si>
  <si>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</si>
  <si>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</si>
  <si>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</si>
  <si>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</si>
  <si>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</si>
  <si>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</si>
  <si>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</si>
  <si>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</si>
  <si>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</si>
  <si>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</si>
  <si>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</si>
  <si>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</si>
  <si>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</si>
  <si>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</si>
  <si>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</si>
  <si>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</si>
  <si>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</si>
  <si>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</si>
  <si>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</si>
  <si>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</si>
  <si>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</si>
  <si>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</si>
  <si>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</si>
  <si>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</si>
  <si>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</si>
  <si>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</si>
  <si>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</si>
  <si>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</si>
  <si>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</si>
  <si>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</si>
  <si>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</si>
  <si>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</si>
  <si>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</si>
  <si>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</si>
  <si>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</si>
  <si>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</si>
  <si>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</si>
  <si>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</si>
  <si>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</si>
  <si>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</si>
  <si>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</si>
  <si>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</si>
  <si>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</si>
  <si>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</si>
  <si>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</si>
  <si>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</si>
  <si>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</si>
  <si>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</si>
  <si>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</si>
  <si>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</si>
  <si>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</si>
  <si>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</si>
  <si>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</si>
  <si>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</si>
  <si>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</si>
  <si>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</si>
  <si>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</si>
  <si>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</si>
  <si>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</si>
  <si>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</si>
  <si>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</si>
  <si>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</si>
  <si>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</si>
  <si>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</si>
  <si>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</si>
  <si>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</si>
  <si>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</si>
  <si>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</si>
  <si>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</si>
  <si>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</si>
  <si>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</si>
  <si>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</si>
  <si>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</si>
  <si>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</si>
  <si>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</si>
  <si>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</si>
  <si>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</si>
  <si>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</si>
  <si>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</si>
  <si>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</si>
  <si>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</si>
  <si>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</si>
  <si>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</si>
  <si>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</si>
  <si>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</si>
  <si>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</si>
  <si>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</si>
  <si>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</si>
  <si>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</si>
  <si>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</si>
  <si>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</si>
  <si>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</si>
  <si>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</si>
  <si>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</si>
  <si>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</si>
  <si>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</si>
  <si>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</si>
  <si>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</si>
  <si>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</si>
  <si>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</si>
  <si>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</si>
  <si>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</si>
  <si>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</si>
  <si>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</si>
  <si>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</si>
  <si>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</si>
  <si>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</si>
  <si>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</si>
  <si>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</si>
  <si>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</si>
  <si>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</si>
  <si>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</si>
  <si>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</si>
  <si>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</si>
  <si>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</si>
  <si>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</si>
  <si>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</si>
  <si>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</si>
  <si>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</si>
  <si>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</si>
  <si>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</si>
  <si>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</si>
  <si>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</si>
  <si>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</si>
  <si>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</si>
  <si>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</si>
  <si>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</si>
  <si>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</si>
  <si>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</si>
  <si>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</si>
  <si>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</si>
  <si>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</si>
  <si>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</si>
  <si>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</si>
  <si>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</si>
  <si>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</si>
  <si>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</si>
  <si>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</si>
  <si>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</si>
  <si>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</si>
  <si>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</si>
  <si>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</si>
  <si>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</si>
  <si>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</si>
  <si>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</si>
  <si>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</si>
  <si>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</si>
  <si>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</si>
  <si>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</si>
  <si>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</si>
  <si>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</si>
  <si>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</si>
  <si>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</si>
  <si>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</si>
  <si>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</si>
  <si>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</si>
  <si>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</si>
  <si>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</si>
  <si>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</si>
  <si>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</si>
  <si>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</si>
  <si>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</si>
  <si>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</si>
  <si>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</si>
  <si>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</si>
  <si>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</si>
  <si>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</si>
  <si>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</si>
  <si>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</si>
  <si>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</si>
  <si>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</si>
  <si>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</si>
  <si>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</si>
  <si>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</si>
  <si>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</si>
  <si>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</si>
  <si>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</si>
  <si>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</si>
  <si>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</si>
  <si>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</si>
  <si>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</si>
  <si>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</si>
  <si>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</si>
  <si>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</si>
  <si>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</si>
  <si>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</si>
  <si>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</si>
  <si>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</si>
  <si>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</si>
  <si>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</si>
  <si>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</si>
  <si>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</si>
  <si>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</si>
  <si>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</si>
  <si>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</si>
  <si>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</si>
  <si>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</si>
  <si>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</si>
  <si>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</si>
  <si>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</si>
  <si>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</si>
  <si>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</si>
  <si>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</si>
  <si>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</si>
  <si>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</si>
  <si>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</si>
  <si>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</si>
  <si>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</si>
  <si>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</si>
  <si>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</si>
  <si>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</si>
  <si>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</si>
  <si>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</si>
  <si>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</si>
  <si>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</si>
  <si>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</si>
  <si>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</si>
  <si>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</si>
  <si>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</si>
  <si>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</si>
  <si>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</si>
  <si>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</si>
  <si>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</si>
  <si>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</si>
  <si>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</si>
  <si>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</si>
  <si>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</si>
  <si>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</si>
  <si>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</si>
  <si>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</si>
  <si>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</si>
  <si>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</si>
  <si>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</si>
  <si>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</si>
  <si>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</si>
  <si>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</si>
  <si>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</si>
  <si>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</si>
  <si>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</si>
  <si>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</si>
  <si>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</si>
  <si>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</si>
  <si>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</si>
  <si>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</si>
  <si>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</si>
  <si>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</si>
  <si>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</si>
  <si>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</si>
  <si>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</si>
  <si>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</si>
  <si>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</si>
  <si>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</si>
  <si>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</si>
  <si>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</si>
  <si>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</si>
  <si>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</si>
  <si>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</si>
  <si>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</si>
  <si>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</si>
  <si>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</si>
  <si>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</si>
  <si>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</si>
  <si>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</si>
  <si>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</si>
  <si>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</si>
  <si>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</si>
  <si>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</si>
  <si>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</si>
  <si>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</si>
  <si>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</si>
  <si>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</si>
  <si>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</si>
  <si>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</si>
  <si>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</si>
  <si>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</si>
  <si>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</si>
  <si>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</si>
  <si>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</si>
  <si>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</si>
  <si>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</si>
  <si>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</si>
  <si>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</si>
  <si>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</si>
  <si>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</si>
  <si>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</si>
  <si>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</si>
  <si>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</si>
  <si>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</si>
  <si>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</si>
  <si>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</si>
  <si>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</si>
  <si>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</si>
  <si>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</si>
  <si>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</si>
  <si>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</si>
  <si>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</si>
  <si>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</si>
  <si>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</si>
  <si>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</si>
  <si>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</si>
  <si>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</si>
  <si>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</si>
  <si>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</si>
  <si>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</si>
  <si>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</si>
  <si>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</si>
  <si>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</si>
  <si>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</si>
  <si>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</si>
  <si>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</si>
  <si>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</si>
  <si>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</si>
  <si>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</si>
  <si>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</si>
  <si>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</si>
  <si>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</si>
  <si>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</si>
  <si>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</si>
  <si>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</si>
  <si>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</si>
  <si>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</si>
  <si>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</si>
  <si>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</si>
  <si>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</si>
  <si>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</si>
  <si>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</si>
  <si>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</si>
  <si>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</si>
  <si>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</si>
  <si>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</si>
  <si>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</si>
  <si>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</si>
  <si>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</si>
  <si>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</si>
  <si>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</si>
  <si>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</si>
  <si>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</si>
  <si>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</si>
  <si>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</si>
  <si>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</si>
  <si>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</si>
  <si>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</si>
  <si>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</si>
  <si>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</si>
  <si>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</si>
  <si>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</si>
  <si>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</si>
  <si>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</si>
  <si>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</si>
  <si>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</si>
  <si>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</si>
  <si>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</si>
  <si>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</si>
  <si>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</si>
  <si>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</si>
  <si>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</si>
  <si>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</si>
  <si>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</si>
  <si>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</si>
  <si>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</si>
  <si>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</si>
  <si>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</si>
  <si>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</si>
  <si>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</si>
  <si>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</si>
  <si>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</si>
  <si>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</si>
  <si>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</si>
  <si>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</si>
  <si>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</si>
  <si>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</si>
  <si>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</si>
  <si>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</si>
  <si>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</si>
  <si>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</si>
  <si>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</si>
  <si>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</si>
  <si>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</si>
  <si>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</si>
  <si>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</si>
  <si>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</si>
  <si>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</si>
  <si>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</si>
  <si>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</si>
  <si>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</si>
  <si>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</si>
  <si>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</si>
  <si>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</si>
  <si>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</si>
  <si>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</si>
  <si>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</si>
  <si>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</si>
  <si>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</si>
  <si>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</si>
  <si>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</si>
  <si>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</si>
  <si>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</si>
  <si>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</si>
  <si>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</si>
  <si>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</si>
  <si>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</si>
  <si>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</si>
  <si>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</si>
  <si>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</si>
  <si>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</si>
  <si>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</si>
  <si>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</si>
  <si>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</si>
  <si>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</si>
  <si>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</si>
  <si>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</si>
  <si>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</si>
  <si>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</si>
  <si>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</si>
  <si>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</si>
  <si>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</si>
  <si>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</si>
  <si>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</si>
  <si>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</si>
  <si>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</si>
  <si>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</si>
  <si>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</si>
  <si>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</si>
  <si>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</si>
  <si>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</si>
  <si>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</si>
  <si>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</si>
  <si>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</si>
  <si>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</si>
  <si>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</si>
  <si>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</si>
  <si>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</si>
  <si>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</si>
  <si>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</si>
  <si>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</si>
  <si>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</si>
  <si>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</si>
  <si>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</si>
  <si>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</si>
  <si>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</si>
  <si>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</si>
  <si>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</si>
  <si>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</si>
  <si>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</si>
  <si>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</si>
  <si>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</si>
  <si>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</si>
  <si>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</si>
  <si>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</si>
  <si>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</si>
  <si>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</si>
  <si>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</si>
  <si>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</si>
  <si>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</si>
  <si>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</si>
  <si>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</si>
  <si>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</si>
  <si>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</si>
  <si>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</si>
  <si>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</si>
  <si>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</si>
  <si>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</si>
  <si>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</si>
  <si>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</si>
  <si>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</si>
  <si>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</si>
  <si>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</si>
  <si>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</si>
  <si>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</si>
  <si>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</si>
  <si>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</si>
  <si>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</si>
  <si>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</si>
  <si>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</si>
  <si>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</si>
  <si>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</si>
  <si>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</si>
  <si>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</si>
  <si>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</si>
  <si>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</si>
  <si>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</si>
  <si>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</si>
  <si>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</si>
  <si>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</si>
  <si>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</si>
  <si>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</si>
  <si>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</si>
  <si>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</si>
  <si>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</si>
  <si>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</si>
  <si>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</si>
  <si>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</si>
  <si>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</si>
  <si>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</si>
  <si>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</si>
  <si>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</si>
  <si>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</si>
  <si>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</si>
  <si>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</si>
  <si>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</si>
  <si>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</si>
  <si>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</si>
  <si>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</si>
  <si>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</si>
  <si>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</si>
  <si>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</si>
  <si>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</si>
  <si>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</si>
  <si>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</si>
  <si>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</si>
  <si>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</si>
  <si>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</si>
  <si>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</si>
  <si>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</si>
  <si>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</si>
  <si>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</si>
  <si>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</si>
  <si>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</si>
  <si>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</si>
  <si>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</si>
  <si>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</si>
  <si>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</si>
  <si>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</si>
  <si>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</si>
  <si>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</si>
  <si>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</si>
  <si>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</si>
  <si>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</si>
  <si>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</si>
  <si>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</si>
  <si>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</si>
  <si>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</si>
  <si>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</si>
  <si>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</si>
  <si>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</si>
  <si>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</si>
  <si>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</si>
  <si>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</si>
  <si>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</si>
  <si>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</si>
  <si>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</si>
  <si>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</si>
  <si>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</si>
  <si>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</si>
  <si>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</si>
  <si>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</si>
  <si>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</si>
  <si>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</si>
  <si>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</si>
  <si>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</si>
  <si>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</si>
  <si>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</si>
  <si>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</si>
  <si>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</si>
  <si>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</si>
  <si>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</si>
  <si>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</si>
  <si>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</si>
  <si>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</si>
  <si>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</si>
  <si>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</si>
  <si>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</si>
  <si>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</si>
  <si>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</si>
  <si>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</si>
  <si>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</si>
  <si>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</si>
  <si>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</si>
  <si>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</si>
  <si>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</si>
  <si>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</si>
  <si>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</si>
  <si>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</si>
  <si>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</si>
  <si>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</si>
  <si>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</si>
  <si>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</si>
  <si>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</si>
  <si>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</si>
  <si>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</si>
  <si>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</si>
  <si>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</si>
  <si>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</si>
  <si>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</si>
  <si>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</si>
  <si>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</si>
  <si>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</si>
  <si>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</si>
  <si>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</si>
  <si>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</si>
  <si>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</si>
  <si>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</si>
  <si>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</si>
  <si>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</si>
  <si>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</si>
  <si>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</si>
  <si>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</si>
  <si>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</si>
  <si>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</si>
  <si>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</si>
  <si>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</si>
  <si>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</si>
  <si>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</si>
  <si>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</si>
  <si>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</si>
  <si>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</si>
  <si>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</si>
  <si>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</si>
  <si>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</si>
  <si>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</si>
  <si>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</si>
  <si>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</si>
  <si>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</si>
  <si>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</si>
  <si>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</si>
  <si>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</si>
  <si>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</si>
  <si>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</si>
  <si>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</si>
  <si>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</si>
  <si>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</si>
  <si>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</si>
  <si>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</si>
  <si>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</si>
  <si>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</si>
  <si>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</si>
  <si>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</si>
  <si>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</si>
  <si>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</si>
  <si>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</si>
  <si>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</si>
  <si>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</si>
  <si>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</si>
  <si>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</si>
  <si>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</si>
  <si>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</si>
  <si>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</si>
  <si>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</si>
  <si>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</si>
  <si>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</si>
  <si>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</si>
  <si>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</si>
  <si>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</si>
  <si>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</si>
  <si>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</si>
  <si>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</si>
  <si>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</si>
  <si>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</si>
  <si>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</si>
  <si>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</si>
  <si>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</si>
  <si>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</si>
  <si>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</si>
  <si>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</si>
  <si>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</si>
  <si>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</si>
  <si>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</si>
  <si>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</si>
  <si>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</si>
  <si>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</si>
  <si>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</si>
  <si>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</si>
  <si>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</si>
  <si>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</si>
  <si>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</si>
  <si>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</si>
  <si>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</si>
  <si>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</si>
  <si>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</si>
  <si>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</si>
  <si>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</si>
  <si>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</si>
  <si>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</si>
  <si>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</si>
  <si>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</si>
  <si>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</si>
  <si>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</si>
  <si>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</si>
  <si>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</si>
  <si>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</si>
  <si>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</si>
  <si>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</si>
  <si>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</si>
  <si>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</si>
  <si>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</si>
  <si>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</si>
  <si>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</si>
  <si>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</si>
  <si>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</si>
  <si>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</si>
  <si>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</si>
  <si>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</si>
  <si>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</si>
  <si>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</si>
  <si>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</si>
  <si>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</si>
  <si>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</si>
  <si>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</si>
  <si>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</si>
  <si>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</si>
  <si>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</si>
  <si>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</si>
  <si>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</si>
  <si>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</si>
  <si>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</si>
  <si>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</si>
  <si>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</si>
  <si>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</si>
  <si>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</si>
  <si>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</si>
  <si>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</si>
  <si>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</si>
  <si>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</si>
  <si>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</si>
  <si>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</si>
  <si>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</si>
  <si>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</si>
  <si>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</si>
  <si>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</si>
  <si>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</si>
  <si>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</si>
  <si>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</si>
  <si>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</si>
  <si>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</si>
  <si>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</si>
  <si>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</si>
  <si>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</si>
  <si>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</si>
  <si>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</si>
  <si>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</si>
  <si>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</si>
  <si>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</si>
  <si>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</si>
  <si>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</si>
  <si>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</si>
  <si>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</si>
  <si>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</si>
  <si>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</si>
  <si>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</si>
  <si>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</si>
  <si>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</si>
  <si>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</si>
  <si>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</si>
  <si>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</si>
  <si>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</si>
  <si>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</si>
  <si>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</si>
  <si>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</si>
  <si>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</si>
  <si>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</si>
  <si>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</si>
  <si>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</si>
  <si>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</si>
  <si>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</si>
  <si>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</si>
  <si>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</si>
  <si>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</si>
  <si>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</si>
  <si>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</si>
  <si>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</si>
  <si>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</si>
  <si>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</si>
  <si>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</si>
  <si>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</si>
  <si>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</si>
  <si>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</si>
  <si>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</si>
  <si>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</si>
  <si>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</si>
  <si>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</si>
  <si>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</si>
  <si>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</si>
  <si>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</si>
  <si>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</si>
  <si>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</si>
  <si>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</si>
  <si>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</si>
  <si>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</si>
  <si>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</si>
  <si>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</si>
  <si>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</si>
  <si>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</si>
  <si>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</si>
  <si>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</si>
  <si>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</si>
  <si>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</si>
  <si>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</si>
  <si>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</si>
  <si>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</si>
  <si>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</si>
  <si>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</si>
  <si>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</si>
  <si>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</si>
  <si>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</si>
  <si>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</si>
  <si>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</si>
  <si>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</si>
  <si>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</si>
  <si>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</si>
  <si>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</si>
  <si>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</si>
  <si>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</si>
  <si>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</si>
  <si>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</si>
  <si>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</si>
  <si>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</si>
  <si>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</si>
  <si>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</si>
  <si>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</si>
  <si>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</si>
  <si>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</si>
  <si>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</si>
  <si>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</si>
  <si>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</si>
  <si>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</si>
  <si>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</si>
  <si>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</si>
  <si>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</si>
  <si>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</si>
  <si>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</si>
  <si>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</si>
  <si>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</si>
  <si>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</si>
  <si>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</si>
  <si>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</si>
  <si>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</si>
  <si>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</si>
  <si>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</si>
  <si>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</si>
  <si>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</si>
  <si>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</si>
  <si>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</si>
  <si>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</si>
  <si>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</si>
  <si>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</si>
  <si>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</si>
  <si>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</si>
  <si>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</si>
  <si>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</si>
  <si>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</si>
  <si>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</si>
  <si>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</si>
  <si>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</si>
  <si>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</si>
  <si>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</si>
  <si>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</si>
  <si>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</si>
  <si>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</si>
  <si>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</si>
  <si>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</si>
  <si>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</si>
  <si>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</si>
  <si>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</si>
  <si>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</si>
  <si>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</si>
  <si>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</si>
  <si>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</si>
  <si>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</si>
  <si>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</si>
  <si>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</si>
  <si>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</si>
  <si>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</si>
  <si>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</si>
  <si>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</si>
  <si>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</si>
  <si>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</si>
  <si>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</si>
  <si>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</si>
  <si>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</si>
  <si>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</si>
  <si>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</si>
  <si>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</si>
  <si>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</si>
  <si>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</si>
  <si>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</si>
  <si>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</si>
  <si>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</si>
  <si>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</si>
  <si>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</si>
  <si>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</si>
  <si>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</si>
  <si>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</si>
  <si>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</si>
  <si>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</si>
  <si>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</si>
  <si>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</si>
  <si>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</si>
  <si>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</si>
  <si>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</si>
  <si>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</si>
  <si>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</si>
  <si>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</si>
  <si>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</si>
  <si>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</si>
  <si>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</si>
  <si>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</si>
  <si>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</si>
  <si>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</si>
  <si>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</si>
  <si>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</si>
  <si>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</si>
  <si>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</si>
  <si>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</si>
  <si>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</si>
  <si>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</si>
  <si>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</si>
  <si>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</si>
  <si>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</si>
  <si>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</si>
  <si>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</si>
  <si>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</si>
  <si>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</si>
  <si>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</si>
  <si>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</si>
  <si>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</si>
  <si>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</si>
  <si>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</si>
  <si>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</si>
  <si>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</si>
  <si>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</si>
  <si>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</si>
  <si>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</si>
  <si>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</si>
  <si>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</si>
  <si>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</si>
  <si>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</si>
  <si>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</si>
  <si>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</si>
  <si>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</si>
  <si>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</si>
  <si>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</si>
  <si>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</si>
  <si>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</si>
  <si>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</si>
  <si>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</si>
  <si>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</si>
  <si>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</si>
  <si>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</si>
  <si>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</si>
  <si>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</si>
  <si>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</si>
  <si>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</si>
  <si>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</si>
  <si>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</si>
  <si>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</si>
  <si>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</si>
  <si>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</si>
  <si>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</si>
  <si>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</si>
  <si>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</si>
  <si>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</si>
  <si>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</si>
  <si>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</si>
  <si>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</si>
  <si>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</si>
  <si>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</si>
  <si>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</si>
  <si>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</si>
  <si>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</si>
  <si>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</si>
  <si>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</si>
  <si>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</si>
  <si>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</si>
  <si>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</si>
  <si>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</si>
  <si>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</si>
  <si>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</si>
  <si>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</si>
  <si>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</si>
  <si>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</si>
  <si>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</si>
  <si>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</si>
  <si>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</si>
  <si>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</si>
  <si>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</si>
  <si>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</si>
  <si>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</si>
  <si>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</si>
  <si>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</si>
  <si>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</si>
  <si>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</si>
  <si>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</si>
  <si>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</si>
  <si>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</si>
  <si>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</si>
  <si>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</si>
  <si>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</si>
  <si>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</si>
  <si>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</si>
  <si>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</si>
  <si>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</si>
  <si>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</si>
  <si>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</si>
  <si>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</si>
  <si>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</si>
  <si>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</si>
  <si>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</si>
  <si>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</si>
  <si>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</si>
  <si>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</si>
  <si>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</si>
  <si>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</si>
  <si>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</si>
  <si>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</si>
  <si>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</si>
  <si>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</si>
  <si>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</si>
  <si>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</si>
  <si>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</si>
  <si>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</si>
  <si>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</si>
  <si>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</si>
  <si>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</si>
  <si>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</si>
  <si>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</si>
  <si>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</si>
  <si>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</si>
  <si>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</si>
  <si>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</si>
  <si>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</si>
  <si>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</si>
  <si>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</si>
  <si>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</si>
  <si>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</si>
  <si>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</si>
  <si>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</si>
  <si>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</si>
  <si>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</si>
  <si>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</si>
  <si>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</si>
  <si>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</si>
  <si>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</si>
  <si>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</si>
  <si>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</si>
  <si>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</si>
  <si>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</si>
  <si>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</si>
  <si>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</si>
  <si>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</si>
  <si>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</si>
  <si>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</si>
  <si>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</si>
  <si>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</si>
  <si>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</si>
  <si>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</si>
  <si>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</si>
  <si>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</si>
  <si>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</si>
  <si>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</si>
  <si>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</si>
  <si>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</si>
  <si>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</si>
  <si>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</si>
  <si>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</si>
  <si>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</si>
  <si>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</si>
  <si>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</si>
  <si>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</si>
  <si>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</si>
  <si>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</si>
  <si>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</si>
  <si>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</si>
  <si>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</si>
  <si>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</si>
  <si>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</si>
  <si>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</si>
  <si>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</si>
  <si>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</si>
  <si>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</si>
  <si>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</si>
  <si>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</si>
  <si>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</si>
  <si>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</si>
  <si>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</si>
  <si>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</si>
  <si>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</si>
  <si>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</si>
  <si>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</si>
  <si>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</si>
  <si>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</si>
  <si>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</si>
  <si>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</si>
  <si>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</si>
  <si>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</si>
  <si>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</si>
  <si>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</si>
  <si>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</si>
  <si>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</si>
  <si>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</si>
  <si>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</si>
  <si>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</si>
  <si>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</si>
  <si>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</si>
  <si>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</si>
  <si>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</si>
  <si>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</si>
  <si>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</si>
  <si>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</si>
  <si>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</si>
  <si>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</si>
  <si>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</si>
  <si>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</si>
  <si>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</si>
  <si>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</si>
  <si>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</si>
  <si>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</si>
  <si>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</si>
  <si>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</si>
  <si>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</si>
  <si>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</si>
  <si>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</si>
  <si>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</si>
  <si>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</si>
  <si>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</si>
  <si>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</si>
  <si>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</si>
  <si>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</si>
  <si>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</si>
  <si>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</si>
  <si>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</si>
  <si>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</si>
  <si>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</si>
  <si>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</si>
  <si>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</si>
  <si>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</si>
  <si>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</si>
  <si>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</si>
  <si>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</si>
  <si>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</si>
  <si>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</si>
  <si>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</si>
  <si>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</si>
  <si>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</si>
  <si>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</si>
  <si>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</si>
  <si>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</si>
  <si>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</si>
  <si>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</si>
  <si>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</si>
  <si>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</si>
  <si>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</si>
  <si>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</si>
  <si>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</si>
  <si>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</si>
  <si>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</si>
  <si>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</si>
  <si>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</si>
  <si>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</si>
  <si>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</si>
  <si>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</si>
  <si>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</si>
  <si>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</si>
  <si>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</si>
  <si>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</si>
  <si>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</si>
  <si>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</si>
  <si>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</si>
  <si>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</si>
  <si>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</si>
  <si>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</si>
  <si>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</si>
  <si>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</si>
  <si>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</si>
  <si>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</si>
  <si>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</si>
  <si>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</si>
  <si>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</si>
  <si>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</si>
  <si>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</si>
  <si>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</si>
  <si>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</si>
  <si>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</si>
  <si>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</si>
  <si>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</si>
  <si>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</si>
  <si>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</si>
  <si>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</si>
  <si>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</si>
  <si>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</si>
  <si>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</si>
  <si>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</si>
  <si>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</si>
  <si>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</si>
  <si>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</si>
  <si>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</si>
  <si>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</si>
  <si>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</si>
  <si>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</si>
  <si>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</si>
  <si>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</si>
  <si>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</si>
  <si>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</si>
  <si>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</si>
  <si>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</si>
  <si>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</si>
  <si>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</si>
  <si>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</si>
  <si>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</si>
  <si>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</si>
  <si>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</si>
  <si>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</si>
  <si>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</si>
  <si>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</si>
  <si>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</si>
  <si>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</si>
  <si>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</si>
  <si>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</si>
  <si>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</si>
  <si>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</si>
  <si>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</si>
  <si>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</si>
  <si>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</si>
  <si>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</si>
  <si>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</si>
  <si>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</si>
  <si>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</si>
  <si>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</si>
  <si>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</si>
  <si>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</si>
  <si>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</si>
  <si>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</si>
  <si>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</si>
  <si>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</si>
  <si>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</si>
  <si>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</si>
  <si>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</si>
  <si>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</si>
  <si>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</si>
  <si>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</si>
  <si>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</si>
  <si>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</si>
  <si>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</si>
  <si>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</si>
  <si>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</si>
  <si>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</si>
  <si>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</si>
  <si>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</si>
  <si>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</si>
  <si>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</si>
  <si>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</si>
  <si>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</si>
  <si>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</si>
  <si>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</si>
  <si>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</si>
  <si>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</si>
  <si>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</si>
  <si>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</si>
  <si>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</si>
  <si>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</si>
  <si>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</si>
  <si>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</si>
  <si>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</si>
  <si>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</si>
  <si>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</si>
  <si>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</si>
  <si>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</si>
  <si>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</si>
  <si>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</si>
  <si>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</si>
  <si>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</si>
  <si>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</si>
  <si>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</si>
  <si>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</si>
  <si>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</si>
  <si>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</si>
  <si>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</si>
  <si>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</si>
  <si>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</si>
  <si>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</si>
  <si>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</si>
  <si>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</si>
  <si>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>Atlético-AC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</si>
  <si>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</si>
  <si>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</si>
  <si>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</si>
  <si>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</si>
  <si>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</si>
  <si>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</si>
  <si>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</si>
  <si>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</si>
  <si>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</si>
  <si>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</si>
  <si>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</si>
  <si>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</si>
  <si>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</si>
  <si>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</si>
  <si>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</si>
  <si>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</si>
  <si>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</si>
  <si>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</si>
  <si>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</si>
  <si>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</si>
  <si>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</si>
  <si>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</si>
  <si>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</si>
  <si>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</si>
  <si>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</si>
  <si>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</si>
  <si>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</si>
  <si>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</si>
  <si>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</si>
  <si>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</si>
  <si>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</si>
  <si>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</si>
  <si>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</si>
  <si>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</si>
  <si>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</si>
  <si>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</si>
  <si>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</si>
  <si>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</si>
  <si>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</si>
  <si>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</si>
  <si>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</si>
  <si>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</si>
  <si>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</si>
  <si>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</si>
  <si>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</si>
  <si>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</si>
  <si>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</si>
  <si>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</si>
  <si>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</si>
  <si>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</si>
  <si>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</si>
  <si>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</si>
  <si>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</si>
  <si>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</si>
  <si>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</si>
  <si>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</si>
  <si>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</si>
  <si>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</si>
  <si>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</si>
  <si>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</si>
  <si>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</si>
  <si>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</si>
  <si>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</si>
  <si>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</si>
  <si>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</si>
  <si>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</si>
  <si>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</si>
  <si>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</si>
  <si>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</si>
  <si>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</si>
  <si>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</si>
  <si>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</si>
  <si>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</si>
  <si>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</si>
  <si>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</si>
  <si>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</si>
  <si>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</si>
  <si>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</si>
  <si>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</si>
  <si>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</si>
  <si>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</si>
  <si>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</si>
  <si>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</si>
  <si>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</si>
  <si>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</si>
  <si>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</si>
  <si>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</si>
  <si>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</si>
  <si>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</si>
  <si>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</si>
  <si>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</si>
  <si>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</si>
  <si>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</si>
  <si>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</si>
  <si>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</si>
  <si>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</si>
  <si>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</si>
  <si>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</si>
  <si>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</si>
  <si>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</si>
  <si>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</si>
  <si>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</si>
  <si>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</si>
  <si>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</si>
  <si>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</si>
  <si>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</si>
  <si>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</si>
  <si>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</si>
  <si>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</si>
  <si>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</si>
  <si>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</si>
  <si>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</si>
  <si>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</si>
  <si>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</si>
  <si>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</si>
  <si>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</si>
  <si>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</si>
  <si>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</si>
  <si>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</si>
  <si>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</si>
  <si>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</si>
  <si>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</si>
  <si>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</si>
  <si>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</si>
  <si>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</si>
  <si>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</si>
  <si>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</si>
  <si>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</si>
  <si>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</si>
  <si>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</si>
  <si>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</si>
  <si>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</si>
  <si>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</si>
  <si>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</si>
  <si>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</si>
  <si>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</si>
  <si>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</si>
  <si>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</si>
  <si>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</si>
  <si>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</si>
  <si>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</si>
  <si>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</si>
  <si>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</si>
  <si>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</si>
  <si>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</si>
  <si>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</si>
  <si>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</si>
  <si>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</si>
  <si>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</si>
  <si>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</si>
  <si>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</si>
  <si>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</si>
  <si>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</si>
  <si>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</si>
  <si>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</si>
  <si>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</si>
  <si>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</si>
  <si>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</si>
  <si>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</si>
  <si>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</si>
  <si>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</si>
  <si>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</si>
  <si>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</si>
  <si>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</si>
  <si>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</si>
  <si>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</si>
  <si>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</si>
  <si>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</si>
  <si>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</si>
  <si>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</si>
  <si>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</si>
  <si>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</si>
  <si>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</si>
  <si>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</si>
  <si>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</si>
  <si>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</si>
  <si>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</si>
  <si>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</si>
  <si>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</si>
  <si>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</si>
  <si>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</si>
  <si>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</si>
  <si>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</si>
  <si>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</si>
  <si>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</si>
  <si>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</si>
  <si>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</si>
  <si>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</si>
  <si>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</si>
  <si>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</si>
  <si>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</si>
  <si>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</si>
  <si>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</si>
  <si>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</si>
  <si>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</si>
  <si>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</si>
  <si>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</si>
  <si>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</si>
  <si>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</si>
  <si>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</si>
  <si>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</si>
  <si>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</si>
  <si>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</si>
  <si>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</si>
  <si>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</si>
  <si>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</si>
  <si>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</si>
  <si>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</si>
  <si>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</si>
  <si>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</si>
  <si>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</si>
  <si>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</si>
  <si>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</si>
  <si>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</si>
  <si>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</si>
  <si>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</si>
  <si>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</si>
  <si>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</si>
  <si>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</si>
  <si>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</si>
  <si>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</si>
  <si>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</si>
  <si>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</si>
  <si>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</si>
  <si>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</si>
  <si>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</si>
  <si>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</si>
  <si>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</si>
  <si>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</si>
  <si>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</si>
  <si>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</si>
  <si>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</si>
  <si>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</si>
  <si>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</si>
  <si>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</si>
  <si>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</si>
  <si>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</si>
  <si>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</si>
  <si>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</si>
  <si>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</si>
  <si>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</si>
  <si>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</si>
  <si>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</si>
  <si>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</si>
  <si>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</si>
  <si>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</si>
  <si>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</si>
  <si>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</si>
  <si>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</si>
  <si>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</si>
  <si>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</si>
  <si>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</si>
  <si>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</si>
  <si>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</si>
  <si>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</si>
  <si>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</si>
  <si>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</si>
  <si>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</si>
  <si>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</si>
  <si>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</si>
  <si>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</si>
  <si>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</si>
  <si>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</si>
  <si>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</si>
  <si>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</si>
  <si>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</si>
  <si>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</si>
  <si>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</si>
  <si>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</si>
  <si>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</si>
  <si>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</si>
  <si>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</si>
  <si>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</si>
  <si>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</si>
  <si>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</si>
  <si>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</si>
  <si>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</si>
  <si>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</si>
  <si>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</si>
  <si>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</si>
  <si>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</si>
  <si>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</si>
  <si>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</si>
  <si>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</si>
  <si>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</si>
  <si>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</si>
  <si>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</si>
  <si>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</si>
  <si>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</si>
  <si>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</si>
  <si>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</si>
  <si>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</si>
  <si>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</si>
  <si>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</si>
  <si>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</si>
  <si>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</si>
  <si>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</si>
  <si>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</si>
  <si>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</si>
  <si>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</si>
  <si>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</si>
  <si>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</si>
  <si>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</si>
  <si>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</si>
  <si>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</si>
  <si>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</si>
  <si>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</si>
  <si>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</si>
  <si>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</si>
  <si>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</si>
  <si>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</si>
  <si>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</si>
  <si>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</si>
  <si>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</si>
  <si>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</si>
  <si>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</si>
  <si>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</si>
  <si>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</si>
  <si>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</si>
  <si>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</si>
  <si>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</si>
  <si>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</si>
  <si>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</si>
  <si>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</si>
  <si>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</si>
  <si>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</si>
  <si>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</si>
  <si>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</si>
  <si>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</si>
  <si>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</si>
  <si>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</si>
  <si>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</si>
  <si>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</si>
  <si>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</si>
  <si>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</si>
  <si>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</si>
  <si>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</si>
  <si>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</si>
  <si>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</si>
  <si>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</si>
  <si>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</si>
  <si>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</si>
  <si>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</si>
  <si>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</si>
  <si>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</si>
  <si>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</si>
  <si>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</si>
  <si>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</si>
  <si>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</si>
  <si>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</si>
  <si>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</si>
  <si>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</si>
  <si>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</si>
  <si>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</si>
  <si>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</si>
  <si>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</si>
  <si>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</si>
  <si>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</si>
  <si>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</si>
  <si>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</si>
  <si>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</si>
  <si>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</si>
  <si>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</si>
  <si>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</si>
  <si>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</si>
  <si>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</si>
  <si>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</si>
  <si>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</si>
  <si>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</si>
  <si>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</si>
  <si>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</si>
  <si>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</si>
  <si>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</si>
  <si>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</si>
  <si>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</si>
  <si>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</si>
  <si>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</si>
  <si>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</si>
  <si>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</si>
  <si>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</si>
  <si>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</si>
  <si>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</si>
  <si>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</si>
  <si>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</si>
  <si>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</si>
  <si>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</si>
  <si>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</si>
  <si>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</si>
  <si>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</si>
  <si>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</si>
  <si>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</si>
  <si>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</si>
  <si>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</si>
  <si>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</si>
  <si>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</si>
  <si>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</si>
  <si>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</si>
  <si>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</si>
  <si>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</si>
  <si>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</si>
  <si>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</si>
  <si>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</si>
  <si>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</si>
  <si>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</si>
  <si>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</si>
  <si>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</si>
  <si>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</si>
  <si>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</si>
  <si>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</si>
  <si>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</si>
  <si>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</si>
  <si>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</si>
  <si>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</si>
  <si>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</si>
  <si>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</si>
  <si>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</si>
  <si>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</si>
  <si>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</si>
  <si>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</si>
  <si>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</si>
  <si>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</si>
  <si>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</si>
  <si>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</si>
  <si>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</si>
  <si>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</si>
  <si>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</si>
  <si>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</si>
  <si>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</si>
  <si>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</si>
  <si>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</si>
  <si>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Clebson</t>
  </si>
  <si>
    <t>Yander</t>
  </si>
  <si>
    <t>4 maracanace</t>
  </si>
  <si>
    <t>1 sousapb</t>
  </si>
  <si>
    <t>São Luís-GO</t>
  </si>
  <si>
    <t>Colidio</t>
  </si>
  <si>
    <t>Júlio Henrique</t>
  </si>
  <si>
    <t>7 riobrancoes</t>
  </si>
  <si>
    <t>2 Guaranyrs</t>
  </si>
  <si>
    <t>5 ceilandiadf / 4 saogoncalorj</t>
  </si>
  <si>
    <t>2 riobrancosp</t>
  </si>
  <si>
    <t>1 joinvillesc / 1 abecatgo / 1 saojoseensepr</t>
  </si>
  <si>
    <t>3 guaranice</t>
  </si>
  <si>
    <t>Igor Scheis</t>
  </si>
  <si>
    <t>Kauã</t>
  </si>
  <si>
    <t>Rafael Handrey</t>
  </si>
  <si>
    <t>Gustavo Alves</t>
  </si>
  <si>
    <t>Mário</t>
  </si>
  <si>
    <t>Caio Belmonte Garcez</t>
  </si>
  <si>
    <t>Vinicius Alessandro Mingotti</t>
  </si>
  <si>
    <t>José Wendel de Sousa</t>
  </si>
  <si>
    <t>Francisco Erandir Moreira de Castro Junior</t>
  </si>
  <si>
    <t>1 itapipocace</t>
  </si>
  <si>
    <t>Fernando de Deus Rocha</t>
  </si>
  <si>
    <t>4 ferroviarioce</t>
  </si>
  <si>
    <t>Ferroviária-Sp</t>
  </si>
  <si>
    <t>Leonardo de Oliveira Silva</t>
  </si>
  <si>
    <t>Jhonnathan Espedito Coco Wagner</t>
  </si>
  <si>
    <t>Eronildo dos Santos Rocha</t>
  </si>
  <si>
    <t>5 santacruzpe</t>
  </si>
  <si>
    <t>Josué da Rosa</t>
  </si>
  <si>
    <t>David Fontoura da Cunha</t>
  </si>
  <si>
    <t>Antonio Carlos Tuninho</t>
  </si>
  <si>
    <t>6 ivinhemama</t>
  </si>
  <si>
    <t>Igor Amaral dos Santos Scheis</t>
  </si>
  <si>
    <t>Matheus Santos Slompo</t>
  </si>
  <si>
    <t>Ramon Justino Fernandes</t>
  </si>
  <si>
    <t>Eli Silvano Kovalik Junior</t>
  </si>
  <si>
    <t>Matheus Bahia Santos</t>
  </si>
  <si>
    <t>Julio Henrique de Lacerda de Paula</t>
  </si>
  <si>
    <t>24 asaal</t>
  </si>
  <si>
    <t>Facundo Colidio</t>
  </si>
  <si>
    <t>Adrien Graffin</t>
  </si>
  <si>
    <t>4381º</t>
  </si>
  <si>
    <t>4382º</t>
  </si>
  <si>
    <t>4383º</t>
  </si>
  <si>
    <t>4384º</t>
  </si>
  <si>
    <t>4385º</t>
  </si>
  <si>
    <t>4386º</t>
  </si>
  <si>
    <t>4387º</t>
  </si>
  <si>
    <t>4388º</t>
  </si>
  <si>
    <t>4389º</t>
  </si>
  <si>
    <t>4390º</t>
  </si>
  <si>
    <t>4391º</t>
  </si>
  <si>
    <t>4392º</t>
  </si>
  <si>
    <t>4393º</t>
  </si>
  <si>
    <t>4394º</t>
  </si>
  <si>
    <t>4395º</t>
  </si>
  <si>
    <t>4396º</t>
  </si>
  <si>
    <t>4397º</t>
  </si>
  <si>
    <t>4398º</t>
  </si>
  <si>
    <t>4399º</t>
  </si>
  <si>
    <t>4400º</t>
  </si>
  <si>
    <t>4401º</t>
  </si>
  <si>
    <t>4402º</t>
  </si>
  <si>
    <t>4403º</t>
  </si>
  <si>
    <t>4404º</t>
  </si>
  <si>
    <t>4405º</t>
  </si>
  <si>
    <t>4406º</t>
  </si>
  <si>
    <t>4407º</t>
  </si>
  <si>
    <t>4408º</t>
  </si>
  <si>
    <t>Nova Veneza</t>
  </si>
  <si>
    <t>Gleandeson</t>
  </si>
  <si>
    <t>Santana</t>
  </si>
  <si>
    <t>Rolim de Moura</t>
  </si>
  <si>
    <t>Saquarema</t>
  </si>
  <si>
    <t>Rio do Sul</t>
  </si>
  <si>
    <t>Riachão do Jacuipe</t>
  </si>
  <si>
    <t>Bauru</t>
  </si>
  <si>
    <t>Santo André</t>
  </si>
  <si>
    <t>Venda Nova do Imigrante</t>
  </si>
  <si>
    <t>Varzea Grande</t>
  </si>
  <si>
    <t>Maracanau</t>
  </si>
  <si>
    <t>Altos</t>
  </si>
  <si>
    <t>Parnahyba</t>
  </si>
  <si>
    <t>Paranavaí</t>
  </si>
  <si>
    <t>Rondonópoils</t>
  </si>
  <si>
    <t>Mossoró</t>
  </si>
  <si>
    <t>Murici</t>
  </si>
  <si>
    <t>Barra Mansa</t>
  </si>
  <si>
    <t>Americana</t>
  </si>
  <si>
    <t>Caruaru</t>
  </si>
  <si>
    <t>Cabo Frio</t>
  </si>
  <si>
    <t>Novo Hamburgo</t>
  </si>
  <si>
    <t>Divinópolis</t>
  </si>
  <si>
    <t>Monte Azul Paulista</t>
  </si>
  <si>
    <t>Patrocínio</t>
  </si>
  <si>
    <t>Jussara</t>
  </si>
  <si>
    <t>Parintins</t>
  </si>
  <si>
    <t>Tuntum</t>
  </si>
  <si>
    <t>Oeiras</t>
  </si>
  <si>
    <t>Franca</t>
  </si>
  <si>
    <t>Guarapuava</t>
  </si>
  <si>
    <t>Itabirito</t>
  </si>
  <si>
    <t>Votoraty</t>
  </si>
  <si>
    <t>Bragança</t>
  </si>
  <si>
    <t>Nicolas Careca</t>
  </si>
  <si>
    <t>Pedro Inácio</t>
  </si>
  <si>
    <t>Hebert Willian Badaró Oliveira</t>
  </si>
  <si>
    <t>Eric dos Santos Rodrigues</t>
  </si>
  <si>
    <t>1 botafogorj</t>
  </si>
  <si>
    <t>Danilo Pereira da Silva</t>
  </si>
  <si>
    <t>Lucas Candido Silva</t>
  </si>
  <si>
    <t>Nicolas Mores da Cruz</t>
  </si>
  <si>
    <t>2 chapecoensesc</t>
  </si>
  <si>
    <t>Giovanni Augusto</t>
  </si>
  <si>
    <t>Giovanni Augusto Oliveira Cardoso</t>
  </si>
  <si>
    <t>Coitinho</t>
  </si>
  <si>
    <t>Rodrigo Lamar</t>
  </si>
  <si>
    <t>Shiloh</t>
  </si>
  <si>
    <t>Eryan</t>
  </si>
  <si>
    <t>Samuel Araújo</t>
  </si>
  <si>
    <t>1 mixtomt</t>
  </si>
  <si>
    <t>Yalle Rodrigues de Farias</t>
  </si>
  <si>
    <t>David Santana</t>
  </si>
  <si>
    <t>David Santana das Virges</t>
  </si>
  <si>
    <t>Renan Rodrigues da Silva Dias Junior</t>
  </si>
  <si>
    <t>Marcelo de Jesus Dias Junior</t>
  </si>
  <si>
    <t>1 ssaba</t>
  </si>
  <si>
    <t>5 ssaba</t>
  </si>
  <si>
    <t>Thiago Santos Ferreira</t>
  </si>
  <si>
    <t>Luanderson</t>
  </si>
  <si>
    <t>Luanderson Plácido Moraes de Santos</t>
  </si>
  <si>
    <t>Guiga</t>
  </si>
  <si>
    <t>Guilherme de Freitas Barros dos Reis</t>
  </si>
  <si>
    <t>Padilha</t>
  </si>
  <si>
    <t>Matheus Padilha Marques da Silva Ferreira</t>
  </si>
  <si>
    <t>Carlos Vitor Silva Saldanha</t>
  </si>
  <si>
    <t>Rian Kelvi Barbosa da Silva</t>
  </si>
  <si>
    <t>Francisco Kauã Portela Coelho</t>
  </si>
  <si>
    <t>Riquelme de Sousa Gomes Inacio</t>
  </si>
  <si>
    <t>Willians dos Santos Santana</t>
  </si>
  <si>
    <t>Luty</t>
  </si>
  <si>
    <t>Luiz Antonio Pereira Filho</t>
  </si>
  <si>
    <t>Luan Peres Petroni</t>
  </si>
  <si>
    <t>Willian Souza Arão da Silva</t>
  </si>
  <si>
    <t>Rodrigo Lamar Reis</t>
  </si>
  <si>
    <t>1 santacruzac</t>
  </si>
  <si>
    <t>Shiloh Omar Murphy</t>
  </si>
  <si>
    <t>Jamaica</t>
  </si>
  <si>
    <t>2 galvezac</t>
  </si>
  <si>
    <t>1 saofranciscoac</t>
  </si>
  <si>
    <t>João Vitor Pereira Coitinho</t>
  </si>
  <si>
    <t>Ruan Passos da Silva</t>
  </si>
  <si>
    <t>João Victor da Silva Rocha</t>
  </si>
  <si>
    <t>Pedro Henrique da Rosa</t>
  </si>
  <si>
    <t>4409º</t>
  </si>
  <si>
    <t>4410º</t>
  </si>
  <si>
    <t>4411º</t>
  </si>
  <si>
    <t>4412º</t>
  </si>
  <si>
    <t>4413º</t>
  </si>
  <si>
    <t>Caracaraí</t>
  </si>
  <si>
    <t>Paulínia</t>
  </si>
  <si>
    <t>União dos Palmares</t>
  </si>
  <si>
    <t>Palmeira dos Índios</t>
  </si>
  <si>
    <t>Bonito</t>
  </si>
  <si>
    <t>Augusto Correa</t>
  </si>
  <si>
    <t>Capitão Poço</t>
  </si>
  <si>
    <t>Crato</t>
  </si>
  <si>
    <t>Araucária</t>
  </si>
  <si>
    <t>Santa Cruz do Sul</t>
  </si>
  <si>
    <t>Goiana</t>
  </si>
  <si>
    <t>Águia Branca</t>
  </si>
  <si>
    <t>Primavera do Leste</t>
  </si>
  <si>
    <t>1 betimmg</t>
  </si>
  <si>
    <t>Bill</t>
  </si>
  <si>
    <t>João Lenger</t>
  </si>
  <si>
    <t>6 portoba / 1 jacuipenseba</t>
  </si>
  <si>
    <t>2 democratagvmg</t>
  </si>
  <si>
    <t>3 ceilandiadf</t>
  </si>
  <si>
    <t>Kaká</t>
  </si>
  <si>
    <t>3 gasrr</t>
  </si>
  <si>
    <t>Denison</t>
  </si>
  <si>
    <t>Ivanzinho</t>
  </si>
  <si>
    <t>Francisco</t>
  </si>
  <si>
    <t>Barão</t>
  </si>
  <si>
    <t>Helderson Tavares Santos</t>
  </si>
  <si>
    <t>Carlos Alberto Farias Rebouças</t>
  </si>
  <si>
    <t>João Felipe Barbosa da S|ilva</t>
  </si>
  <si>
    <t>Fabrício Rodrigues da Silva</t>
  </si>
  <si>
    <t>Matheus José Siqueira Gomes</t>
  </si>
  <si>
    <t>4 taquaritingasp</t>
  </si>
  <si>
    <t>Francisco Euller Jacques dos Santos</t>
  </si>
  <si>
    <t>Felipe Souza da Silva</t>
  </si>
  <si>
    <t>Três Lagoas</t>
  </si>
  <si>
    <t>Gustavo Alves Rodrigues</t>
  </si>
  <si>
    <t>Kauan Belarmino</t>
  </si>
  <si>
    <t>Francisco Kauan da Silva Belarmino</t>
  </si>
  <si>
    <t>Ricardo Adney Ferreira Magalhães</t>
  </si>
  <si>
    <t>Josué Richarlison</t>
  </si>
  <si>
    <t>Josué Richarlison Sales Pereira</t>
  </si>
  <si>
    <t>Rafael Handrey Sales do Nascimento</t>
  </si>
  <si>
    <t>Pedro Inácio Castelo Sarraff</t>
  </si>
  <si>
    <t>Jackson Cardoso Rocha</t>
  </si>
  <si>
    <t>Marco Antonio Rodrigues Tavares</t>
  </si>
  <si>
    <t>Vinicius Jacob Wilhelm Kraemer</t>
  </si>
  <si>
    <t>Matheus Martinelli Lima</t>
  </si>
  <si>
    <t>João marcelo Messias Ferreira</t>
  </si>
  <si>
    <t>Wesley Gassova Ribeiro Teixeira</t>
  </si>
  <si>
    <t>Gleandson Caldeira de Oliveira</t>
  </si>
  <si>
    <t>1 abecatgo</t>
  </si>
  <si>
    <t>Gabriel Galvão Barbosa</t>
  </si>
  <si>
    <t>Isac Nata dos Santos de Araujo</t>
  </si>
  <si>
    <t>Luiz Gustavo Lemos Ribeiro</t>
  </si>
  <si>
    <t>Raimundo Renan Coelho da Silva</t>
  </si>
  <si>
    <t>3 caucaiace</t>
  </si>
  <si>
    <t>1 cratoce</t>
  </si>
  <si>
    <t>Mário Farley Mesquita de Andrade</t>
  </si>
  <si>
    <t>Claudio Coelho Salvático</t>
  </si>
  <si>
    <t>Cauã Gonçalves dos Santos</t>
  </si>
  <si>
    <t>Mário Sérgio Santos Costa</t>
  </si>
  <si>
    <t>2 vitoriaba</t>
  </si>
  <si>
    <t>Ricardo da Silva Maciel</t>
  </si>
  <si>
    <t>João Baesso</t>
  </si>
  <si>
    <t>João Vitor Baesso</t>
  </si>
  <si>
    <t>Pedro Gonçalves Oliveira</t>
  </si>
  <si>
    <t>Gusttavo Ribeiro Feitosa</t>
  </si>
  <si>
    <t>Flávio Ricardo Dantas dos Santos</t>
  </si>
  <si>
    <t>Breno da Silva Pimentel</t>
  </si>
  <si>
    <t>Thiago Oliveira dos Reis</t>
  </si>
  <si>
    <t>4414º</t>
  </si>
  <si>
    <t>4415º</t>
  </si>
  <si>
    <t>4416º</t>
  </si>
  <si>
    <t>4417º</t>
  </si>
  <si>
    <t>4418º</t>
  </si>
  <si>
    <t>4419º</t>
  </si>
  <si>
    <t>4420º</t>
  </si>
  <si>
    <t>Thiago Borbas</t>
  </si>
  <si>
    <t>Gustavo Santana</t>
  </si>
  <si>
    <t>Lucas Freitas</t>
  </si>
  <si>
    <t>Felipe Morais</t>
  </si>
  <si>
    <t>Vitor Mendes</t>
  </si>
  <si>
    <t>1 bahiadefeiraba / 2 feiraba</t>
  </si>
  <si>
    <t>Matheus Guilherme</t>
  </si>
  <si>
    <t>cpr</t>
  </si>
  <si>
    <t>Zé Eduardo</t>
  </si>
  <si>
    <t>Kauê Sestrem</t>
  </si>
  <si>
    <t>athleticobpr</t>
  </si>
  <si>
    <t>Lucas Belém</t>
  </si>
  <si>
    <t>São Luis-GO</t>
  </si>
  <si>
    <t>2 Anápolis-GO / 1 aguasantasp</t>
  </si>
  <si>
    <t>Max Marabá</t>
  </si>
  <si>
    <t>df2</t>
  </si>
  <si>
    <t>pinheiroes</t>
  </si>
  <si>
    <t>Daniel Olmo</t>
  </si>
  <si>
    <t>Davi Fornaciari</t>
  </si>
  <si>
    <t>Fabiano Feijão</t>
  </si>
  <si>
    <t>Marcílio</t>
  </si>
  <si>
    <t>Estrela do Norte-Es</t>
  </si>
  <si>
    <t>2 vitoriaes</t>
  </si>
  <si>
    <t>Athletico-PR B</t>
  </si>
  <si>
    <t>Canãa-DF</t>
  </si>
  <si>
    <t>serramacaenserj</t>
  </si>
  <si>
    <t>friburguenserj</t>
  </si>
  <si>
    <t>rj4</t>
  </si>
  <si>
    <t>paduanorj</t>
  </si>
  <si>
    <t>paratyrj</t>
  </si>
  <si>
    <t>setedeabrilrj</t>
  </si>
  <si>
    <t>portuguesapr</t>
  </si>
  <si>
    <t>Benavidez</t>
  </si>
  <si>
    <t>Oliva</t>
  </si>
  <si>
    <t>Pineiro</t>
  </si>
  <si>
    <t>Breno Bora</t>
  </si>
  <si>
    <t>7 perolasnegrasrj</t>
  </si>
  <si>
    <t>1 serraes / 3 americanorj</t>
  </si>
  <si>
    <t>Belford Roxo-Rj</t>
  </si>
  <si>
    <t>4 tigresrj</t>
  </si>
  <si>
    <t>Feitosa</t>
  </si>
  <si>
    <t>Lukinhas</t>
  </si>
  <si>
    <t>Danton</t>
  </si>
  <si>
    <t>Sãojoseense-PR</t>
  </si>
  <si>
    <t>Hadriel</t>
  </si>
  <si>
    <t>Webert Ruan</t>
  </si>
  <si>
    <t>Clebison</t>
  </si>
  <si>
    <t>Luann</t>
  </si>
  <si>
    <t>1 paulistasp / 2 blumenausc</t>
  </si>
  <si>
    <t>12 caravaggiosc</t>
  </si>
  <si>
    <t>2 capitaldf</t>
  </si>
  <si>
    <t>Tiago Belmiro</t>
  </si>
  <si>
    <t>Portuga</t>
  </si>
  <si>
    <t>Eder Bruno</t>
  </si>
  <si>
    <t>Vitor Neves</t>
  </si>
  <si>
    <t>Rennan Ferrari</t>
  </si>
  <si>
    <t>Thiago Nicolas Borbas Silva</t>
  </si>
  <si>
    <t>Fredson Vinicius Santos Oliveira</t>
  </si>
  <si>
    <t>4 sobradinhodf</t>
  </si>
  <si>
    <t>Eryan Guimarães Souza</t>
  </si>
  <si>
    <t>Samuel Araújo Brito da Silva</t>
  </si>
  <si>
    <t>Ronan Santos Fatel</t>
  </si>
  <si>
    <t>Guilherme Henrique Bianco</t>
  </si>
  <si>
    <t>Gabriel Sattler Penitente</t>
  </si>
  <si>
    <t>Henrique Ferreira Santos</t>
  </si>
  <si>
    <t>Henrique Pico</t>
  </si>
  <si>
    <t>2 costaricams / 1 comercialms</t>
  </si>
  <si>
    <t>Geovani Júnior Martins Santos</t>
  </si>
  <si>
    <t>Capão da Canoa</t>
  </si>
  <si>
    <t>Alegre</t>
  </si>
  <si>
    <t>Porto Acre</t>
  </si>
  <si>
    <t>Zé Ricardo</t>
  </si>
  <si>
    <t>Angel Torres</t>
  </si>
  <si>
    <t>Deivid Santos</t>
  </si>
  <si>
    <t>Filipinho</t>
  </si>
  <si>
    <t>riodejaneirorj</t>
  </si>
  <si>
    <t>camposrs</t>
  </si>
  <si>
    <t>Felipe Pacheco</t>
  </si>
  <si>
    <t>Henrique da Conceição dos Santos</t>
  </si>
  <si>
    <t>Leandro Fabricio Francisco</t>
  </si>
  <si>
    <t>Diego Augusto Queiroz de Oliveira</t>
  </si>
  <si>
    <t>Felipe Quieza Santos da Vitoria Carvalho</t>
  </si>
  <si>
    <t>Marcos Vinicius da Silva Ares</t>
  </si>
  <si>
    <t>Maxilley do Nascimento de Lima</t>
  </si>
  <si>
    <t>Domingos de Jesus Oliveira da Silva Junior</t>
  </si>
  <si>
    <t>Hiago Luiz Santos Mendes</t>
  </si>
  <si>
    <t>4421º</t>
  </si>
  <si>
    <t>4422º</t>
  </si>
  <si>
    <t>4423º</t>
  </si>
  <si>
    <t>4424º</t>
  </si>
  <si>
    <t>4425º</t>
  </si>
  <si>
    <t>4426º</t>
  </si>
  <si>
    <t>4427º</t>
  </si>
  <si>
    <t>4428º</t>
  </si>
  <si>
    <t>4429º</t>
  </si>
  <si>
    <t>4430º</t>
  </si>
  <si>
    <t>4431º</t>
  </si>
  <si>
    <t>4432º</t>
  </si>
  <si>
    <t>4433º</t>
  </si>
  <si>
    <t>4434º</t>
  </si>
  <si>
    <t>4435º</t>
  </si>
  <si>
    <t>4436º</t>
  </si>
  <si>
    <t>4437º</t>
  </si>
  <si>
    <t>4438º</t>
  </si>
  <si>
    <t>4439º</t>
  </si>
  <si>
    <t>4440º</t>
  </si>
  <si>
    <t>4441º</t>
  </si>
  <si>
    <t>4442º</t>
  </si>
  <si>
    <t>4443º</t>
  </si>
  <si>
    <t>4444º</t>
  </si>
  <si>
    <t>4445º</t>
  </si>
  <si>
    <t>4446º</t>
  </si>
  <si>
    <t>4447º</t>
  </si>
  <si>
    <t>4448º</t>
  </si>
  <si>
    <t>4449º</t>
  </si>
  <si>
    <t>4450º</t>
  </si>
  <si>
    <t>4451º</t>
  </si>
  <si>
    <t>4452º</t>
  </si>
  <si>
    <t>4453º</t>
  </si>
  <si>
    <t>4454º</t>
  </si>
  <si>
    <t>4455º</t>
  </si>
  <si>
    <t>4456º</t>
  </si>
  <si>
    <t>4457º</t>
  </si>
  <si>
    <t>4458º</t>
  </si>
  <si>
    <t>4459º</t>
  </si>
  <si>
    <t>4460º</t>
  </si>
  <si>
    <t>4461º</t>
  </si>
  <si>
    <t>4462º</t>
  </si>
  <si>
    <t>4463º</t>
  </si>
  <si>
    <t>4464º</t>
  </si>
  <si>
    <t>4465º</t>
  </si>
  <si>
    <t>4466º</t>
  </si>
  <si>
    <t>4467º</t>
  </si>
  <si>
    <t>4468º</t>
  </si>
  <si>
    <t>4469º</t>
  </si>
  <si>
    <t>4470º</t>
  </si>
  <si>
    <t>4471º</t>
  </si>
  <si>
    <t>4472º</t>
  </si>
  <si>
    <t>4473º</t>
  </si>
  <si>
    <t>4474º</t>
  </si>
  <si>
    <t>4475º</t>
  </si>
  <si>
    <t>4476º</t>
  </si>
  <si>
    <t>4477º</t>
  </si>
  <si>
    <t>4478º</t>
  </si>
  <si>
    <t>rolimdemouraro</t>
  </si>
  <si>
    <t>vilhenaro</t>
  </si>
  <si>
    <t>ro2</t>
  </si>
  <si>
    <t>Rolim de Moura-RO</t>
  </si>
  <si>
    <t>Vilhena-RO</t>
  </si>
  <si>
    <t>Vilhena</t>
  </si>
  <si>
    <t>1 taubatesp / 6 metropolitanosc</t>
  </si>
  <si>
    <t>2 catanduvasp / 1 coimbram</t>
  </si>
  <si>
    <t>1 saoluizrs / 2 brasilrs</t>
  </si>
  <si>
    <t>Helamã</t>
  </si>
  <si>
    <t>Kekel</t>
  </si>
  <si>
    <t>Manga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</si>
</sst>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C1" workbookViewId="0">
      <pane ySplit="1" topLeftCell="A4706" activePane="bottomLeft" state="frozen"/>
      <selection pane="bottomLeft" activeCell="U4730" sqref="U4730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257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399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400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401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402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403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401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404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405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401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406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407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401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408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409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410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405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403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401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404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409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401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400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406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401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407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408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401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399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402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401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410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411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408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402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401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403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407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401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412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413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414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415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416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414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409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400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401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405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399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401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406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404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401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417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418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414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419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419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419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419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419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406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408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401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404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403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401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407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399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401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416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420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414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418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421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414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419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419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419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419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419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402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400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401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409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405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401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422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423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414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413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417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414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424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424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424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424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425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425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426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426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424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424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424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424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424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425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425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425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425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425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425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426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426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426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426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420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422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414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424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425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425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425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425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424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424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424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424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425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425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426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426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426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399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404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401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416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422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414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421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412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414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424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424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424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424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424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425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425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425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425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425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425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425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426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426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426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403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406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401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405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407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401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400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408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401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402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409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401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413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418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414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423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415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414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424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425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425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419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419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425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419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419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419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419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419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419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419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419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419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419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419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419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419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427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427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427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427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428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428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428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428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428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428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428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428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428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428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428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429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428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428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428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428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428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428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428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428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428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430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428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428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428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428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428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428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428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428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403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399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401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409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407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401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412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417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414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423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416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414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419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419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419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419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427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427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427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427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431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428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432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428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428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428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428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422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428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428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428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428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428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428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428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428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428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428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428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428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428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400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405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401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408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404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401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406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402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401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415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420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414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421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413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401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419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427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427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428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433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434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435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436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437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436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424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424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425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425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438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439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440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436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441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436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442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436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424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424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424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424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424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424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425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425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425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425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425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425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425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426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426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426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426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426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422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415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414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443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444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436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445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436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424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424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425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425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425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426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419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408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405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401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419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419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419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419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427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427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427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429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428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428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428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428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428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428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428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428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428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422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428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428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428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428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428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428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428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428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428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428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428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428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428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428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428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428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428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428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407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400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401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399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406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401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420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423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414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418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412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414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446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447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448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419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419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419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419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419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427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427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427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427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427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427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428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431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428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430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432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428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428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428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428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428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428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428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428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428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428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428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428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428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428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428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428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428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428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428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428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404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402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401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409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403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401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417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421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414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449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448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450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448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427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451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452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436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436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453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436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454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436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424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455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456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457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458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436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424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424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424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424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424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424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425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425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425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425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425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425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425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425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425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425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426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426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426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426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426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426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422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420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414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459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460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461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436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462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436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424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424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425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425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463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464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465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403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408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401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419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419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419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419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419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427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427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427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427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427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427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429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428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428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430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428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428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428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428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428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422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428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428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428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428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428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428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428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428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428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428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428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428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428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428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428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428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428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466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467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465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468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469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465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470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471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465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472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473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465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404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400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401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399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409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401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416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415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414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418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417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414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450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448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474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475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476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477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478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476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419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419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419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419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419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427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427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428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428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432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428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428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428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428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431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428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428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428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428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428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428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428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428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428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428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428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428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428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428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428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428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479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480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465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481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482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465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483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484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465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485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486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465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487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488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465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489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490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465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491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492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465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402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407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401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405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406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401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413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412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401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449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446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448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447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448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493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494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476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427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427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495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496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476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423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422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414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430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497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498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419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428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428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424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499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446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448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450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447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448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449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448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499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419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467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483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465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419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419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427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427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427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427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428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428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428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428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428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428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428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428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428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428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429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428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428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428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428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428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430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428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428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428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428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428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428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428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432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428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428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428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428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428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428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469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481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465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480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468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465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471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485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465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473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491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465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482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479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465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400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403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401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407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404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401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402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405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401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408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399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401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406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409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401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421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418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414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500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501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498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446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448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494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502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476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478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503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476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504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505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506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507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508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506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509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510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506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511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512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506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419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419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419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419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419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427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427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427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427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431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428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428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428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428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428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428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428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428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422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428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428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428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428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428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428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428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428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428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428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428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428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513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499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464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466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465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486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487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465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488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470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465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492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489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465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484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463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465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490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472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465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420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416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465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417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413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465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514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515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465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516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517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465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449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450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448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447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448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475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493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476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419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427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427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496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477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476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518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519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436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520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436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521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436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522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499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523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524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498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525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526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527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528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436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529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436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424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424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424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424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424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424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424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424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424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424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425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425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425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425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425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425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425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425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425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425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425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425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426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426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426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530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531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532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533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534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532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535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536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532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429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537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532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538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539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532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540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532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422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416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414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517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430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498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541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542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543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436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544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436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426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426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426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502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493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476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463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467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465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497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514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498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494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474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476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419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419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419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427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427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429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428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428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428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422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428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428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428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428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428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428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428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430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428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431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428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428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428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428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432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428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428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428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428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428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428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428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428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513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499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480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482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465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483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466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465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470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486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465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471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488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465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472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492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465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473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490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465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531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533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532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534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535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532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537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538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532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539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540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532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402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407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401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404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399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401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415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423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414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418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413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414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545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546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547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548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549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547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448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447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449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448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450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446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448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478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495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476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503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477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476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505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550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506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508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551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506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419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419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419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419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419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419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427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427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427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427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427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427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428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428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428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428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428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428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428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428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428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428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428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428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428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428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428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428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428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428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428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499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479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469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465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481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468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465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464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484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465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487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485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465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489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491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465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552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553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554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555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556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554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557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558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554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559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560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554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561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562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554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563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564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554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565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566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554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405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408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401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406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403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401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412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421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414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501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523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498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524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516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498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515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500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498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567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568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547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569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570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547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571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572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547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512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573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506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510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574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506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575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576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577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419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427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427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428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428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428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428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578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579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428</v>
      </c>
      <c r="S2751" s="1">
        <f t="shared" si="602"/>
        <v>0</v>
      </c>
      <c r="T2751" s="1">
        <f t="shared" si="603"/>
        <v>3</v>
      </c>
      <c r="U2751" s="2" t="s">
        <v>580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581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582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577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459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452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436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461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436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454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436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427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583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584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577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585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586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587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453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436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458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436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428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424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424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424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425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425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425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426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426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426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426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426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426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432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588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499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536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429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532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530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532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500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517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498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501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515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498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514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430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498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497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524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498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516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523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498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451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436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462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436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424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522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499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589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590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577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492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490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465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467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484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465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591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592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577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419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419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419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419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419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419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427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427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427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430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428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428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428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428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428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428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428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428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429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428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428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428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428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428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428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428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428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428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432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428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428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428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428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428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428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428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428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499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466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463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465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469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482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465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468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479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465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483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464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465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486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488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465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540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530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532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536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533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532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537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535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532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534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531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532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407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402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401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416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423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414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417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412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414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568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545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547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546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569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547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549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567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547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477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495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476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502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475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476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503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496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476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550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504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506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574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509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506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573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511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506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551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507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506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593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594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577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419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419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419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427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427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427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427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427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428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428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428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428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428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422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428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428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428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428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428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428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431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428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428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428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428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428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428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428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428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428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428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428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513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522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499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499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481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480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465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487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471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465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485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470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465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491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472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465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558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559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554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560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578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554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562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563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554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564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552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554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566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555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554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399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404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401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408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405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401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413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421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401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524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514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498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523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500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498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430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516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498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517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501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498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570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571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547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572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548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547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450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448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447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448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493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474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476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489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473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465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420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415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414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427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427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427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556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557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532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579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561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532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553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565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532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403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406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401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582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583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577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595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515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497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498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584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589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577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425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499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539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429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532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538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532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596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597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598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432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598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599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600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598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421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417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414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412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418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414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423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420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414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415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422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414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523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430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498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512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511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506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510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509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506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576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581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577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594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575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577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472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489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465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463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483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465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567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570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547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590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591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577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419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419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419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419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427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427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427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427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428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429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428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430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428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428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428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428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428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428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428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428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428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428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428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428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428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428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428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428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428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428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428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428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428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428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428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428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428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428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428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480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469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465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471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486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465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470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487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465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473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492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465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482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468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465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535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539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532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538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540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532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533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537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532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530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534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532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531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536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532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402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399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401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500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514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401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516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515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401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505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504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506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508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507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506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592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593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577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419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419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419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419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419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427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427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427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427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431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428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428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428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432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428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428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428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428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428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428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428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428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422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428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428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428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428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428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428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499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522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499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479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481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465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464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467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465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488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485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465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484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466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465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490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491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465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555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558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554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559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579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554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561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564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554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563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553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554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565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556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554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403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408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401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415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417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414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501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497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498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524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517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498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545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549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547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568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546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547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569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572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547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571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548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547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450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448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447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448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474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502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476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475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494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476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496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478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476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495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503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476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574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510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506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419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427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427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428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557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560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554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578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562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554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552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566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554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575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582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601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541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525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521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436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428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413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423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414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550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505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506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583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590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577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526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602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519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436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543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436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603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436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529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436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544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436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424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424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425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426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426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499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513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499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429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532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604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598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599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598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416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418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414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501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430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498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515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524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498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495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475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476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494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503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476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518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542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528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436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425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600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432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598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412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422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414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581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584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577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603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580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419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522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499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467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466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465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589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592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577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419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419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419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427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427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427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428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428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431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428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428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428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428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428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429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428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428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428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428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428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428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428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428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428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428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428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428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428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428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428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428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428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428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469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468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465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480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479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465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471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470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465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473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472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465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482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481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465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538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530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532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539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533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532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537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531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532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536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534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532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597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604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598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408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403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401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413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420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414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500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516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498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546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571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547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570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545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547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549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568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547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548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569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547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475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502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476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573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512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506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504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550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506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551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508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506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591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594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577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419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419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419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419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419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427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427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427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427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427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428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430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428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428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428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428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428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428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428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428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428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432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428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428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428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428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428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428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428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428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428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428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464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463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465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486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485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465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488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487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465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492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491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465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484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483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465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490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489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465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566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557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554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556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559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554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558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578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554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560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561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554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562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552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554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564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565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554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596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605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399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402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401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416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421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414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514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523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498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497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517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498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572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567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547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5422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447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448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503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478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476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509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574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506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593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576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577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419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427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427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428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428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579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563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554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553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555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554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582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589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577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438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437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436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606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436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440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436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422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428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584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591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577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433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443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442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436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444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436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435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436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445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436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424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424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425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426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426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513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499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535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532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540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429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532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600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598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432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599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598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430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500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498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524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501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498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517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515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498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523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497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498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516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514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498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439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410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425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499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576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583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577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419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431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428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463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484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465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590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593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577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419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419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419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419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427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427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427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427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428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428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428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428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428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428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428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428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428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428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428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428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428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428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428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428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428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429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428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428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428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428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428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499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466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464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465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468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480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465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483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467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465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470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488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465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485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471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465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472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490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465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535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540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532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534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537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532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530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536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532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531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539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532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596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604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598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597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598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607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608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609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610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611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609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612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613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609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614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615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609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402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408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401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421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416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414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501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514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498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567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548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547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478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503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476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507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551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506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550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574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506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511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573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506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510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505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506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616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617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618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619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620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618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621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622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618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592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575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577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419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419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419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419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427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427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427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427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427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428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428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428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428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428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428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428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428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428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432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430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428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428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428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428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428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428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428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428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428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428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428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428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513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499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487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486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465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479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482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465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481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469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465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489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492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465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491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473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465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559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562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554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561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553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554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563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566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554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552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556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554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565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558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554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623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624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609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625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626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609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420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413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414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497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516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498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517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523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498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568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570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547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549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546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547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545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572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547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569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571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547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447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448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502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475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476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594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581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577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419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427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428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422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428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428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428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555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560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554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557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579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554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578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564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554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627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628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618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424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593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582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577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426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522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499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499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533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532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429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538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532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600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598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524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500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498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515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430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498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503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502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476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505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510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506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574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550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506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575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584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577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425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>
        <v>46186</v>
      </c>
      <c r="B3442" s="1" t="s">
        <v>594</v>
      </c>
      <c r="C3442" s="1">
        <v>1</v>
      </c>
      <c r="D3442" s="1">
        <v>3</v>
      </c>
      <c r="E3442" s="1">
        <f t="shared" si="755"/>
        <v>0</v>
      </c>
      <c r="F3442" s="1">
        <f t="shared" si="744"/>
        <v>0</v>
      </c>
      <c r="G3442" s="1">
        <f t="shared" si="745"/>
        <v>0</v>
      </c>
      <c r="H3442" s="1">
        <f t="shared" si="746"/>
        <v>1</v>
      </c>
      <c r="I3442" s="1">
        <f t="shared" si="747"/>
        <v>0</v>
      </c>
      <c r="J3442" s="1" t="s">
        <v>583</v>
      </c>
      <c r="K3442" s="1">
        <f t="shared" si="748"/>
        <v>1</v>
      </c>
      <c r="L3442" s="1">
        <f t="shared" si="749"/>
        <v>3</v>
      </c>
      <c r="M3442" s="1">
        <f t="shared" si="750"/>
        <v>3</v>
      </c>
      <c r="N3442" s="1">
        <f t="shared" si="751"/>
        <v>1</v>
      </c>
      <c r="O3442" s="1">
        <f t="shared" si="752"/>
        <v>0</v>
      </c>
      <c r="P3442" s="1">
        <f t="shared" si="753"/>
        <v>0</v>
      </c>
      <c r="Q3442" s="1">
        <f t="shared" si="754"/>
        <v>0</v>
      </c>
      <c r="R3442" s="1" t="s">
        <v>577</v>
      </c>
      <c r="S3442" s="1">
        <f t="shared" si="756"/>
        <v>1</v>
      </c>
      <c r="T3442" s="1">
        <f t="shared" si="757"/>
        <v>3</v>
      </c>
      <c r="U3442" s="2">
        <v>5269</v>
      </c>
      <c r="V3442" s="2">
        <v>4651</v>
      </c>
      <c r="W3442" s="2">
        <v>1831</v>
      </c>
      <c r="X3442" s="2">
        <v>2984</v>
      </c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599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432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598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551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511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506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629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630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618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589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594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577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419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491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489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465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467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463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465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512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507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506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581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590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577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419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428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429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428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428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428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428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428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428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424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499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522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499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499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513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499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466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483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465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469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479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465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468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481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465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482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480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465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538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535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532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539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534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532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537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536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532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540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533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532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624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610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609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611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612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609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626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607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609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408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402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401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420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421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414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572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549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547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631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616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618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591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576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577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419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432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428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430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428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428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428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428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428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428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428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428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428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428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428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428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428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428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428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428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428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425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426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486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470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465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485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487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465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488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471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465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492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472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465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484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464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465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490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473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465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566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559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554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556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578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554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560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563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554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562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565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554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564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555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554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604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596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598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615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625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609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613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623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609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514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517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498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500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497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498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523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515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498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570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546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547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569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567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547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548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568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547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571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545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547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502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503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476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511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551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506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510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574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506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632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621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618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583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592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577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419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419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558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561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554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579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552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554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553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557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554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597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598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608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614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609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419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419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576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589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577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419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419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419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429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530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532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531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532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432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600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598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430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524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498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516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501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498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507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512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506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620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627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618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596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598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568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572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547</v>
      </c>
      <c r="S3549" s="1">
        <f t="shared" si="784"/>
        <v>8</v>
      </c>
      <c r="T3549" s="1">
        <f t="shared" si="785"/>
        <v>0</v>
      </c>
      <c r="U3549" s="2">
        <v>5279</v>
      </c>
      <c r="V3549" s="2">
        <v>5418</v>
      </c>
      <c r="W3549" s="2">
        <v>4078</v>
      </c>
      <c r="X3549" s="2">
        <v>2335</v>
      </c>
      <c r="Y3549" s="2">
        <v>5419</v>
      </c>
      <c r="Z3549" s="2">
        <v>5420</v>
      </c>
      <c r="AA3549" s="1">
        <v>4335</v>
      </c>
      <c r="AB3549" s="1">
        <v>5421</v>
      </c>
      <c r="AC3549" s="1"/>
      <c r="AD3549" s="1"/>
    </row>
    <row r="3550" spans="1:30">
      <c r="A3550" s="3">
        <v>46184</v>
      </c>
      <c r="B3550" s="1" t="s">
        <v>628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629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618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590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575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577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582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591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577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463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466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465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611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624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609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567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571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547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584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593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577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427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427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428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422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428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428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480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481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465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471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487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465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470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485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465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473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489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465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472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491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465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535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429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532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531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540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532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626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608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609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610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613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609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612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623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609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545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569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547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574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510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506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617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631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618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419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419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419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419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419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419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427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427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427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427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633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427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428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431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428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428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428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428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428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428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428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428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428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428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428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428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428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428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428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428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428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428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428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428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499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479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468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465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464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483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465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488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486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465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490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492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465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482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469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465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484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467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465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534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532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530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537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532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536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539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532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533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538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532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604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597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598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599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598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607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615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609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625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614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609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421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420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414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524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523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498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501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500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498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517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516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498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546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548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547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551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512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506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630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619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618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622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632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618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419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419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427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427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427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592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581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577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419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499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531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530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634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635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537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634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636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533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634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637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539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634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638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535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634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639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540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634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604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598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534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538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634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597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596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598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600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599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598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432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598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623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610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609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624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612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609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615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626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609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608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625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609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614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607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609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613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611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609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497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430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498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515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514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498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629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620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618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419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567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545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547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419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419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419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427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427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427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427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427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428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429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428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428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430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428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428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428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428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428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428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428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428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428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499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467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464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465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483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463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465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466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484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465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486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471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465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487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470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465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485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488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465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492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473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465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489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472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465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491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490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465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469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480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465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481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479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465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468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482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465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538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531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532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539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537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532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535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530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532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536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532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540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534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532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624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613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609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611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623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609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615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608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609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626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614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609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572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546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547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548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570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547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630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628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618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617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616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618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640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641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642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581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575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577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419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419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419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419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427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427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427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427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428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431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428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428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428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428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428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428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428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428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428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428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428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428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428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428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428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428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428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428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428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625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607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609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612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610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609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523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501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498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514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497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498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516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524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498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500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515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498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569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568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547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571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549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547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512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551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506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627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619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618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622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621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618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643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644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642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645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646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642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419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427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647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648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642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592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584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577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419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499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530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531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634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537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635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634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539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637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634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535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638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634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540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639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634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608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615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609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614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626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609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613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624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609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538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534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634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429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533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532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623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611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609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610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612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609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607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625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609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430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517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498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627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630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618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419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620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628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618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641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643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642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419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581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592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577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419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419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427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427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427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427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430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428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428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428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428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428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428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428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428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428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428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428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428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428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428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428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428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429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428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428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428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469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484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465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481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468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465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470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490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465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467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486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465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534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538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532</v>
      </c>
      <c r="S3805" s="1">
        <f t="shared" si="840"/>
        <v>0</v>
      </c>
      <c r="T3805" s="1">
        <f t="shared" si="841"/>
        <v>3</v>
      </c>
      <c r="U3805" s="2" t="s">
        <v>580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536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540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532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537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532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530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539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532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533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535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532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599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596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598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597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432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598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610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623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609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612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624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609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626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615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609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574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512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506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619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629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618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616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631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618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644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645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642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648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640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642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419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419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419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419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419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427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427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427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428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428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428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428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428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428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431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428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428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428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428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428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428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492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473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465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483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485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465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487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466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465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489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479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465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557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562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554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559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564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554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561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566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554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552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558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554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565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560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554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611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613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609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607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614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609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625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608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609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523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516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498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517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500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498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621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632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618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428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646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647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642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419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427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427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427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555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579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554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499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531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429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532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623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612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609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624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611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609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608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626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609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615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607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609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614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625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609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613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610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609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524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497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498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515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501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498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630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620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618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419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419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629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627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618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556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561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554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560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552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554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579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565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554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562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555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554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564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557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554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419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419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419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419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427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427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427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427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427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427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428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428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428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428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428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428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428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428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428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428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428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428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428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428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428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468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481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465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486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467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465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473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492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465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466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487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465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479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489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465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538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536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532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539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532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533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530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532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540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537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532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429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534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532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535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531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532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432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597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598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607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626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609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610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624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609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612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611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609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514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524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498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500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523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498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516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430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498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628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619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618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631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617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618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643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648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642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647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640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642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646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644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642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419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427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427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484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469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465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490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470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465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485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483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465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596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599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598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623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613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609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614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608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609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625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615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609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501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517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498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497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515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498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568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571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547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570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572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547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546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567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547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549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569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547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545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548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547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419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419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427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427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428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559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561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554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555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557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554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564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558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554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560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562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554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645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641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642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419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579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556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554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419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533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636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634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430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514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498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419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419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427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428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428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481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479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428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466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484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428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486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473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428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429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537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532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540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532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624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623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609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571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568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547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628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622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618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621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629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618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630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616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618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631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620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618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648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645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642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641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646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642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640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643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642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649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650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651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419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419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419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419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419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427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427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427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427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427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427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427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428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428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428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428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428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428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428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428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428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428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428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428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490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485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465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561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559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554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557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555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554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556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579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554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558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564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554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562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560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554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596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432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598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615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614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609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611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610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609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613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612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609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626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625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609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608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607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609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497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501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498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430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523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498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514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500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498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517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524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498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515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516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498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548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569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547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644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647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642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652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653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651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654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655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651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656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522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651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419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419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427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427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428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428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632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622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618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531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634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537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634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539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634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429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634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535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634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533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634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540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634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430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501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498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516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500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498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524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515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498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517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497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498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523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514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498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629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621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618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616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630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618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620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631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618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622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628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618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563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556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554</v>
      </c>
      <c r="S4050" s="1">
        <f t="shared" si="896"/>
        <v>0</v>
      </c>
      <c r="T4050" s="1">
        <f t="shared" si="897"/>
        <v>3</v>
      </c>
      <c r="U4050" s="2" t="s">
        <v>580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419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538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634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419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419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419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419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419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657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647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643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642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650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513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651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419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419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419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419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428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428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428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428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428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428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657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657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657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479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481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465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473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486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465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537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429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532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540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532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611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625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609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612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613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609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608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614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609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501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524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498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515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517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498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568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571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547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620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616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618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621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622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618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646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648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642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644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641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642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649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652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651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428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428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657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657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485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490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465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484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466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465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561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555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554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558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556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554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607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610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609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497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523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498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514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516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498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500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430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498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569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548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547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655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660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651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654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656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651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657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538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634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645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640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642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658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436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419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419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419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513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649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651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659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436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459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436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419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419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419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419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1889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657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531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634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539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634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429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634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535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634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533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634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540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634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537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634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514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501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498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500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524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498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430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515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498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516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497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498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523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517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498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616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620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618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622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621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618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522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655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651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653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650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651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541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436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419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419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419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555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561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554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556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558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554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432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596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598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660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654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651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427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427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427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428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428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428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657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657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657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657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473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485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465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540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537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532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610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607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609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614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608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609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710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661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662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663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664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665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666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667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668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669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670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668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501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516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498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515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523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498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497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500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498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517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514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498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524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430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498</v>
      </c>
      <c r="S4180" s="1">
        <f t="shared" si="924"/>
        <v>0</v>
      </c>
      <c r="T4180" s="1">
        <f t="shared" si="925"/>
        <v>3</v>
      </c>
      <c r="U4180" s="2" t="s">
        <v>580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622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620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618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641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648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642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646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643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642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649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653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651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419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419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419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419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427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427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427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427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428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428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428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428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428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428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657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657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657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466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479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465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561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558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554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625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611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609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613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612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609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671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672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662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673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674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662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675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676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662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677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678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662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679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680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665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681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682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668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683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684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668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685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686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668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568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569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547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644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640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642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654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522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651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513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652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651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419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419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419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89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427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427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657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687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688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665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647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645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689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658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436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419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419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419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660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656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651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659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436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459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436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667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683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668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684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669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668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686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666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668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682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685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668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670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681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668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690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691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692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>
        <v>5321</v>
      </c>
      <c r="Y4249" s="2">
        <v>5322</v>
      </c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693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693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693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541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436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694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695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692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657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696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697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692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657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657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657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657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537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540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532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596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698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605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597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699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605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700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701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605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661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675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662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672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673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662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688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663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665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684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685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668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667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681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668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693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693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693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522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660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651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652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650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651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657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657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479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466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465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485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473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465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604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702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605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432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703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605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704</v>
      </c>
      <c r="C4290" s="1">
        <v>1</v>
      </c>
      <c r="D4290" s="1">
        <v>0</v>
      </c>
      <c r="E4290" s="1">
        <f t="shared" ref="E4290:E4353" si="940">IF(C4290="","",IF(C4290&gt;D4290,3,IF(C4290=D4290,1,0)))</f>
        <v>3</v>
      </c>
      <c r="F4290" s="1">
        <f t="shared" ref="F4290:F4353" si="941">IF(C4290="","",IF(C4290&gt;D4290,1,0))</f>
        <v>1</v>
      </c>
      <c r="G4290" s="1">
        <f t="shared" ref="G4290:G4353" si="942">IF(C4290="","",IF(C4290=D4290,1,0))</f>
        <v>0</v>
      </c>
      <c r="H4290" s="1">
        <f t="shared" ref="H4290:H4353" si="943">IF(C4290="","",IF(C4290&lt;D4290,1,0))</f>
        <v>0</v>
      </c>
      <c r="I4290" s="1">
        <f t="shared" ref="I4290:I4353" si="944">IF(D4290=0,1,0)</f>
        <v>1</v>
      </c>
      <c r="J4290" s="1" t="s">
        <v>705</v>
      </c>
      <c r="K4290" s="1">
        <f t="shared" ref="K4290:K4353" si="945">C4290</f>
        <v>1</v>
      </c>
      <c r="L4290" s="1">
        <f t="shared" ref="L4290:L4353" si="946">D4290</f>
        <v>0</v>
      </c>
      <c r="M4290" s="1">
        <f t="shared" ref="M4290:M4353" si="947">IF(D4290="","",IF(D4290&gt;C4290,3,IF(D4290=C4290,1,0)))</f>
        <v>0</v>
      </c>
      <c r="N4290" s="1">
        <f t="shared" ref="N4290:N4353" si="948">IF(D4290="","",IF(D4290&gt;C4290,1,0))</f>
        <v>0</v>
      </c>
      <c r="O4290" s="1">
        <f t="shared" ref="O4290:O4353" si="949">IF(D4290="","",IF(D4290=C4290,1,0))</f>
        <v>0</v>
      </c>
      <c r="P4290" s="1">
        <f t="shared" ref="P4290:P4353" si="950">IF(D4290="","",IF(D4290&lt;C4290,1,0))</f>
        <v>1</v>
      </c>
      <c r="Q4290" s="1">
        <f t="shared" ref="Q4290:Q4353" si="951">IF(K4290=0,1,0)</f>
        <v>0</v>
      </c>
      <c r="R4290" s="1" t="s">
        <v>605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706</v>
      </c>
      <c r="C4291" s="1">
        <v>3</v>
      </c>
      <c r="D4291" s="1">
        <v>0</v>
      </c>
      <c r="E4291" s="1">
        <f t="shared" si="940"/>
        <v>3</v>
      </c>
      <c r="F4291" s="1">
        <f t="shared" si="941"/>
        <v>1</v>
      </c>
      <c r="G4291" s="1">
        <f t="shared" si="942"/>
        <v>0</v>
      </c>
      <c r="H4291" s="1">
        <f t="shared" si="943"/>
        <v>0</v>
      </c>
      <c r="I4291" s="1">
        <f t="shared" si="944"/>
        <v>1</v>
      </c>
      <c r="J4291" s="1" t="s">
        <v>599</v>
      </c>
      <c r="K4291" s="1">
        <f t="shared" si="945"/>
        <v>3</v>
      </c>
      <c r="L4291" s="1">
        <f t="shared" si="946"/>
        <v>0</v>
      </c>
      <c r="M4291" s="1">
        <f t="shared" si="947"/>
        <v>0</v>
      </c>
      <c r="N4291" s="1">
        <f t="shared" si="948"/>
        <v>0</v>
      </c>
      <c r="O4291" s="1">
        <f t="shared" si="949"/>
        <v>0</v>
      </c>
      <c r="P4291" s="1">
        <f t="shared" si="950"/>
        <v>1</v>
      </c>
      <c r="Q4291" s="1">
        <f t="shared" si="951"/>
        <v>0</v>
      </c>
      <c r="R4291" s="1" t="s">
        <v>605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707</v>
      </c>
      <c r="C4292" s="1">
        <v>0</v>
      </c>
      <c r="D4292" s="1">
        <v>1</v>
      </c>
      <c r="E4292" s="1">
        <f t="shared" si="940"/>
        <v>0</v>
      </c>
      <c r="F4292" s="1">
        <f t="shared" si="941"/>
        <v>0</v>
      </c>
      <c r="G4292" s="1">
        <f t="shared" si="942"/>
        <v>0</v>
      </c>
      <c r="H4292" s="1">
        <f t="shared" si="943"/>
        <v>1</v>
      </c>
      <c r="I4292" s="1">
        <f t="shared" si="944"/>
        <v>0</v>
      </c>
      <c r="J4292" s="1" t="s">
        <v>708</v>
      </c>
      <c r="K4292" s="1">
        <f t="shared" si="945"/>
        <v>0</v>
      </c>
      <c r="L4292" s="1">
        <f t="shared" si="946"/>
        <v>1</v>
      </c>
      <c r="M4292" s="1">
        <f t="shared" si="947"/>
        <v>3</v>
      </c>
      <c r="N4292" s="1">
        <f t="shared" si="948"/>
        <v>1</v>
      </c>
      <c r="O4292" s="1">
        <f t="shared" si="949"/>
        <v>0</v>
      </c>
      <c r="P4292" s="1">
        <f t="shared" si="950"/>
        <v>0</v>
      </c>
      <c r="Q4292" s="1">
        <f t="shared" si="951"/>
        <v>1</v>
      </c>
      <c r="R4292" s="1" t="s">
        <v>605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612</v>
      </c>
      <c r="C4293" s="1">
        <v>1</v>
      </c>
      <c r="D4293" s="1">
        <v>0</v>
      </c>
      <c r="E4293" s="1">
        <f t="shared" si="940"/>
        <v>3</v>
      </c>
      <c r="F4293" s="1">
        <f t="shared" si="941"/>
        <v>1</v>
      </c>
      <c r="G4293" s="1">
        <f t="shared" si="942"/>
        <v>0</v>
      </c>
      <c r="H4293" s="1">
        <f t="shared" si="943"/>
        <v>0</v>
      </c>
      <c r="I4293" s="1">
        <f t="shared" si="944"/>
        <v>1</v>
      </c>
      <c r="J4293" s="1" t="s">
        <v>611</v>
      </c>
      <c r="K4293" s="1">
        <f t="shared" si="945"/>
        <v>1</v>
      </c>
      <c r="L4293" s="1">
        <f t="shared" si="946"/>
        <v>0</v>
      </c>
      <c r="M4293" s="1">
        <f t="shared" si="947"/>
        <v>0</v>
      </c>
      <c r="N4293" s="1">
        <f t="shared" si="948"/>
        <v>0</v>
      </c>
      <c r="O4293" s="1">
        <f t="shared" si="949"/>
        <v>0</v>
      </c>
      <c r="P4293" s="1">
        <f t="shared" si="950"/>
        <v>1</v>
      </c>
      <c r="Q4293" s="1">
        <f t="shared" si="951"/>
        <v>0</v>
      </c>
      <c r="R4293" s="1" t="s">
        <v>609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608</v>
      </c>
      <c r="C4294" s="1">
        <v>1</v>
      </c>
      <c r="D4294" s="1">
        <v>2</v>
      </c>
      <c r="E4294" s="1">
        <f t="shared" si="940"/>
        <v>0</v>
      </c>
      <c r="F4294" s="1">
        <f t="shared" si="941"/>
        <v>0</v>
      </c>
      <c r="G4294" s="1">
        <f t="shared" si="942"/>
        <v>0</v>
      </c>
      <c r="H4294" s="1">
        <f t="shared" si="943"/>
        <v>1</v>
      </c>
      <c r="I4294" s="1">
        <f t="shared" si="944"/>
        <v>0</v>
      </c>
      <c r="J4294" s="1" t="s">
        <v>610</v>
      </c>
      <c r="K4294" s="1">
        <f t="shared" si="945"/>
        <v>1</v>
      </c>
      <c r="L4294" s="1">
        <f t="shared" si="946"/>
        <v>2</v>
      </c>
      <c r="M4294" s="1">
        <f t="shared" si="947"/>
        <v>3</v>
      </c>
      <c r="N4294" s="1">
        <f t="shared" si="948"/>
        <v>1</v>
      </c>
      <c r="O4294" s="1">
        <f t="shared" si="949"/>
        <v>0</v>
      </c>
      <c r="P4294" s="1">
        <f t="shared" si="950"/>
        <v>0</v>
      </c>
      <c r="Q4294" s="1">
        <f t="shared" si="951"/>
        <v>0</v>
      </c>
      <c r="R4294" s="1" t="s">
        <v>609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674</v>
      </c>
      <c r="C4295" s="1">
        <v>1</v>
      </c>
      <c r="D4295" s="1">
        <v>0</v>
      </c>
      <c r="E4295" s="1">
        <f t="shared" si="940"/>
        <v>3</v>
      </c>
      <c r="F4295" s="1">
        <f t="shared" si="941"/>
        <v>1</v>
      </c>
      <c r="G4295" s="1">
        <f t="shared" si="942"/>
        <v>0</v>
      </c>
      <c r="H4295" s="1">
        <f t="shared" si="943"/>
        <v>0</v>
      </c>
      <c r="I4295" s="1">
        <f t="shared" si="944"/>
        <v>1</v>
      </c>
      <c r="J4295" s="1" t="s">
        <v>671</v>
      </c>
      <c r="K4295" s="1">
        <f t="shared" si="945"/>
        <v>1</v>
      </c>
      <c r="L4295" s="1">
        <f t="shared" si="946"/>
        <v>0</v>
      </c>
      <c r="M4295" s="1">
        <f t="shared" si="947"/>
        <v>0</v>
      </c>
      <c r="N4295" s="1">
        <f t="shared" si="948"/>
        <v>0</v>
      </c>
      <c r="O4295" s="1">
        <f t="shared" si="949"/>
        <v>0</v>
      </c>
      <c r="P4295" s="1">
        <f t="shared" si="950"/>
        <v>1</v>
      </c>
      <c r="Q4295" s="1">
        <f t="shared" si="951"/>
        <v>0</v>
      </c>
      <c r="R4295" s="1" t="s">
        <v>401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709</v>
      </c>
      <c r="C4296" s="1">
        <v>3</v>
      </c>
      <c r="D4296" s="1">
        <v>2</v>
      </c>
      <c r="E4296" s="1">
        <f t="shared" si="940"/>
        <v>3</v>
      </c>
      <c r="F4296" s="1">
        <f t="shared" si="941"/>
        <v>1</v>
      </c>
      <c r="G4296" s="1">
        <f t="shared" si="942"/>
        <v>0</v>
      </c>
      <c r="H4296" s="1">
        <f t="shared" si="943"/>
        <v>0</v>
      </c>
      <c r="I4296" s="1">
        <f t="shared" si="944"/>
        <v>0</v>
      </c>
      <c r="J4296" s="1" t="s">
        <v>677</v>
      </c>
      <c r="K4296" s="1">
        <f t="shared" si="945"/>
        <v>3</v>
      </c>
      <c r="L4296" s="1">
        <f t="shared" si="946"/>
        <v>2</v>
      </c>
      <c r="M4296" s="1">
        <f t="shared" si="947"/>
        <v>0</v>
      </c>
      <c r="N4296" s="1">
        <f t="shared" si="948"/>
        <v>0</v>
      </c>
      <c r="O4296" s="1">
        <f t="shared" si="949"/>
        <v>0</v>
      </c>
      <c r="P4296" s="1">
        <f t="shared" si="950"/>
        <v>1</v>
      </c>
      <c r="Q4296" s="1">
        <f t="shared" si="951"/>
        <v>0</v>
      </c>
      <c r="R4296" s="1" t="s">
        <v>401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676</v>
      </c>
      <c r="C4297" s="1">
        <v>2</v>
      </c>
      <c r="D4297" s="1">
        <v>0</v>
      </c>
      <c r="E4297" s="1">
        <f t="shared" si="940"/>
        <v>3</v>
      </c>
      <c r="F4297" s="1">
        <f t="shared" si="941"/>
        <v>1</v>
      </c>
      <c r="G4297" s="1">
        <f t="shared" si="942"/>
        <v>0</v>
      </c>
      <c r="H4297" s="1">
        <f t="shared" si="943"/>
        <v>0</v>
      </c>
      <c r="I4297" s="1">
        <f t="shared" si="944"/>
        <v>1</v>
      </c>
      <c r="J4297" s="1" t="s">
        <v>710</v>
      </c>
      <c r="K4297" s="1">
        <f t="shared" si="945"/>
        <v>2</v>
      </c>
      <c r="L4297" s="1">
        <f t="shared" si="946"/>
        <v>0</v>
      </c>
      <c r="M4297" s="1">
        <f t="shared" si="947"/>
        <v>0</v>
      </c>
      <c r="N4297" s="1">
        <f t="shared" si="948"/>
        <v>0</v>
      </c>
      <c r="O4297" s="1">
        <f t="shared" si="949"/>
        <v>0</v>
      </c>
      <c r="P4297" s="1">
        <f t="shared" si="950"/>
        <v>1</v>
      </c>
      <c r="Q4297" s="1">
        <f t="shared" si="951"/>
        <v>0</v>
      </c>
      <c r="R4297" s="1" t="s">
        <v>401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680</v>
      </c>
      <c r="C4298" s="1">
        <v>2</v>
      </c>
      <c r="D4298" s="1">
        <v>3</v>
      </c>
      <c r="E4298" s="1">
        <f t="shared" si="940"/>
        <v>0</v>
      </c>
      <c r="F4298" s="1">
        <f t="shared" si="941"/>
        <v>0</v>
      </c>
      <c r="G4298" s="1">
        <f t="shared" si="942"/>
        <v>0</v>
      </c>
      <c r="H4298" s="1">
        <f t="shared" si="943"/>
        <v>1</v>
      </c>
      <c r="I4298" s="1">
        <f t="shared" si="944"/>
        <v>0</v>
      </c>
      <c r="J4298" s="1" t="s">
        <v>687</v>
      </c>
      <c r="K4298" s="1">
        <f t="shared" si="945"/>
        <v>2</v>
      </c>
      <c r="L4298" s="1">
        <f t="shared" si="946"/>
        <v>3</v>
      </c>
      <c r="M4298" s="1">
        <f t="shared" si="947"/>
        <v>3</v>
      </c>
      <c r="N4298" s="1">
        <f t="shared" si="948"/>
        <v>1</v>
      </c>
      <c r="O4298" s="1">
        <f t="shared" si="949"/>
        <v>0</v>
      </c>
      <c r="P4298" s="1">
        <f t="shared" si="950"/>
        <v>0</v>
      </c>
      <c r="Q4298" s="1">
        <f t="shared" si="951"/>
        <v>0</v>
      </c>
      <c r="R4298" s="1" t="s">
        <v>665</v>
      </c>
      <c r="S4298" s="1">
        <f t="shared" ref="S4298:S4361" si="952">C4298</f>
        <v>2</v>
      </c>
      <c r="T4298" s="1">
        <f t="shared" ref="T4298:T4361" si="953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664</v>
      </c>
      <c r="C4299" s="1">
        <v>1</v>
      </c>
      <c r="D4299" s="1">
        <v>0</v>
      </c>
      <c r="E4299" s="1">
        <f t="shared" si="940"/>
        <v>3</v>
      </c>
      <c r="F4299" s="1">
        <f t="shared" si="941"/>
        <v>1</v>
      </c>
      <c r="G4299" s="1">
        <f t="shared" si="942"/>
        <v>0</v>
      </c>
      <c r="H4299" s="1">
        <f t="shared" si="943"/>
        <v>0</v>
      </c>
      <c r="I4299" s="1">
        <f t="shared" si="944"/>
        <v>1</v>
      </c>
      <c r="J4299" s="1" t="s">
        <v>711</v>
      </c>
      <c r="K4299" s="1">
        <f t="shared" si="945"/>
        <v>1</v>
      </c>
      <c r="L4299" s="1">
        <f t="shared" si="946"/>
        <v>0</v>
      </c>
      <c r="M4299" s="1">
        <f t="shared" si="947"/>
        <v>0</v>
      </c>
      <c r="N4299" s="1">
        <f t="shared" si="948"/>
        <v>0</v>
      </c>
      <c r="O4299" s="1">
        <f t="shared" si="949"/>
        <v>0</v>
      </c>
      <c r="P4299" s="1">
        <f t="shared" si="950"/>
        <v>1</v>
      </c>
      <c r="Q4299" s="1">
        <f t="shared" si="951"/>
        <v>0</v>
      </c>
      <c r="R4299" s="1" t="s">
        <v>665</v>
      </c>
      <c r="S4299" s="1">
        <f t="shared" si="952"/>
        <v>1</v>
      </c>
      <c r="T4299" s="1">
        <f t="shared" si="953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682</v>
      </c>
      <c r="C4300" s="1">
        <v>1</v>
      </c>
      <c r="D4300" s="1">
        <v>0</v>
      </c>
      <c r="E4300" s="1">
        <f t="shared" si="940"/>
        <v>3</v>
      </c>
      <c r="F4300" s="1">
        <f t="shared" si="941"/>
        <v>1</v>
      </c>
      <c r="G4300" s="1">
        <f t="shared" si="942"/>
        <v>0</v>
      </c>
      <c r="H4300" s="1">
        <f t="shared" si="943"/>
        <v>0</v>
      </c>
      <c r="I4300" s="1">
        <f t="shared" si="944"/>
        <v>1</v>
      </c>
      <c r="J4300" s="1" t="s">
        <v>666</v>
      </c>
      <c r="K4300" s="1">
        <f t="shared" si="945"/>
        <v>1</v>
      </c>
      <c r="L4300" s="1">
        <f t="shared" si="946"/>
        <v>0</v>
      </c>
      <c r="M4300" s="1">
        <f t="shared" si="947"/>
        <v>0</v>
      </c>
      <c r="N4300" s="1">
        <f t="shared" si="948"/>
        <v>0</v>
      </c>
      <c r="O4300" s="1">
        <f t="shared" si="949"/>
        <v>0</v>
      </c>
      <c r="P4300" s="1">
        <f t="shared" si="950"/>
        <v>1</v>
      </c>
      <c r="Q4300" s="1">
        <f t="shared" si="951"/>
        <v>0</v>
      </c>
      <c r="R4300" s="1" t="s">
        <v>668</v>
      </c>
      <c r="S4300" s="1">
        <f t="shared" si="952"/>
        <v>1</v>
      </c>
      <c r="T4300" s="1">
        <f t="shared" si="953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670</v>
      </c>
      <c r="C4301" s="1">
        <v>2</v>
      </c>
      <c r="D4301" s="1">
        <v>0</v>
      </c>
      <c r="E4301" s="1">
        <f t="shared" si="940"/>
        <v>3</v>
      </c>
      <c r="F4301" s="1">
        <f t="shared" si="941"/>
        <v>1</v>
      </c>
      <c r="G4301" s="1">
        <f t="shared" si="942"/>
        <v>0</v>
      </c>
      <c r="H4301" s="1">
        <f t="shared" si="943"/>
        <v>0</v>
      </c>
      <c r="I4301" s="1">
        <f t="shared" si="944"/>
        <v>1</v>
      </c>
      <c r="J4301" s="1" t="s">
        <v>683</v>
      </c>
      <c r="K4301" s="1">
        <f t="shared" si="945"/>
        <v>2</v>
      </c>
      <c r="L4301" s="1">
        <f t="shared" si="946"/>
        <v>0</v>
      </c>
      <c r="M4301" s="1">
        <f t="shared" si="947"/>
        <v>0</v>
      </c>
      <c r="N4301" s="1">
        <f t="shared" si="948"/>
        <v>0</v>
      </c>
      <c r="O4301" s="1">
        <f t="shared" si="949"/>
        <v>0</v>
      </c>
      <c r="P4301" s="1">
        <f t="shared" si="950"/>
        <v>1</v>
      </c>
      <c r="Q4301" s="1">
        <f t="shared" si="951"/>
        <v>0</v>
      </c>
      <c r="R4301" s="1" t="s">
        <v>668</v>
      </c>
      <c r="S4301" s="1">
        <f t="shared" si="952"/>
        <v>2</v>
      </c>
      <c r="T4301" s="1">
        <f t="shared" si="953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686</v>
      </c>
      <c r="C4302" s="1">
        <v>4</v>
      </c>
      <c r="D4302" s="1">
        <v>1</v>
      </c>
      <c r="E4302" s="1">
        <f t="shared" si="940"/>
        <v>3</v>
      </c>
      <c r="F4302" s="1">
        <f t="shared" si="941"/>
        <v>1</v>
      </c>
      <c r="G4302" s="1">
        <f t="shared" si="942"/>
        <v>0</v>
      </c>
      <c r="H4302" s="1">
        <f t="shared" si="943"/>
        <v>0</v>
      </c>
      <c r="I4302" s="1">
        <f t="shared" si="944"/>
        <v>0</v>
      </c>
      <c r="J4302" s="1" t="s">
        <v>669</v>
      </c>
      <c r="K4302" s="1">
        <f t="shared" si="945"/>
        <v>4</v>
      </c>
      <c r="L4302" s="1">
        <f t="shared" si="946"/>
        <v>1</v>
      </c>
      <c r="M4302" s="1">
        <f t="shared" si="947"/>
        <v>0</v>
      </c>
      <c r="N4302" s="1">
        <f t="shared" si="948"/>
        <v>0</v>
      </c>
      <c r="O4302" s="1">
        <f t="shared" si="949"/>
        <v>0</v>
      </c>
      <c r="P4302" s="1">
        <f t="shared" si="950"/>
        <v>1</v>
      </c>
      <c r="Q4302" s="1">
        <f t="shared" si="951"/>
        <v>0</v>
      </c>
      <c r="R4302" s="1" t="s">
        <v>668</v>
      </c>
      <c r="S4302" s="1">
        <f t="shared" si="952"/>
        <v>4</v>
      </c>
      <c r="T4302" s="1">
        <f t="shared" si="953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569</v>
      </c>
      <c r="C4303" s="1">
        <v>2</v>
      </c>
      <c r="D4303" s="1">
        <v>0</v>
      </c>
      <c r="E4303" s="1">
        <f t="shared" si="940"/>
        <v>3</v>
      </c>
      <c r="F4303" s="1">
        <f t="shared" si="941"/>
        <v>1</v>
      </c>
      <c r="G4303" s="1">
        <f t="shared" si="942"/>
        <v>0</v>
      </c>
      <c r="H4303" s="1">
        <f t="shared" si="943"/>
        <v>0</v>
      </c>
      <c r="I4303" s="1">
        <f t="shared" si="944"/>
        <v>1</v>
      </c>
      <c r="J4303" s="1" t="s">
        <v>568</v>
      </c>
      <c r="K4303" s="1">
        <f t="shared" si="945"/>
        <v>2</v>
      </c>
      <c r="L4303" s="1">
        <f t="shared" si="946"/>
        <v>0</v>
      </c>
      <c r="M4303" s="1">
        <f t="shared" si="947"/>
        <v>0</v>
      </c>
      <c r="N4303" s="1">
        <f t="shared" si="948"/>
        <v>0</v>
      </c>
      <c r="O4303" s="1">
        <f t="shared" si="949"/>
        <v>0</v>
      </c>
      <c r="P4303" s="1">
        <f t="shared" si="950"/>
        <v>1</v>
      </c>
      <c r="Q4303" s="1">
        <f t="shared" si="951"/>
        <v>0</v>
      </c>
      <c r="R4303" s="1" t="s">
        <v>547</v>
      </c>
      <c r="S4303" s="1">
        <f t="shared" si="952"/>
        <v>2</v>
      </c>
      <c r="T4303" s="1">
        <f t="shared" si="953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648</v>
      </c>
      <c r="C4304" s="1">
        <v>3</v>
      </c>
      <c r="D4304" s="1">
        <v>1</v>
      </c>
      <c r="E4304" s="1">
        <f t="shared" si="940"/>
        <v>3</v>
      </c>
      <c r="F4304" s="1">
        <f t="shared" si="941"/>
        <v>1</v>
      </c>
      <c r="G4304" s="1">
        <f t="shared" si="942"/>
        <v>0</v>
      </c>
      <c r="H4304" s="1">
        <f t="shared" si="943"/>
        <v>0</v>
      </c>
      <c r="I4304" s="1">
        <f t="shared" si="944"/>
        <v>0</v>
      </c>
      <c r="J4304" s="1" t="s">
        <v>644</v>
      </c>
      <c r="K4304" s="1">
        <f t="shared" si="945"/>
        <v>3</v>
      </c>
      <c r="L4304" s="1">
        <f t="shared" si="946"/>
        <v>1</v>
      </c>
      <c r="M4304" s="1">
        <f t="shared" si="947"/>
        <v>0</v>
      </c>
      <c r="N4304" s="1">
        <f t="shared" si="948"/>
        <v>0</v>
      </c>
      <c r="O4304" s="1">
        <f t="shared" si="949"/>
        <v>0</v>
      </c>
      <c r="P4304" s="1">
        <f t="shared" si="950"/>
        <v>1</v>
      </c>
      <c r="Q4304" s="1">
        <f t="shared" si="951"/>
        <v>0</v>
      </c>
      <c r="R4304" s="1" t="s">
        <v>642</v>
      </c>
      <c r="S4304" s="1">
        <f t="shared" si="952"/>
        <v>3</v>
      </c>
      <c r="T4304" s="1">
        <f t="shared" si="953"/>
        <v>1</v>
      </c>
      <c r="U4304" s="2">
        <v>5402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640</v>
      </c>
      <c r="C4305" s="1">
        <v>2</v>
      </c>
      <c r="D4305" s="1">
        <v>0</v>
      </c>
      <c r="E4305" s="1">
        <f t="shared" si="940"/>
        <v>3</v>
      </c>
      <c r="F4305" s="1">
        <f t="shared" si="941"/>
        <v>1</v>
      </c>
      <c r="G4305" s="1">
        <f t="shared" si="942"/>
        <v>0</v>
      </c>
      <c r="H4305" s="1">
        <f t="shared" si="943"/>
        <v>0</v>
      </c>
      <c r="I4305" s="1">
        <f t="shared" si="944"/>
        <v>1</v>
      </c>
      <c r="J4305" s="1" t="s">
        <v>646</v>
      </c>
      <c r="K4305" s="1">
        <f t="shared" si="945"/>
        <v>2</v>
      </c>
      <c r="L4305" s="1">
        <f t="shared" si="946"/>
        <v>0</v>
      </c>
      <c r="M4305" s="1">
        <f t="shared" si="947"/>
        <v>0</v>
      </c>
      <c r="N4305" s="1">
        <f t="shared" si="948"/>
        <v>0</v>
      </c>
      <c r="O4305" s="1">
        <f t="shared" si="949"/>
        <v>0</v>
      </c>
      <c r="P4305" s="1">
        <f t="shared" si="950"/>
        <v>1</v>
      </c>
      <c r="Q4305" s="1">
        <f t="shared" si="951"/>
        <v>0</v>
      </c>
      <c r="R4305" s="1" t="s">
        <v>642</v>
      </c>
      <c r="S4305" s="1">
        <f t="shared" si="952"/>
        <v>2</v>
      </c>
      <c r="T4305" s="1">
        <f t="shared" si="953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643</v>
      </c>
      <c r="C4306" s="1">
        <v>4</v>
      </c>
      <c r="D4306" s="1">
        <v>0</v>
      </c>
      <c r="E4306" s="1">
        <f t="shared" si="940"/>
        <v>3</v>
      </c>
      <c r="F4306" s="1">
        <f t="shared" si="941"/>
        <v>1</v>
      </c>
      <c r="G4306" s="1">
        <f t="shared" si="942"/>
        <v>0</v>
      </c>
      <c r="H4306" s="1">
        <f t="shared" si="943"/>
        <v>0</v>
      </c>
      <c r="I4306" s="1">
        <f t="shared" si="944"/>
        <v>1</v>
      </c>
      <c r="J4306" s="1" t="s">
        <v>645</v>
      </c>
      <c r="K4306" s="1">
        <f t="shared" si="945"/>
        <v>4</v>
      </c>
      <c r="L4306" s="1">
        <f t="shared" si="946"/>
        <v>0</v>
      </c>
      <c r="M4306" s="1">
        <f t="shared" si="947"/>
        <v>0</v>
      </c>
      <c r="N4306" s="1">
        <f t="shared" si="948"/>
        <v>0</v>
      </c>
      <c r="O4306" s="1">
        <f t="shared" si="949"/>
        <v>0</v>
      </c>
      <c r="P4306" s="1">
        <f t="shared" si="950"/>
        <v>1</v>
      </c>
      <c r="Q4306" s="1">
        <f t="shared" si="951"/>
        <v>0</v>
      </c>
      <c r="R4306" s="1" t="s">
        <v>642</v>
      </c>
      <c r="S4306" s="1">
        <f t="shared" si="952"/>
        <v>4</v>
      </c>
      <c r="T4306" s="1">
        <f t="shared" si="953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641</v>
      </c>
      <c r="C4307" s="1">
        <v>2</v>
      </c>
      <c r="D4307" s="1">
        <v>0</v>
      </c>
      <c r="E4307" s="1">
        <f t="shared" si="940"/>
        <v>3</v>
      </c>
      <c r="F4307" s="1">
        <f t="shared" si="941"/>
        <v>1</v>
      </c>
      <c r="G4307" s="1">
        <f t="shared" si="942"/>
        <v>0</v>
      </c>
      <c r="H4307" s="1">
        <f t="shared" si="943"/>
        <v>0</v>
      </c>
      <c r="I4307" s="1">
        <f t="shared" si="944"/>
        <v>1</v>
      </c>
      <c r="J4307" s="1" t="s">
        <v>647</v>
      </c>
      <c r="K4307" s="1">
        <f t="shared" si="945"/>
        <v>2</v>
      </c>
      <c r="L4307" s="1">
        <f t="shared" si="946"/>
        <v>0</v>
      </c>
      <c r="M4307" s="1">
        <f t="shared" si="947"/>
        <v>0</v>
      </c>
      <c r="N4307" s="1">
        <f t="shared" si="948"/>
        <v>0</v>
      </c>
      <c r="O4307" s="1">
        <f t="shared" si="949"/>
        <v>0</v>
      </c>
      <c r="P4307" s="1">
        <f t="shared" si="950"/>
        <v>1</v>
      </c>
      <c r="Q4307" s="1">
        <f t="shared" si="951"/>
        <v>0</v>
      </c>
      <c r="R4307" s="1" t="s">
        <v>642</v>
      </c>
      <c r="S4307" s="1">
        <f t="shared" si="952"/>
        <v>2</v>
      </c>
      <c r="T4307" s="1">
        <f t="shared" si="953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653</v>
      </c>
      <c r="C4308" s="1">
        <v>2</v>
      </c>
      <c r="D4308" s="1">
        <v>0</v>
      </c>
      <c r="E4308" s="1">
        <f t="shared" si="940"/>
        <v>3</v>
      </c>
      <c r="F4308" s="1">
        <f t="shared" si="941"/>
        <v>1</v>
      </c>
      <c r="G4308" s="1">
        <f t="shared" si="942"/>
        <v>0</v>
      </c>
      <c r="H4308" s="1">
        <f t="shared" si="943"/>
        <v>0</v>
      </c>
      <c r="I4308" s="1">
        <f t="shared" si="944"/>
        <v>1</v>
      </c>
      <c r="J4308" s="1" t="s">
        <v>513</v>
      </c>
      <c r="K4308" s="1">
        <f t="shared" si="945"/>
        <v>2</v>
      </c>
      <c r="L4308" s="1">
        <f t="shared" si="946"/>
        <v>0</v>
      </c>
      <c r="M4308" s="1">
        <f t="shared" si="947"/>
        <v>0</v>
      </c>
      <c r="N4308" s="1">
        <f t="shared" si="948"/>
        <v>0</v>
      </c>
      <c r="O4308" s="1">
        <f t="shared" si="949"/>
        <v>0</v>
      </c>
      <c r="P4308" s="1">
        <f t="shared" si="950"/>
        <v>1</v>
      </c>
      <c r="Q4308" s="1">
        <f t="shared" si="951"/>
        <v>0</v>
      </c>
      <c r="R4308" s="1" t="s">
        <v>651</v>
      </c>
      <c r="S4308" s="1">
        <f t="shared" si="952"/>
        <v>2</v>
      </c>
      <c r="T4308" s="1">
        <f t="shared" si="953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40"/>
        <v>3</v>
      </c>
      <c r="F4309" s="1">
        <f t="shared" si="941"/>
        <v>1</v>
      </c>
      <c r="G4309" s="1">
        <f t="shared" si="942"/>
        <v>0</v>
      </c>
      <c r="H4309" s="1">
        <f t="shared" si="943"/>
        <v>0</v>
      </c>
      <c r="I4309" s="1">
        <f t="shared" si="944"/>
        <v>1</v>
      </c>
      <c r="J4309" s="1" t="s">
        <v>87</v>
      </c>
      <c r="K4309" s="1">
        <f t="shared" si="945"/>
        <v>2</v>
      </c>
      <c r="L4309" s="1">
        <f t="shared" si="946"/>
        <v>0</v>
      </c>
      <c r="M4309" s="1">
        <f t="shared" si="947"/>
        <v>0</v>
      </c>
      <c r="N4309" s="1">
        <f t="shared" si="948"/>
        <v>0</v>
      </c>
      <c r="O4309" s="1">
        <f t="shared" si="949"/>
        <v>0</v>
      </c>
      <c r="P4309" s="1">
        <f t="shared" si="950"/>
        <v>1</v>
      </c>
      <c r="Q4309" s="1">
        <f t="shared" si="951"/>
        <v>0</v>
      </c>
      <c r="R4309" s="1" t="s">
        <v>391</v>
      </c>
      <c r="S4309" s="1">
        <f t="shared" si="952"/>
        <v>2</v>
      </c>
      <c r="T4309" s="1">
        <f t="shared" si="953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40"/>
        <v>1</v>
      </c>
      <c r="F4310" s="1">
        <f t="shared" si="941"/>
        <v>0</v>
      </c>
      <c r="G4310" s="1">
        <f t="shared" si="942"/>
        <v>1</v>
      </c>
      <c r="H4310" s="1">
        <f t="shared" si="943"/>
        <v>0</v>
      </c>
      <c r="I4310" s="1">
        <f t="shared" si="944"/>
        <v>1</v>
      </c>
      <c r="J4310" s="1" t="s">
        <v>239</v>
      </c>
      <c r="K4310" s="1">
        <f t="shared" si="945"/>
        <v>0</v>
      </c>
      <c r="L4310" s="1">
        <f t="shared" si="946"/>
        <v>0</v>
      </c>
      <c r="M4310" s="1">
        <f t="shared" si="947"/>
        <v>1</v>
      </c>
      <c r="N4310" s="1">
        <f t="shared" si="948"/>
        <v>0</v>
      </c>
      <c r="O4310" s="1">
        <f t="shared" si="949"/>
        <v>1</v>
      </c>
      <c r="P4310" s="1">
        <f t="shared" si="950"/>
        <v>0</v>
      </c>
      <c r="Q4310" s="1">
        <f t="shared" si="951"/>
        <v>1</v>
      </c>
      <c r="R4310" s="1" t="s">
        <v>657</v>
      </c>
      <c r="S4310" s="1">
        <f t="shared" si="952"/>
        <v>0</v>
      </c>
      <c r="T4310" s="1">
        <f t="shared" si="953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40"/>
        <v>0</v>
      </c>
      <c r="F4311" s="1">
        <f t="shared" si="941"/>
        <v>0</v>
      </c>
      <c r="G4311" s="1">
        <f t="shared" si="942"/>
        <v>0</v>
      </c>
      <c r="H4311" s="1">
        <f t="shared" si="943"/>
        <v>1</v>
      </c>
      <c r="I4311" s="1">
        <f t="shared" si="944"/>
        <v>0</v>
      </c>
      <c r="J4311" s="1" t="s">
        <v>196</v>
      </c>
      <c r="K4311" s="1">
        <f t="shared" si="945"/>
        <v>0</v>
      </c>
      <c r="L4311" s="1">
        <f t="shared" si="946"/>
        <v>1</v>
      </c>
      <c r="M4311" s="1">
        <f t="shared" si="947"/>
        <v>3</v>
      </c>
      <c r="N4311" s="1">
        <f t="shared" si="948"/>
        <v>1</v>
      </c>
      <c r="O4311" s="1">
        <f t="shared" si="949"/>
        <v>0</v>
      </c>
      <c r="P4311" s="1">
        <f t="shared" si="950"/>
        <v>0</v>
      </c>
      <c r="Q4311" s="1">
        <f t="shared" si="951"/>
        <v>1</v>
      </c>
      <c r="R4311" s="1" t="s">
        <v>391</v>
      </c>
      <c r="S4311" s="1">
        <f t="shared" si="952"/>
        <v>0</v>
      </c>
      <c r="T4311" s="1">
        <f t="shared" si="953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40"/>
        <v>0</v>
      </c>
      <c r="F4312" s="1">
        <f t="shared" si="941"/>
        <v>0</v>
      </c>
      <c r="G4312" s="1">
        <f t="shared" si="942"/>
        <v>0</v>
      </c>
      <c r="H4312" s="1">
        <f t="shared" si="943"/>
        <v>1</v>
      </c>
      <c r="I4312" s="1">
        <f t="shared" si="944"/>
        <v>0</v>
      </c>
      <c r="J4312" s="1" t="s">
        <v>157</v>
      </c>
      <c r="K4312" s="1">
        <f t="shared" si="945"/>
        <v>0</v>
      </c>
      <c r="L4312" s="1">
        <f t="shared" si="946"/>
        <v>1</v>
      </c>
      <c r="M4312" s="1">
        <f t="shared" si="947"/>
        <v>3</v>
      </c>
      <c r="N4312" s="1">
        <f t="shared" si="948"/>
        <v>1</v>
      </c>
      <c r="O4312" s="1">
        <f t="shared" si="949"/>
        <v>0</v>
      </c>
      <c r="P4312" s="1">
        <f t="shared" si="950"/>
        <v>0</v>
      </c>
      <c r="Q4312" s="1">
        <f t="shared" si="951"/>
        <v>1</v>
      </c>
      <c r="R4312" s="1" t="s">
        <v>391</v>
      </c>
      <c r="S4312" s="1">
        <f t="shared" si="952"/>
        <v>0</v>
      </c>
      <c r="T4312" s="1">
        <f t="shared" si="953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40"/>
        <v>3</v>
      </c>
      <c r="F4313" s="1">
        <f t="shared" si="941"/>
        <v>1</v>
      </c>
      <c r="G4313" s="1">
        <f t="shared" si="942"/>
        <v>0</v>
      </c>
      <c r="H4313" s="1">
        <f t="shared" si="943"/>
        <v>0</v>
      </c>
      <c r="I4313" s="1">
        <f t="shared" si="944"/>
        <v>1</v>
      </c>
      <c r="J4313" s="1" t="s">
        <v>37</v>
      </c>
      <c r="K4313" s="1">
        <f t="shared" si="945"/>
        <v>2</v>
      </c>
      <c r="L4313" s="1">
        <f t="shared" si="946"/>
        <v>0</v>
      </c>
      <c r="M4313" s="1">
        <f t="shared" si="947"/>
        <v>0</v>
      </c>
      <c r="N4313" s="1">
        <f t="shared" si="948"/>
        <v>0</v>
      </c>
      <c r="O4313" s="1">
        <f t="shared" si="949"/>
        <v>0</v>
      </c>
      <c r="P4313" s="1">
        <f t="shared" si="950"/>
        <v>1</v>
      </c>
      <c r="Q4313" s="1">
        <f t="shared" si="951"/>
        <v>0</v>
      </c>
      <c r="R4313" s="1" t="s">
        <v>391</v>
      </c>
      <c r="S4313" s="1">
        <f t="shared" si="952"/>
        <v>2</v>
      </c>
      <c r="T4313" s="1">
        <f t="shared" si="953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40"/>
        <v>3</v>
      </c>
      <c r="F4314" s="1">
        <f t="shared" si="941"/>
        <v>1</v>
      </c>
      <c r="G4314" s="1">
        <f t="shared" si="942"/>
        <v>0</v>
      </c>
      <c r="H4314" s="1">
        <f t="shared" si="943"/>
        <v>0</v>
      </c>
      <c r="I4314" s="1">
        <f t="shared" si="944"/>
        <v>1</v>
      </c>
      <c r="J4314" s="1" t="s">
        <v>233</v>
      </c>
      <c r="K4314" s="1">
        <f t="shared" si="945"/>
        <v>1</v>
      </c>
      <c r="L4314" s="1">
        <f t="shared" si="946"/>
        <v>0</v>
      </c>
      <c r="M4314" s="1">
        <f t="shared" si="947"/>
        <v>0</v>
      </c>
      <c r="N4314" s="1">
        <f t="shared" si="948"/>
        <v>0</v>
      </c>
      <c r="O4314" s="1">
        <f t="shared" si="949"/>
        <v>0</v>
      </c>
      <c r="P4314" s="1">
        <f t="shared" si="950"/>
        <v>1</v>
      </c>
      <c r="Q4314" s="1">
        <f t="shared" si="951"/>
        <v>0</v>
      </c>
      <c r="R4314" s="1" t="s">
        <v>391</v>
      </c>
      <c r="S4314" s="1">
        <f t="shared" si="952"/>
        <v>1</v>
      </c>
      <c r="T4314" s="1">
        <f t="shared" si="953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40"/>
        <v>3</v>
      </c>
      <c r="F4315" s="1">
        <f t="shared" si="941"/>
        <v>1</v>
      </c>
      <c r="G4315" s="1">
        <f t="shared" si="942"/>
        <v>0</v>
      </c>
      <c r="H4315" s="1">
        <f t="shared" si="943"/>
        <v>0</v>
      </c>
      <c r="I4315" s="1">
        <f t="shared" si="944"/>
        <v>0</v>
      </c>
      <c r="J4315" s="1" t="s">
        <v>162</v>
      </c>
      <c r="K4315" s="1">
        <f t="shared" si="945"/>
        <v>3</v>
      </c>
      <c r="L4315" s="1">
        <f t="shared" si="946"/>
        <v>2</v>
      </c>
      <c r="M4315" s="1">
        <f t="shared" si="947"/>
        <v>0</v>
      </c>
      <c r="N4315" s="1">
        <f t="shared" si="948"/>
        <v>0</v>
      </c>
      <c r="O4315" s="1">
        <f t="shared" si="949"/>
        <v>0</v>
      </c>
      <c r="P4315" s="1">
        <f t="shared" si="950"/>
        <v>1</v>
      </c>
      <c r="Q4315" s="1">
        <f t="shared" si="951"/>
        <v>0</v>
      </c>
      <c r="R4315" s="1" t="s">
        <v>391</v>
      </c>
      <c r="S4315" s="1">
        <f t="shared" si="952"/>
        <v>3</v>
      </c>
      <c r="T4315" s="1">
        <f t="shared" si="953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40"/>
        <v>0</v>
      </c>
      <c r="F4316" s="1">
        <f t="shared" si="941"/>
        <v>0</v>
      </c>
      <c r="G4316" s="1">
        <f t="shared" si="942"/>
        <v>0</v>
      </c>
      <c r="H4316" s="1">
        <f t="shared" si="943"/>
        <v>1</v>
      </c>
      <c r="I4316" s="1">
        <f t="shared" si="944"/>
        <v>0</v>
      </c>
      <c r="J4316" s="1" t="s">
        <v>267</v>
      </c>
      <c r="K4316" s="1">
        <f t="shared" si="945"/>
        <v>1</v>
      </c>
      <c r="L4316" s="1">
        <f t="shared" si="946"/>
        <v>3</v>
      </c>
      <c r="M4316" s="1">
        <f t="shared" si="947"/>
        <v>3</v>
      </c>
      <c r="N4316" s="1">
        <f t="shared" si="948"/>
        <v>1</v>
      </c>
      <c r="O4316" s="1">
        <f t="shared" si="949"/>
        <v>0</v>
      </c>
      <c r="P4316" s="1">
        <f t="shared" si="950"/>
        <v>0</v>
      </c>
      <c r="Q4316" s="1">
        <f t="shared" si="951"/>
        <v>0</v>
      </c>
      <c r="R4316" s="1" t="s">
        <v>391</v>
      </c>
      <c r="S4316" s="1">
        <f t="shared" si="952"/>
        <v>1</v>
      </c>
      <c r="T4316" s="1">
        <f t="shared" si="953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40"/>
        <v>3</v>
      </c>
      <c r="F4317" s="1">
        <f t="shared" si="941"/>
        <v>1</v>
      </c>
      <c r="G4317" s="1">
        <f t="shared" si="942"/>
        <v>0</v>
      </c>
      <c r="H4317" s="1">
        <f t="shared" si="943"/>
        <v>0</v>
      </c>
      <c r="I4317" s="1">
        <f t="shared" si="944"/>
        <v>1</v>
      </c>
      <c r="J4317" s="1" t="s">
        <v>253</v>
      </c>
      <c r="K4317" s="1">
        <f t="shared" si="945"/>
        <v>1</v>
      </c>
      <c r="L4317" s="1">
        <f t="shared" si="946"/>
        <v>0</v>
      </c>
      <c r="M4317" s="1">
        <f t="shared" si="947"/>
        <v>0</v>
      </c>
      <c r="N4317" s="1">
        <f t="shared" si="948"/>
        <v>0</v>
      </c>
      <c r="O4317" s="1">
        <f t="shared" si="949"/>
        <v>0</v>
      </c>
      <c r="P4317" s="1">
        <f t="shared" si="950"/>
        <v>1</v>
      </c>
      <c r="Q4317" s="1">
        <f t="shared" si="951"/>
        <v>0</v>
      </c>
      <c r="R4317" s="1" t="s">
        <v>634</v>
      </c>
      <c r="S4317" s="1">
        <f t="shared" si="952"/>
        <v>1</v>
      </c>
      <c r="T4317" s="1">
        <f t="shared" si="953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535</v>
      </c>
      <c r="C4318" s="1">
        <v>0</v>
      </c>
      <c r="D4318" s="1">
        <v>1</v>
      </c>
      <c r="E4318" s="1">
        <f t="shared" si="940"/>
        <v>0</v>
      </c>
      <c r="F4318" s="1">
        <f t="shared" si="941"/>
        <v>0</v>
      </c>
      <c r="G4318" s="1">
        <f t="shared" si="942"/>
        <v>0</v>
      </c>
      <c r="H4318" s="1">
        <f t="shared" si="943"/>
        <v>1</v>
      </c>
      <c r="I4318" s="1">
        <f t="shared" si="944"/>
        <v>0</v>
      </c>
      <c r="J4318" s="1" t="s">
        <v>265</v>
      </c>
      <c r="K4318" s="1">
        <f t="shared" si="945"/>
        <v>0</v>
      </c>
      <c r="L4318" s="1">
        <f t="shared" si="946"/>
        <v>1</v>
      </c>
      <c r="M4318" s="1">
        <f t="shared" si="947"/>
        <v>3</v>
      </c>
      <c r="N4318" s="1">
        <f t="shared" si="948"/>
        <v>1</v>
      </c>
      <c r="O4318" s="1">
        <f t="shared" si="949"/>
        <v>0</v>
      </c>
      <c r="P4318" s="1">
        <f t="shared" si="950"/>
        <v>0</v>
      </c>
      <c r="Q4318" s="1">
        <f t="shared" si="951"/>
        <v>1</v>
      </c>
      <c r="R4318" s="1" t="s">
        <v>634</v>
      </c>
      <c r="S4318" s="1">
        <f t="shared" si="952"/>
        <v>0</v>
      </c>
      <c r="T4318" s="1">
        <f t="shared" si="953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538</v>
      </c>
      <c r="C4319" s="1">
        <v>0</v>
      </c>
      <c r="D4319" s="1">
        <v>0</v>
      </c>
      <c r="E4319" s="1">
        <f t="shared" si="940"/>
        <v>1</v>
      </c>
      <c r="F4319" s="1">
        <f t="shared" si="941"/>
        <v>0</v>
      </c>
      <c r="G4319" s="1">
        <f t="shared" si="942"/>
        <v>1</v>
      </c>
      <c r="H4319" s="1">
        <f t="shared" si="943"/>
        <v>0</v>
      </c>
      <c r="I4319" s="1">
        <f t="shared" si="944"/>
        <v>1</v>
      </c>
      <c r="J4319" s="1" t="s">
        <v>264</v>
      </c>
      <c r="K4319" s="1">
        <f t="shared" si="945"/>
        <v>0</v>
      </c>
      <c r="L4319" s="1">
        <f t="shared" si="946"/>
        <v>0</v>
      </c>
      <c r="M4319" s="1">
        <f t="shared" si="947"/>
        <v>1</v>
      </c>
      <c r="N4319" s="1">
        <f t="shared" si="948"/>
        <v>0</v>
      </c>
      <c r="O4319" s="1">
        <f t="shared" si="949"/>
        <v>1</v>
      </c>
      <c r="P4319" s="1">
        <f t="shared" si="950"/>
        <v>0</v>
      </c>
      <c r="Q4319" s="1">
        <f t="shared" si="951"/>
        <v>1</v>
      </c>
      <c r="R4319" s="1" t="s">
        <v>634</v>
      </c>
      <c r="S4319" s="1">
        <f t="shared" si="952"/>
        <v>0</v>
      </c>
      <c r="T4319" s="1">
        <f t="shared" si="953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40"/>
        <v>0</v>
      </c>
      <c r="F4320" s="1">
        <f t="shared" si="941"/>
        <v>0</v>
      </c>
      <c r="G4320" s="1">
        <f t="shared" si="942"/>
        <v>0</v>
      </c>
      <c r="H4320" s="1">
        <f t="shared" si="943"/>
        <v>1</v>
      </c>
      <c r="I4320" s="1">
        <f t="shared" si="944"/>
        <v>0</v>
      </c>
      <c r="J4320" s="1" t="s">
        <v>255</v>
      </c>
      <c r="K4320" s="1">
        <f t="shared" si="945"/>
        <v>0</v>
      </c>
      <c r="L4320" s="1">
        <f t="shared" si="946"/>
        <v>1</v>
      </c>
      <c r="M4320" s="1">
        <f t="shared" si="947"/>
        <v>3</v>
      </c>
      <c r="N4320" s="1">
        <f t="shared" si="948"/>
        <v>1</v>
      </c>
      <c r="O4320" s="1">
        <f t="shared" si="949"/>
        <v>0</v>
      </c>
      <c r="P4320" s="1">
        <f t="shared" si="950"/>
        <v>0</v>
      </c>
      <c r="Q4320" s="1">
        <f t="shared" si="951"/>
        <v>1</v>
      </c>
      <c r="R4320" s="1" t="s">
        <v>634</v>
      </c>
      <c r="S4320" s="1">
        <f t="shared" si="952"/>
        <v>0</v>
      </c>
      <c r="T4320" s="1">
        <f t="shared" si="953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705</v>
      </c>
      <c r="C4321" s="1">
        <v>1</v>
      </c>
      <c r="D4321" s="1">
        <v>1</v>
      </c>
      <c r="E4321" s="1">
        <f t="shared" si="940"/>
        <v>1</v>
      </c>
      <c r="F4321" s="1">
        <f t="shared" si="941"/>
        <v>0</v>
      </c>
      <c r="G4321" s="1">
        <f t="shared" si="942"/>
        <v>1</v>
      </c>
      <c r="H4321" s="1">
        <f t="shared" si="943"/>
        <v>0</v>
      </c>
      <c r="I4321" s="1">
        <f t="shared" si="944"/>
        <v>0</v>
      </c>
      <c r="J4321" s="1" t="s">
        <v>700</v>
      </c>
      <c r="K4321" s="1">
        <f t="shared" si="945"/>
        <v>1</v>
      </c>
      <c r="L4321" s="1">
        <f t="shared" si="946"/>
        <v>1</v>
      </c>
      <c r="M4321" s="1">
        <f t="shared" si="947"/>
        <v>1</v>
      </c>
      <c r="N4321" s="1">
        <f t="shared" si="948"/>
        <v>0</v>
      </c>
      <c r="O4321" s="1">
        <f t="shared" si="949"/>
        <v>1</v>
      </c>
      <c r="P4321" s="1">
        <f t="shared" si="950"/>
        <v>0</v>
      </c>
      <c r="Q4321" s="1">
        <f t="shared" si="951"/>
        <v>0</v>
      </c>
      <c r="R4321" s="1" t="s">
        <v>605</v>
      </c>
      <c r="S4321" s="1">
        <f t="shared" si="952"/>
        <v>1</v>
      </c>
      <c r="T4321" s="1">
        <f t="shared" si="953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698</v>
      </c>
      <c r="C4322" s="1">
        <v>0</v>
      </c>
      <c r="D4322" s="1">
        <v>0</v>
      </c>
      <c r="E4322" s="1">
        <f t="shared" si="940"/>
        <v>1</v>
      </c>
      <c r="F4322" s="1">
        <f t="shared" si="941"/>
        <v>0</v>
      </c>
      <c r="G4322" s="1">
        <f t="shared" si="942"/>
        <v>1</v>
      </c>
      <c r="H4322" s="1">
        <f t="shared" si="943"/>
        <v>0</v>
      </c>
      <c r="I4322" s="1">
        <f t="shared" si="944"/>
        <v>1</v>
      </c>
      <c r="J4322" s="1" t="s">
        <v>604</v>
      </c>
      <c r="K4322" s="1">
        <f t="shared" si="945"/>
        <v>0</v>
      </c>
      <c r="L4322" s="1">
        <f t="shared" si="946"/>
        <v>0</v>
      </c>
      <c r="M4322" s="1">
        <f t="shared" si="947"/>
        <v>1</v>
      </c>
      <c r="N4322" s="1">
        <f t="shared" si="948"/>
        <v>0</v>
      </c>
      <c r="O4322" s="1">
        <f t="shared" si="949"/>
        <v>1</v>
      </c>
      <c r="P4322" s="1">
        <f t="shared" si="950"/>
        <v>0</v>
      </c>
      <c r="Q4322" s="1">
        <f t="shared" si="951"/>
        <v>1</v>
      </c>
      <c r="R4322" s="1" t="s">
        <v>605</v>
      </c>
      <c r="S4322" s="1">
        <f t="shared" si="952"/>
        <v>0</v>
      </c>
      <c r="T4322" s="1">
        <f t="shared" si="953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702</v>
      </c>
      <c r="C4323" s="1">
        <v>1</v>
      </c>
      <c r="D4323" s="1">
        <v>1</v>
      </c>
      <c r="E4323" s="1">
        <f t="shared" si="940"/>
        <v>1</v>
      </c>
      <c r="F4323" s="1">
        <f t="shared" si="941"/>
        <v>0</v>
      </c>
      <c r="G4323" s="1">
        <f t="shared" si="942"/>
        <v>1</v>
      </c>
      <c r="H4323" s="1">
        <f t="shared" si="943"/>
        <v>0</v>
      </c>
      <c r="I4323" s="1">
        <f t="shared" si="944"/>
        <v>0</v>
      </c>
      <c r="J4323" s="1" t="s">
        <v>597</v>
      </c>
      <c r="K4323" s="1">
        <f t="shared" si="945"/>
        <v>1</v>
      </c>
      <c r="L4323" s="1">
        <f t="shared" si="946"/>
        <v>1</v>
      </c>
      <c r="M4323" s="1">
        <f t="shared" si="947"/>
        <v>1</v>
      </c>
      <c r="N4323" s="1">
        <f t="shared" si="948"/>
        <v>0</v>
      </c>
      <c r="O4323" s="1">
        <f t="shared" si="949"/>
        <v>1</v>
      </c>
      <c r="P4323" s="1">
        <f t="shared" si="950"/>
        <v>0</v>
      </c>
      <c r="Q4323" s="1">
        <f t="shared" si="951"/>
        <v>0</v>
      </c>
      <c r="R4323" s="1" t="s">
        <v>605</v>
      </c>
      <c r="S4323" s="1">
        <f t="shared" si="952"/>
        <v>1</v>
      </c>
      <c r="T4323" s="1">
        <f t="shared" si="953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699</v>
      </c>
      <c r="C4324" s="1">
        <v>0</v>
      </c>
      <c r="D4324" s="1">
        <v>1</v>
      </c>
      <c r="E4324" s="1">
        <f t="shared" si="940"/>
        <v>0</v>
      </c>
      <c r="F4324" s="1">
        <f t="shared" si="941"/>
        <v>0</v>
      </c>
      <c r="G4324" s="1">
        <f t="shared" si="942"/>
        <v>0</v>
      </c>
      <c r="H4324" s="1">
        <f t="shared" si="943"/>
        <v>1</v>
      </c>
      <c r="I4324" s="1">
        <f t="shared" si="944"/>
        <v>0</v>
      </c>
      <c r="J4324" s="1" t="s">
        <v>704</v>
      </c>
      <c r="K4324" s="1">
        <f t="shared" si="945"/>
        <v>0</v>
      </c>
      <c r="L4324" s="1">
        <f t="shared" si="946"/>
        <v>1</v>
      </c>
      <c r="M4324" s="1">
        <f t="shared" si="947"/>
        <v>3</v>
      </c>
      <c r="N4324" s="1">
        <f t="shared" si="948"/>
        <v>1</v>
      </c>
      <c r="O4324" s="1">
        <f t="shared" si="949"/>
        <v>0</v>
      </c>
      <c r="P4324" s="1">
        <f t="shared" si="950"/>
        <v>0</v>
      </c>
      <c r="Q4324" s="1">
        <f t="shared" si="951"/>
        <v>1</v>
      </c>
      <c r="R4324" s="1" t="s">
        <v>605</v>
      </c>
      <c r="S4324" s="1">
        <f t="shared" si="952"/>
        <v>0</v>
      </c>
      <c r="T4324" s="1">
        <f t="shared" si="953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599</v>
      </c>
      <c r="C4325" s="1">
        <v>2</v>
      </c>
      <c r="D4325" s="1">
        <v>0</v>
      </c>
      <c r="E4325" s="1">
        <f t="shared" si="940"/>
        <v>3</v>
      </c>
      <c r="F4325" s="1">
        <f t="shared" si="941"/>
        <v>1</v>
      </c>
      <c r="G4325" s="1">
        <f t="shared" si="942"/>
        <v>0</v>
      </c>
      <c r="H4325" s="1">
        <f t="shared" si="943"/>
        <v>0</v>
      </c>
      <c r="I4325" s="1">
        <f t="shared" si="944"/>
        <v>1</v>
      </c>
      <c r="J4325" s="1" t="s">
        <v>707</v>
      </c>
      <c r="K4325" s="1">
        <f t="shared" si="945"/>
        <v>2</v>
      </c>
      <c r="L4325" s="1">
        <f t="shared" si="946"/>
        <v>0</v>
      </c>
      <c r="M4325" s="1">
        <f t="shared" si="947"/>
        <v>0</v>
      </c>
      <c r="N4325" s="1">
        <f t="shared" si="948"/>
        <v>0</v>
      </c>
      <c r="O4325" s="1">
        <f t="shared" si="949"/>
        <v>0</v>
      </c>
      <c r="P4325" s="1">
        <f t="shared" si="950"/>
        <v>1</v>
      </c>
      <c r="Q4325" s="1">
        <f t="shared" si="951"/>
        <v>0</v>
      </c>
      <c r="R4325" s="1" t="s">
        <v>605</v>
      </c>
      <c r="S4325" s="1">
        <f t="shared" si="952"/>
        <v>2</v>
      </c>
      <c r="T4325" s="1">
        <f t="shared" si="953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708</v>
      </c>
      <c r="C4326" s="1">
        <v>1</v>
      </c>
      <c r="D4326" s="1">
        <v>0</v>
      </c>
      <c r="E4326" s="1">
        <f t="shared" si="940"/>
        <v>3</v>
      </c>
      <c r="F4326" s="1">
        <f t="shared" si="941"/>
        <v>1</v>
      </c>
      <c r="G4326" s="1">
        <f t="shared" si="942"/>
        <v>0</v>
      </c>
      <c r="H4326" s="1">
        <f t="shared" si="943"/>
        <v>0</v>
      </c>
      <c r="I4326" s="1">
        <f t="shared" si="944"/>
        <v>1</v>
      </c>
      <c r="J4326" s="1" t="s">
        <v>706</v>
      </c>
      <c r="K4326" s="1">
        <f t="shared" si="945"/>
        <v>1</v>
      </c>
      <c r="L4326" s="1">
        <f t="shared" si="946"/>
        <v>0</v>
      </c>
      <c r="M4326" s="1">
        <f t="shared" si="947"/>
        <v>0</v>
      </c>
      <c r="N4326" s="1">
        <f t="shared" si="948"/>
        <v>0</v>
      </c>
      <c r="O4326" s="1">
        <f t="shared" si="949"/>
        <v>0</v>
      </c>
      <c r="P4326" s="1">
        <f t="shared" si="950"/>
        <v>1</v>
      </c>
      <c r="Q4326" s="1">
        <f t="shared" si="951"/>
        <v>0</v>
      </c>
      <c r="R4326" s="1" t="s">
        <v>605</v>
      </c>
      <c r="S4326" s="1">
        <f t="shared" si="952"/>
        <v>1</v>
      </c>
      <c r="T4326" s="1">
        <f t="shared" si="953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694</v>
      </c>
      <c r="C4327" s="1">
        <v>1</v>
      </c>
      <c r="D4327" s="1">
        <v>6</v>
      </c>
      <c r="E4327" s="1">
        <f t="shared" si="940"/>
        <v>0</v>
      </c>
      <c r="F4327" s="1">
        <f t="shared" si="941"/>
        <v>0</v>
      </c>
      <c r="G4327" s="1">
        <f t="shared" si="942"/>
        <v>0</v>
      </c>
      <c r="H4327" s="1">
        <f t="shared" si="943"/>
        <v>1</v>
      </c>
      <c r="I4327" s="1">
        <f t="shared" si="944"/>
        <v>0</v>
      </c>
      <c r="J4327" s="1" t="s">
        <v>690</v>
      </c>
      <c r="K4327" s="1">
        <f t="shared" si="945"/>
        <v>1</v>
      </c>
      <c r="L4327" s="1">
        <f t="shared" si="946"/>
        <v>6</v>
      </c>
      <c r="M4327" s="1">
        <f t="shared" si="947"/>
        <v>3</v>
      </c>
      <c r="N4327" s="1">
        <f t="shared" si="948"/>
        <v>1</v>
      </c>
      <c r="O4327" s="1">
        <f t="shared" si="949"/>
        <v>0</v>
      </c>
      <c r="P4327" s="1">
        <f t="shared" si="950"/>
        <v>0</v>
      </c>
      <c r="Q4327" s="1">
        <f t="shared" si="951"/>
        <v>0</v>
      </c>
      <c r="R4327" s="1" t="s">
        <v>692</v>
      </c>
      <c r="S4327" s="1">
        <f t="shared" si="952"/>
        <v>1</v>
      </c>
      <c r="T4327" s="1">
        <f t="shared" si="953"/>
        <v>6</v>
      </c>
      <c r="U4327" s="2">
        <v>5149</v>
      </c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40"/>
        <v>0</v>
      </c>
      <c r="F4328" s="1">
        <f t="shared" si="941"/>
        <v>0</v>
      </c>
      <c r="G4328" s="1">
        <f t="shared" si="942"/>
        <v>0</v>
      </c>
      <c r="H4328" s="1">
        <f t="shared" si="943"/>
        <v>1</v>
      </c>
      <c r="I4328" s="1">
        <f t="shared" si="944"/>
        <v>0</v>
      </c>
      <c r="J4328" s="1" t="s">
        <v>226</v>
      </c>
      <c r="K4328" s="1">
        <f t="shared" si="945"/>
        <v>1</v>
      </c>
      <c r="L4328" s="1">
        <f t="shared" si="946"/>
        <v>5</v>
      </c>
      <c r="M4328" s="1">
        <f t="shared" si="947"/>
        <v>3</v>
      </c>
      <c r="N4328" s="1">
        <f t="shared" si="948"/>
        <v>1</v>
      </c>
      <c r="O4328" s="1">
        <f t="shared" si="949"/>
        <v>0</v>
      </c>
      <c r="P4328" s="1">
        <f t="shared" si="950"/>
        <v>0</v>
      </c>
      <c r="Q4328" s="1">
        <f t="shared" si="951"/>
        <v>0</v>
      </c>
      <c r="R4328" s="1" t="s">
        <v>693</v>
      </c>
      <c r="S4328" s="1">
        <f t="shared" si="952"/>
        <v>1</v>
      </c>
      <c r="T4328" s="1">
        <f t="shared" si="953"/>
        <v>5</v>
      </c>
      <c r="U4328" s="2">
        <v>5173</v>
      </c>
      <c r="V4328" s="2">
        <v>2412</v>
      </c>
      <c r="W4328" s="2">
        <v>2412</v>
      </c>
      <c r="X4328" s="2">
        <v>3990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40"/>
        <v>3</v>
      </c>
      <c r="F4329" s="1">
        <f t="shared" si="941"/>
        <v>1</v>
      </c>
      <c r="G4329" s="1">
        <f t="shared" si="942"/>
        <v>0</v>
      </c>
      <c r="H4329" s="1">
        <f t="shared" si="943"/>
        <v>0</v>
      </c>
      <c r="I4329" s="1">
        <f t="shared" si="944"/>
        <v>1</v>
      </c>
      <c r="J4329" s="1" t="s">
        <v>149</v>
      </c>
      <c r="K4329" s="1">
        <f t="shared" si="945"/>
        <v>2</v>
      </c>
      <c r="L4329" s="1">
        <f t="shared" si="946"/>
        <v>0</v>
      </c>
      <c r="M4329" s="1">
        <f t="shared" si="947"/>
        <v>0</v>
      </c>
      <c r="N4329" s="1">
        <f t="shared" si="948"/>
        <v>0</v>
      </c>
      <c r="O4329" s="1">
        <f t="shared" si="949"/>
        <v>0</v>
      </c>
      <c r="P4329" s="1">
        <f t="shared" si="950"/>
        <v>1</v>
      </c>
      <c r="Q4329" s="1">
        <f t="shared" si="951"/>
        <v>0</v>
      </c>
      <c r="R4329" s="1" t="s">
        <v>693</v>
      </c>
      <c r="S4329" s="1">
        <f t="shared" si="952"/>
        <v>2</v>
      </c>
      <c r="T4329" s="1">
        <f t="shared" si="953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40"/>
        <v>3</v>
      </c>
      <c r="F4330" s="1">
        <f t="shared" si="941"/>
        <v>1</v>
      </c>
      <c r="G4330" s="1">
        <f t="shared" si="942"/>
        <v>0</v>
      </c>
      <c r="H4330" s="1">
        <f t="shared" si="943"/>
        <v>0</v>
      </c>
      <c r="I4330" s="1">
        <f t="shared" si="944"/>
        <v>1</v>
      </c>
      <c r="J4330" s="1" t="s">
        <v>223</v>
      </c>
      <c r="K4330" s="1">
        <f t="shared" si="945"/>
        <v>2</v>
      </c>
      <c r="L4330" s="1">
        <f t="shared" si="946"/>
        <v>0</v>
      </c>
      <c r="M4330" s="1">
        <f t="shared" si="947"/>
        <v>0</v>
      </c>
      <c r="N4330" s="1">
        <f t="shared" si="948"/>
        <v>0</v>
      </c>
      <c r="O4330" s="1">
        <f t="shared" si="949"/>
        <v>0</v>
      </c>
      <c r="P4330" s="1">
        <f t="shared" si="950"/>
        <v>1</v>
      </c>
      <c r="Q4330" s="1">
        <f t="shared" si="951"/>
        <v>0</v>
      </c>
      <c r="R4330" s="1" t="s">
        <v>693</v>
      </c>
      <c r="S4330" s="1">
        <f t="shared" si="952"/>
        <v>2</v>
      </c>
      <c r="T4330" s="1">
        <f t="shared" si="953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656</v>
      </c>
      <c r="C4331" s="1">
        <v>2</v>
      </c>
      <c r="D4331" s="1">
        <v>0</v>
      </c>
      <c r="E4331" s="1">
        <f t="shared" si="940"/>
        <v>3</v>
      </c>
      <c r="F4331" s="1">
        <f t="shared" si="941"/>
        <v>1</v>
      </c>
      <c r="G4331" s="1">
        <f t="shared" si="942"/>
        <v>0</v>
      </c>
      <c r="H4331" s="1">
        <f t="shared" si="943"/>
        <v>0</v>
      </c>
      <c r="I4331" s="1">
        <f t="shared" si="944"/>
        <v>1</v>
      </c>
      <c r="J4331" s="1" t="s">
        <v>655</v>
      </c>
      <c r="K4331" s="1">
        <f t="shared" si="945"/>
        <v>2</v>
      </c>
      <c r="L4331" s="1">
        <f t="shared" si="946"/>
        <v>0</v>
      </c>
      <c r="M4331" s="1">
        <f t="shared" si="947"/>
        <v>0</v>
      </c>
      <c r="N4331" s="1">
        <f t="shared" si="948"/>
        <v>0</v>
      </c>
      <c r="O4331" s="1">
        <f t="shared" si="949"/>
        <v>0</v>
      </c>
      <c r="P4331" s="1">
        <f t="shared" si="950"/>
        <v>1</v>
      </c>
      <c r="Q4331" s="1">
        <f t="shared" si="951"/>
        <v>0</v>
      </c>
      <c r="R4331" s="1" t="s">
        <v>499</v>
      </c>
      <c r="S4331" s="1">
        <f t="shared" si="952"/>
        <v>2</v>
      </c>
      <c r="T4331" s="1">
        <f t="shared" si="953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40"/>
        <v>3</v>
      </c>
      <c r="F4332" s="1">
        <f t="shared" si="941"/>
        <v>1</v>
      </c>
      <c r="G4332" s="1">
        <f t="shared" si="942"/>
        <v>0</v>
      </c>
      <c r="H4332" s="1">
        <f t="shared" si="943"/>
        <v>0</v>
      </c>
      <c r="I4332" s="1">
        <f t="shared" si="944"/>
        <v>1</v>
      </c>
      <c r="J4332" s="1" t="s">
        <v>66</v>
      </c>
      <c r="K4332" s="1">
        <f t="shared" si="945"/>
        <v>4</v>
      </c>
      <c r="L4332" s="1">
        <f t="shared" si="946"/>
        <v>0</v>
      </c>
      <c r="M4332" s="1">
        <f t="shared" si="947"/>
        <v>0</v>
      </c>
      <c r="N4332" s="1">
        <f t="shared" si="948"/>
        <v>0</v>
      </c>
      <c r="O4332" s="1">
        <f t="shared" si="949"/>
        <v>0</v>
      </c>
      <c r="P4332" s="1">
        <f t="shared" si="950"/>
        <v>1</v>
      </c>
      <c r="Q4332" s="1">
        <f t="shared" si="951"/>
        <v>0</v>
      </c>
      <c r="R4332" s="1" t="s">
        <v>391</v>
      </c>
      <c r="S4332" s="1">
        <f t="shared" si="952"/>
        <v>4</v>
      </c>
      <c r="T4332" s="1">
        <f t="shared" si="953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40"/>
        <v>3</v>
      </c>
      <c r="F4333" s="1">
        <f t="shared" si="941"/>
        <v>1</v>
      </c>
      <c r="G4333" s="1">
        <f t="shared" si="942"/>
        <v>0</v>
      </c>
      <c r="H4333" s="1">
        <f t="shared" si="943"/>
        <v>0</v>
      </c>
      <c r="I4333" s="1">
        <f t="shared" si="944"/>
        <v>0</v>
      </c>
      <c r="J4333" s="1" t="s">
        <v>217</v>
      </c>
      <c r="K4333" s="1">
        <f t="shared" si="945"/>
        <v>2</v>
      </c>
      <c r="L4333" s="1">
        <f t="shared" si="946"/>
        <v>1</v>
      </c>
      <c r="M4333" s="1">
        <f t="shared" si="947"/>
        <v>0</v>
      </c>
      <c r="N4333" s="1">
        <f t="shared" si="948"/>
        <v>0</v>
      </c>
      <c r="O4333" s="1">
        <f t="shared" si="949"/>
        <v>0</v>
      </c>
      <c r="P4333" s="1">
        <f t="shared" si="950"/>
        <v>1</v>
      </c>
      <c r="Q4333" s="1">
        <f t="shared" si="951"/>
        <v>0</v>
      </c>
      <c r="R4333" s="1" t="s">
        <v>391</v>
      </c>
      <c r="S4333" s="1">
        <f t="shared" si="952"/>
        <v>2</v>
      </c>
      <c r="T4333" s="1">
        <f t="shared" si="953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703</v>
      </c>
      <c r="C4334" s="1">
        <v>0</v>
      </c>
      <c r="D4334" s="1">
        <v>1</v>
      </c>
      <c r="E4334" s="1">
        <f t="shared" si="940"/>
        <v>0</v>
      </c>
      <c r="F4334" s="1">
        <f t="shared" si="941"/>
        <v>0</v>
      </c>
      <c r="G4334" s="1">
        <f t="shared" si="942"/>
        <v>0</v>
      </c>
      <c r="H4334" s="1">
        <f t="shared" si="943"/>
        <v>1</v>
      </c>
      <c r="I4334" s="1">
        <f t="shared" si="944"/>
        <v>0</v>
      </c>
      <c r="J4334" s="1" t="s">
        <v>596</v>
      </c>
      <c r="K4334" s="1">
        <f t="shared" si="945"/>
        <v>0</v>
      </c>
      <c r="L4334" s="1">
        <f t="shared" si="946"/>
        <v>1</v>
      </c>
      <c r="M4334" s="1">
        <f t="shared" si="947"/>
        <v>3</v>
      </c>
      <c r="N4334" s="1">
        <f t="shared" si="948"/>
        <v>1</v>
      </c>
      <c r="O4334" s="1">
        <f t="shared" si="949"/>
        <v>0</v>
      </c>
      <c r="P4334" s="1">
        <f t="shared" si="950"/>
        <v>0</v>
      </c>
      <c r="Q4334" s="1">
        <f t="shared" si="951"/>
        <v>1</v>
      </c>
      <c r="R4334" s="1" t="s">
        <v>605</v>
      </c>
      <c r="S4334" s="1">
        <f t="shared" si="952"/>
        <v>0</v>
      </c>
      <c r="T4334" s="1">
        <f t="shared" si="953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701</v>
      </c>
      <c r="C4335" s="1">
        <v>0</v>
      </c>
      <c r="D4335" s="1">
        <v>2</v>
      </c>
      <c r="E4335" s="1">
        <f t="shared" si="940"/>
        <v>0</v>
      </c>
      <c r="F4335" s="1">
        <f t="shared" si="941"/>
        <v>0</v>
      </c>
      <c r="G4335" s="1">
        <f t="shared" si="942"/>
        <v>0</v>
      </c>
      <c r="H4335" s="1">
        <f t="shared" si="943"/>
        <v>1</v>
      </c>
      <c r="I4335" s="1">
        <f t="shared" si="944"/>
        <v>0</v>
      </c>
      <c r="J4335" s="1" t="s">
        <v>432</v>
      </c>
      <c r="K4335" s="1">
        <f t="shared" si="945"/>
        <v>0</v>
      </c>
      <c r="L4335" s="1">
        <f t="shared" si="946"/>
        <v>2</v>
      </c>
      <c r="M4335" s="1">
        <f t="shared" si="947"/>
        <v>3</v>
      </c>
      <c r="N4335" s="1">
        <f t="shared" si="948"/>
        <v>1</v>
      </c>
      <c r="O4335" s="1">
        <f t="shared" si="949"/>
        <v>0</v>
      </c>
      <c r="P4335" s="1">
        <f t="shared" si="950"/>
        <v>0</v>
      </c>
      <c r="Q4335" s="1">
        <f t="shared" si="951"/>
        <v>1</v>
      </c>
      <c r="R4335" s="1" t="s">
        <v>605</v>
      </c>
      <c r="S4335" s="1">
        <f t="shared" si="952"/>
        <v>0</v>
      </c>
      <c r="T4335" s="1">
        <f t="shared" si="953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696</v>
      </c>
      <c r="C4336" s="1">
        <v>3</v>
      </c>
      <c r="D4336" s="1">
        <v>1</v>
      </c>
      <c r="E4336" s="1">
        <f t="shared" si="940"/>
        <v>3</v>
      </c>
      <c r="F4336" s="1">
        <f t="shared" si="941"/>
        <v>1</v>
      </c>
      <c r="G4336" s="1">
        <f t="shared" si="942"/>
        <v>0</v>
      </c>
      <c r="H4336" s="1">
        <f t="shared" si="943"/>
        <v>0</v>
      </c>
      <c r="I4336" s="1">
        <f t="shared" si="944"/>
        <v>0</v>
      </c>
      <c r="J4336" s="1" t="s">
        <v>691</v>
      </c>
      <c r="K4336" s="1">
        <f t="shared" si="945"/>
        <v>3</v>
      </c>
      <c r="L4336" s="1">
        <f t="shared" si="946"/>
        <v>1</v>
      </c>
      <c r="M4336" s="1">
        <f t="shared" si="947"/>
        <v>0</v>
      </c>
      <c r="N4336" s="1">
        <f t="shared" si="948"/>
        <v>0</v>
      </c>
      <c r="O4336" s="1">
        <f t="shared" si="949"/>
        <v>0</v>
      </c>
      <c r="P4336" s="1">
        <f t="shared" si="950"/>
        <v>1</v>
      </c>
      <c r="Q4336" s="1">
        <f t="shared" si="951"/>
        <v>0</v>
      </c>
      <c r="R4336" s="1" t="s">
        <v>692</v>
      </c>
      <c r="S4336" s="1">
        <f t="shared" si="952"/>
        <v>3</v>
      </c>
      <c r="T4336" s="1">
        <f t="shared" si="953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40"/>
        <v>0</v>
      </c>
      <c r="F4337" s="1">
        <f t="shared" si="941"/>
        <v>0</v>
      </c>
      <c r="G4337" s="1">
        <f t="shared" si="942"/>
        <v>0</v>
      </c>
      <c r="H4337" s="1">
        <f t="shared" si="943"/>
        <v>1</v>
      </c>
      <c r="I4337" s="1">
        <f t="shared" si="944"/>
        <v>0</v>
      </c>
      <c r="J4337" s="1" t="s">
        <v>154</v>
      </c>
      <c r="K4337" s="1">
        <f t="shared" si="945"/>
        <v>1</v>
      </c>
      <c r="L4337" s="1">
        <f t="shared" si="946"/>
        <v>3</v>
      </c>
      <c r="M4337" s="1">
        <f t="shared" si="947"/>
        <v>3</v>
      </c>
      <c r="N4337" s="1">
        <f t="shared" si="948"/>
        <v>1</v>
      </c>
      <c r="O4337" s="1">
        <f t="shared" si="949"/>
        <v>0</v>
      </c>
      <c r="P4337" s="1">
        <f t="shared" si="950"/>
        <v>0</v>
      </c>
      <c r="Q4337" s="1">
        <f t="shared" si="951"/>
        <v>0</v>
      </c>
      <c r="R4337" s="1" t="s">
        <v>419</v>
      </c>
      <c r="S4337" s="1">
        <f t="shared" si="952"/>
        <v>1</v>
      </c>
      <c r="T4337" s="1">
        <f t="shared" si="953"/>
        <v>3</v>
      </c>
      <c r="U4337" s="2">
        <v>1070</v>
      </c>
      <c r="V4337" s="2">
        <v>5148</v>
      </c>
      <c r="W4337" s="2">
        <v>3051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40"/>
        <v>3</v>
      </c>
      <c r="F4338" s="1">
        <f t="shared" si="941"/>
        <v>1</v>
      </c>
      <c r="G4338" s="1">
        <f t="shared" si="942"/>
        <v>0</v>
      </c>
      <c r="H4338" s="1">
        <f t="shared" si="943"/>
        <v>0</v>
      </c>
      <c r="I4338" s="1">
        <f t="shared" si="944"/>
        <v>1</v>
      </c>
      <c r="J4338" s="1" t="s">
        <v>228</v>
      </c>
      <c r="K4338" s="1">
        <f t="shared" si="945"/>
        <v>2</v>
      </c>
      <c r="L4338" s="1">
        <f t="shared" si="946"/>
        <v>0</v>
      </c>
      <c r="M4338" s="1">
        <f t="shared" si="947"/>
        <v>0</v>
      </c>
      <c r="N4338" s="1">
        <f t="shared" si="948"/>
        <v>0</v>
      </c>
      <c r="O4338" s="1">
        <f t="shared" si="949"/>
        <v>0</v>
      </c>
      <c r="P4338" s="1">
        <f t="shared" si="950"/>
        <v>1</v>
      </c>
      <c r="Q4338" s="1">
        <f t="shared" si="951"/>
        <v>0</v>
      </c>
      <c r="R4338" s="1" t="s">
        <v>419</v>
      </c>
      <c r="S4338" s="1">
        <f t="shared" si="952"/>
        <v>2</v>
      </c>
      <c r="T4338" s="1">
        <f t="shared" si="953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40"/>
        <v>3</v>
      </c>
      <c r="F4339" s="1">
        <f t="shared" si="941"/>
        <v>1</v>
      </c>
      <c r="G4339" s="1">
        <f t="shared" si="942"/>
        <v>0</v>
      </c>
      <c r="H4339" s="1">
        <f t="shared" si="943"/>
        <v>0</v>
      </c>
      <c r="I4339" s="1">
        <f t="shared" si="944"/>
        <v>0</v>
      </c>
      <c r="J4339" s="1" t="s">
        <v>234</v>
      </c>
      <c r="K4339" s="1">
        <f t="shared" si="945"/>
        <v>2</v>
      </c>
      <c r="L4339" s="1">
        <f t="shared" si="946"/>
        <v>1</v>
      </c>
      <c r="M4339" s="1">
        <f t="shared" si="947"/>
        <v>0</v>
      </c>
      <c r="N4339" s="1">
        <f t="shared" si="948"/>
        <v>0</v>
      </c>
      <c r="O4339" s="1">
        <f t="shared" si="949"/>
        <v>0</v>
      </c>
      <c r="P4339" s="1">
        <f t="shared" si="950"/>
        <v>1</v>
      </c>
      <c r="Q4339" s="1">
        <f t="shared" si="951"/>
        <v>0</v>
      </c>
      <c r="R4339" s="1" t="s">
        <v>352</v>
      </c>
      <c r="S4339" s="1">
        <f t="shared" si="952"/>
        <v>2</v>
      </c>
      <c r="T4339" s="1">
        <f t="shared" si="953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40"/>
        <v>1</v>
      </c>
      <c r="F4340" s="1">
        <f t="shared" si="941"/>
        <v>0</v>
      </c>
      <c r="G4340" s="1">
        <f t="shared" si="942"/>
        <v>1</v>
      </c>
      <c r="H4340" s="1">
        <f t="shared" si="943"/>
        <v>0</v>
      </c>
      <c r="I4340" s="1">
        <f t="shared" si="944"/>
        <v>0</v>
      </c>
      <c r="J4340" s="1" t="s">
        <v>196</v>
      </c>
      <c r="K4340" s="1">
        <f t="shared" si="945"/>
        <v>2</v>
      </c>
      <c r="L4340" s="1">
        <f t="shared" si="946"/>
        <v>2</v>
      </c>
      <c r="M4340" s="1">
        <f t="shared" si="947"/>
        <v>1</v>
      </c>
      <c r="N4340" s="1">
        <f t="shared" si="948"/>
        <v>0</v>
      </c>
      <c r="O4340" s="1">
        <f t="shared" si="949"/>
        <v>1</v>
      </c>
      <c r="P4340" s="1">
        <f t="shared" si="950"/>
        <v>0</v>
      </c>
      <c r="Q4340" s="1">
        <f t="shared" si="951"/>
        <v>0</v>
      </c>
      <c r="R4340" s="1" t="s">
        <v>352</v>
      </c>
      <c r="S4340" s="1">
        <f t="shared" si="952"/>
        <v>2</v>
      </c>
      <c r="T4340" s="1">
        <f t="shared" si="953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40"/>
        <v>3</v>
      </c>
      <c r="F4341" s="1">
        <f t="shared" si="941"/>
        <v>1</v>
      </c>
      <c r="G4341" s="1">
        <f t="shared" si="942"/>
        <v>0</v>
      </c>
      <c r="H4341" s="1">
        <f t="shared" si="943"/>
        <v>0</v>
      </c>
      <c r="I4341" s="1">
        <f t="shared" si="944"/>
        <v>0</v>
      </c>
      <c r="J4341" s="1" t="s">
        <v>37</v>
      </c>
      <c r="K4341" s="1">
        <f t="shared" si="945"/>
        <v>2</v>
      </c>
      <c r="L4341" s="1">
        <f t="shared" si="946"/>
        <v>1</v>
      </c>
      <c r="M4341" s="1">
        <f t="shared" si="947"/>
        <v>0</v>
      </c>
      <c r="N4341" s="1">
        <f t="shared" si="948"/>
        <v>0</v>
      </c>
      <c r="O4341" s="1">
        <f t="shared" si="949"/>
        <v>0</v>
      </c>
      <c r="P4341" s="1">
        <f t="shared" si="950"/>
        <v>1</v>
      </c>
      <c r="Q4341" s="1">
        <f t="shared" si="951"/>
        <v>0</v>
      </c>
      <c r="R4341" s="1" t="s">
        <v>352</v>
      </c>
      <c r="S4341" s="1">
        <f t="shared" si="952"/>
        <v>2</v>
      </c>
      <c r="T4341" s="1">
        <f t="shared" si="953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40"/>
        <v>1</v>
      </c>
      <c r="F4342" s="1">
        <f t="shared" si="941"/>
        <v>0</v>
      </c>
      <c r="G4342" s="1">
        <f t="shared" si="942"/>
        <v>1</v>
      </c>
      <c r="H4342" s="1">
        <f t="shared" si="943"/>
        <v>0</v>
      </c>
      <c r="I4342" s="1">
        <f t="shared" si="944"/>
        <v>0</v>
      </c>
      <c r="J4342" s="1" t="s">
        <v>254</v>
      </c>
      <c r="K4342" s="1">
        <f t="shared" si="945"/>
        <v>1</v>
      </c>
      <c r="L4342" s="1">
        <f t="shared" si="946"/>
        <v>1</v>
      </c>
      <c r="M4342" s="1">
        <f t="shared" si="947"/>
        <v>1</v>
      </c>
      <c r="N4342" s="1">
        <f t="shared" si="948"/>
        <v>0</v>
      </c>
      <c r="O4342" s="1">
        <f t="shared" si="949"/>
        <v>1</v>
      </c>
      <c r="P4342" s="1">
        <f t="shared" si="950"/>
        <v>0</v>
      </c>
      <c r="Q4342" s="1">
        <f t="shared" si="951"/>
        <v>0</v>
      </c>
      <c r="R4342" s="1" t="s">
        <v>352</v>
      </c>
      <c r="S4342" s="1">
        <f t="shared" si="952"/>
        <v>1</v>
      </c>
      <c r="T4342" s="1">
        <f t="shared" si="953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40"/>
        <v>0</v>
      </c>
      <c r="F4343" s="1">
        <f t="shared" si="941"/>
        <v>0</v>
      </c>
      <c r="G4343" s="1">
        <f t="shared" si="942"/>
        <v>0</v>
      </c>
      <c r="H4343" s="1">
        <f t="shared" si="943"/>
        <v>1</v>
      </c>
      <c r="I4343" s="1">
        <f t="shared" si="944"/>
        <v>0</v>
      </c>
      <c r="J4343" s="1" t="s">
        <v>133</v>
      </c>
      <c r="K4343" s="1">
        <f t="shared" si="945"/>
        <v>0</v>
      </c>
      <c r="L4343" s="1">
        <f t="shared" si="946"/>
        <v>1</v>
      </c>
      <c r="M4343" s="1">
        <f t="shared" si="947"/>
        <v>3</v>
      </c>
      <c r="N4343" s="1">
        <f t="shared" si="948"/>
        <v>1</v>
      </c>
      <c r="O4343" s="1">
        <f t="shared" si="949"/>
        <v>0</v>
      </c>
      <c r="P4343" s="1">
        <f t="shared" si="950"/>
        <v>0</v>
      </c>
      <c r="Q4343" s="1">
        <f t="shared" si="951"/>
        <v>1</v>
      </c>
      <c r="R4343" s="1" t="s">
        <v>419</v>
      </c>
      <c r="S4343" s="1">
        <f t="shared" si="952"/>
        <v>0</v>
      </c>
      <c r="T4343" s="1">
        <f t="shared" si="953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40"/>
        <v>3</v>
      </c>
      <c r="F4344" s="1">
        <f t="shared" si="941"/>
        <v>1</v>
      </c>
      <c r="G4344" s="1">
        <f t="shared" si="942"/>
        <v>0</v>
      </c>
      <c r="H4344" s="1">
        <f t="shared" si="943"/>
        <v>0</v>
      </c>
      <c r="I4344" s="1">
        <f t="shared" si="944"/>
        <v>0</v>
      </c>
      <c r="J4344" s="1" t="s">
        <v>198</v>
      </c>
      <c r="K4344" s="1">
        <f t="shared" si="945"/>
        <v>2</v>
      </c>
      <c r="L4344" s="1">
        <f t="shared" si="946"/>
        <v>1</v>
      </c>
      <c r="M4344" s="1">
        <f t="shared" si="947"/>
        <v>0</v>
      </c>
      <c r="N4344" s="1">
        <f t="shared" si="948"/>
        <v>0</v>
      </c>
      <c r="O4344" s="1">
        <f t="shared" si="949"/>
        <v>0</v>
      </c>
      <c r="P4344" s="1">
        <f t="shared" si="950"/>
        <v>1</v>
      </c>
      <c r="Q4344" s="1">
        <f t="shared" si="951"/>
        <v>0</v>
      </c>
      <c r="R4344" s="1" t="s">
        <v>419</v>
      </c>
      <c r="S4344" s="1">
        <f t="shared" si="952"/>
        <v>2</v>
      </c>
      <c r="T4344" s="1">
        <f t="shared" si="953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40"/>
        <v>1</v>
      </c>
      <c r="F4345" s="1">
        <f t="shared" si="941"/>
        <v>0</v>
      </c>
      <c r="G4345" s="1">
        <f t="shared" si="942"/>
        <v>1</v>
      </c>
      <c r="H4345" s="1">
        <f t="shared" si="943"/>
        <v>0</v>
      </c>
      <c r="I4345" s="1">
        <f t="shared" si="944"/>
        <v>0</v>
      </c>
      <c r="J4345" s="1" t="s">
        <v>200</v>
      </c>
      <c r="K4345" s="1">
        <f t="shared" si="945"/>
        <v>2</v>
      </c>
      <c r="L4345" s="1">
        <f t="shared" si="946"/>
        <v>2</v>
      </c>
      <c r="M4345" s="1">
        <f t="shared" si="947"/>
        <v>1</v>
      </c>
      <c r="N4345" s="1">
        <f t="shared" si="948"/>
        <v>0</v>
      </c>
      <c r="O4345" s="1">
        <f t="shared" si="949"/>
        <v>1</v>
      </c>
      <c r="P4345" s="1">
        <f t="shared" si="950"/>
        <v>0</v>
      </c>
      <c r="Q4345" s="1">
        <f t="shared" si="951"/>
        <v>0</v>
      </c>
      <c r="R4345" s="1" t="s">
        <v>427</v>
      </c>
      <c r="S4345" s="1">
        <f t="shared" si="952"/>
        <v>2</v>
      </c>
      <c r="T4345" s="1">
        <f t="shared" si="953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40"/>
        <v>1</v>
      </c>
      <c r="F4346" s="1">
        <f t="shared" si="941"/>
        <v>0</v>
      </c>
      <c r="G4346" s="1">
        <f t="shared" si="942"/>
        <v>1</v>
      </c>
      <c r="H4346" s="1">
        <f t="shared" si="943"/>
        <v>0</v>
      </c>
      <c r="I4346" s="1">
        <f t="shared" si="944"/>
        <v>0</v>
      </c>
      <c r="J4346" s="1" t="s">
        <v>75</v>
      </c>
      <c r="K4346" s="1">
        <f t="shared" si="945"/>
        <v>2</v>
      </c>
      <c r="L4346" s="1">
        <f t="shared" si="946"/>
        <v>2</v>
      </c>
      <c r="M4346" s="1">
        <f t="shared" si="947"/>
        <v>1</v>
      </c>
      <c r="N4346" s="1">
        <f t="shared" si="948"/>
        <v>0</v>
      </c>
      <c r="O4346" s="1">
        <f t="shared" si="949"/>
        <v>1</v>
      </c>
      <c r="P4346" s="1">
        <f t="shared" si="950"/>
        <v>0</v>
      </c>
      <c r="Q4346" s="1">
        <f t="shared" si="951"/>
        <v>0</v>
      </c>
      <c r="R4346" s="1" t="s">
        <v>427</v>
      </c>
      <c r="S4346" s="1">
        <f t="shared" si="952"/>
        <v>2</v>
      </c>
      <c r="T4346" s="1">
        <f t="shared" si="953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40"/>
        <v>3</v>
      </c>
      <c r="F4347" s="1">
        <f t="shared" si="941"/>
        <v>1</v>
      </c>
      <c r="G4347" s="1">
        <f t="shared" si="942"/>
        <v>0</v>
      </c>
      <c r="H4347" s="1">
        <f t="shared" si="943"/>
        <v>0</v>
      </c>
      <c r="I4347" s="1">
        <f t="shared" si="944"/>
        <v>1</v>
      </c>
      <c r="J4347" s="1" t="s">
        <v>252</v>
      </c>
      <c r="K4347" s="1">
        <f t="shared" si="945"/>
        <v>2</v>
      </c>
      <c r="L4347" s="1">
        <f t="shared" si="946"/>
        <v>0</v>
      </c>
      <c r="M4347" s="1">
        <f t="shared" si="947"/>
        <v>0</v>
      </c>
      <c r="N4347" s="1">
        <f t="shared" si="948"/>
        <v>0</v>
      </c>
      <c r="O4347" s="1">
        <f t="shared" si="949"/>
        <v>0</v>
      </c>
      <c r="P4347" s="1">
        <f t="shared" si="950"/>
        <v>1</v>
      </c>
      <c r="Q4347" s="1">
        <f t="shared" si="951"/>
        <v>0</v>
      </c>
      <c r="R4347" s="1" t="s">
        <v>427</v>
      </c>
      <c r="S4347" s="1">
        <f t="shared" si="952"/>
        <v>2</v>
      </c>
      <c r="T4347" s="1">
        <f t="shared" si="953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40"/>
        <v>3</v>
      </c>
      <c r="F4348" s="1">
        <f t="shared" si="941"/>
        <v>1</v>
      </c>
      <c r="G4348" s="1">
        <f t="shared" si="942"/>
        <v>0</v>
      </c>
      <c r="H4348" s="1">
        <f t="shared" si="943"/>
        <v>0</v>
      </c>
      <c r="I4348" s="1">
        <f t="shared" si="944"/>
        <v>1</v>
      </c>
      <c r="J4348" s="1" t="s">
        <v>57</v>
      </c>
      <c r="K4348" s="1">
        <f t="shared" si="945"/>
        <v>2</v>
      </c>
      <c r="L4348" s="1">
        <f t="shared" si="946"/>
        <v>0</v>
      </c>
      <c r="M4348" s="1">
        <f t="shared" si="947"/>
        <v>0</v>
      </c>
      <c r="N4348" s="1">
        <f t="shared" si="948"/>
        <v>0</v>
      </c>
      <c r="O4348" s="1">
        <f t="shared" si="949"/>
        <v>0</v>
      </c>
      <c r="P4348" s="1">
        <f t="shared" si="950"/>
        <v>1</v>
      </c>
      <c r="Q4348" s="1">
        <f t="shared" si="951"/>
        <v>0</v>
      </c>
      <c r="R4348" s="1" t="s">
        <v>427</v>
      </c>
      <c r="S4348" s="1">
        <f t="shared" si="952"/>
        <v>2</v>
      </c>
      <c r="T4348" s="1">
        <f t="shared" si="953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40"/>
        <v>0</v>
      </c>
      <c r="F4349" s="1">
        <f t="shared" si="941"/>
        <v>0</v>
      </c>
      <c r="G4349" s="1">
        <f t="shared" si="942"/>
        <v>0</v>
      </c>
      <c r="H4349" s="1">
        <f t="shared" si="943"/>
        <v>1</v>
      </c>
      <c r="I4349" s="1">
        <f t="shared" si="944"/>
        <v>0</v>
      </c>
      <c r="J4349" s="1" t="s">
        <v>213</v>
      </c>
      <c r="K4349" s="1">
        <f t="shared" si="945"/>
        <v>1</v>
      </c>
      <c r="L4349" s="1">
        <f t="shared" si="946"/>
        <v>2</v>
      </c>
      <c r="M4349" s="1">
        <f t="shared" si="947"/>
        <v>3</v>
      </c>
      <c r="N4349" s="1">
        <f t="shared" si="948"/>
        <v>1</v>
      </c>
      <c r="O4349" s="1">
        <f t="shared" si="949"/>
        <v>0</v>
      </c>
      <c r="P4349" s="1">
        <f t="shared" si="950"/>
        <v>0</v>
      </c>
      <c r="Q4349" s="1">
        <f t="shared" si="951"/>
        <v>0</v>
      </c>
      <c r="R4349" s="1" t="s">
        <v>428</v>
      </c>
      <c r="S4349" s="1">
        <f t="shared" si="952"/>
        <v>1</v>
      </c>
      <c r="T4349" s="1">
        <f t="shared" si="953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40"/>
        <v>1</v>
      </c>
      <c r="F4350" s="1">
        <f t="shared" si="941"/>
        <v>0</v>
      </c>
      <c r="G4350" s="1">
        <f t="shared" si="942"/>
        <v>1</v>
      </c>
      <c r="H4350" s="1">
        <f t="shared" si="943"/>
        <v>0</v>
      </c>
      <c r="I4350" s="1">
        <f t="shared" si="944"/>
        <v>0</v>
      </c>
      <c r="J4350" s="1" t="s">
        <v>100</v>
      </c>
      <c r="K4350" s="1">
        <f t="shared" si="945"/>
        <v>1</v>
      </c>
      <c r="L4350" s="1">
        <f t="shared" si="946"/>
        <v>1</v>
      </c>
      <c r="M4350" s="1">
        <f t="shared" si="947"/>
        <v>1</v>
      </c>
      <c r="N4350" s="1">
        <f t="shared" si="948"/>
        <v>0</v>
      </c>
      <c r="O4350" s="1">
        <f t="shared" si="949"/>
        <v>1</v>
      </c>
      <c r="P4350" s="1">
        <f t="shared" si="950"/>
        <v>0</v>
      </c>
      <c r="Q4350" s="1">
        <f t="shared" si="951"/>
        <v>0</v>
      </c>
      <c r="R4350" s="1" t="s">
        <v>428</v>
      </c>
      <c r="S4350" s="1">
        <f t="shared" si="952"/>
        <v>1</v>
      </c>
      <c r="T4350" s="1">
        <f t="shared" si="953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40"/>
        <v>3</v>
      </c>
      <c r="F4351" s="1">
        <f t="shared" si="941"/>
        <v>1</v>
      </c>
      <c r="G4351" s="1">
        <f t="shared" si="942"/>
        <v>0</v>
      </c>
      <c r="H4351" s="1">
        <f t="shared" si="943"/>
        <v>0</v>
      </c>
      <c r="I4351" s="1">
        <f t="shared" si="944"/>
        <v>1</v>
      </c>
      <c r="J4351" s="1" t="s">
        <v>169</v>
      </c>
      <c r="K4351" s="1">
        <f t="shared" si="945"/>
        <v>1</v>
      </c>
      <c r="L4351" s="1">
        <f t="shared" si="946"/>
        <v>0</v>
      </c>
      <c r="M4351" s="1">
        <f t="shared" si="947"/>
        <v>0</v>
      </c>
      <c r="N4351" s="1">
        <f t="shared" si="948"/>
        <v>0</v>
      </c>
      <c r="O4351" s="1">
        <f t="shared" si="949"/>
        <v>0</v>
      </c>
      <c r="P4351" s="1">
        <f t="shared" si="950"/>
        <v>1</v>
      </c>
      <c r="Q4351" s="1">
        <f t="shared" si="951"/>
        <v>0</v>
      </c>
      <c r="R4351" s="1" t="s">
        <v>428</v>
      </c>
      <c r="S4351" s="1">
        <f t="shared" si="952"/>
        <v>1</v>
      </c>
      <c r="T4351" s="1">
        <f t="shared" si="953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40"/>
        <v>1</v>
      </c>
      <c r="F4352" s="1">
        <f t="shared" si="941"/>
        <v>0</v>
      </c>
      <c r="G4352" s="1">
        <f t="shared" si="942"/>
        <v>1</v>
      </c>
      <c r="H4352" s="1">
        <f t="shared" si="943"/>
        <v>0</v>
      </c>
      <c r="I4352" s="1">
        <f t="shared" si="944"/>
        <v>1</v>
      </c>
      <c r="J4352" s="1" t="s">
        <v>82</v>
      </c>
      <c r="K4352" s="1">
        <f t="shared" si="945"/>
        <v>0</v>
      </c>
      <c r="L4352" s="1">
        <f t="shared" si="946"/>
        <v>0</v>
      </c>
      <c r="M4352" s="1">
        <f t="shared" si="947"/>
        <v>1</v>
      </c>
      <c r="N4352" s="1">
        <f t="shared" si="948"/>
        <v>0</v>
      </c>
      <c r="O4352" s="1">
        <f t="shared" si="949"/>
        <v>1</v>
      </c>
      <c r="P4352" s="1">
        <f t="shared" si="950"/>
        <v>0</v>
      </c>
      <c r="Q4352" s="1">
        <f t="shared" si="951"/>
        <v>1</v>
      </c>
      <c r="R4352" s="1" t="s">
        <v>428</v>
      </c>
      <c r="S4352" s="1">
        <f t="shared" si="952"/>
        <v>0</v>
      </c>
      <c r="T4352" s="1">
        <f t="shared" si="953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40"/>
        <v>1</v>
      </c>
      <c r="F4353" s="1">
        <f t="shared" si="941"/>
        <v>0</v>
      </c>
      <c r="G4353" s="1">
        <f t="shared" si="942"/>
        <v>1</v>
      </c>
      <c r="H4353" s="1">
        <f t="shared" si="943"/>
        <v>0</v>
      </c>
      <c r="I4353" s="1">
        <f t="shared" si="944"/>
        <v>0</v>
      </c>
      <c r="J4353" s="1" t="s">
        <v>363</v>
      </c>
      <c r="K4353" s="1">
        <f t="shared" si="945"/>
        <v>1</v>
      </c>
      <c r="L4353" s="1">
        <f t="shared" si="946"/>
        <v>1</v>
      </c>
      <c r="M4353" s="1">
        <f t="shared" si="947"/>
        <v>1</v>
      </c>
      <c r="N4353" s="1">
        <f t="shared" si="948"/>
        <v>0</v>
      </c>
      <c r="O4353" s="1">
        <f t="shared" si="949"/>
        <v>1</v>
      </c>
      <c r="P4353" s="1">
        <f t="shared" si="950"/>
        <v>0</v>
      </c>
      <c r="Q4353" s="1">
        <f t="shared" si="951"/>
        <v>0</v>
      </c>
      <c r="R4353" s="1" t="s">
        <v>657</v>
      </c>
      <c r="S4353" s="1">
        <f t="shared" si="952"/>
        <v>1</v>
      </c>
      <c r="T4353" s="1">
        <f t="shared" si="953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ref="E4354:E4417" si="954">IF(C4354="","",IF(C4354&gt;D4354,3,IF(C4354=D4354,1,0)))</f>
        <v>1</v>
      </c>
      <c r="F4354" s="1">
        <f t="shared" ref="F4354:F4417" si="955">IF(C4354="","",IF(C4354&gt;D4354,1,0))</f>
        <v>0</v>
      </c>
      <c r="G4354" s="1">
        <f t="shared" ref="G4354:G4417" si="956">IF(C4354="","",IF(C4354=D4354,1,0))</f>
        <v>1</v>
      </c>
      <c r="H4354" s="1">
        <f t="shared" ref="H4354:H4417" si="957">IF(C4354="","",IF(C4354&lt;D4354,1,0))</f>
        <v>0</v>
      </c>
      <c r="I4354" s="1">
        <f t="shared" ref="I4354:I4417" si="958">IF(D4354=0,1,0)</f>
        <v>0</v>
      </c>
      <c r="J4354" s="1" t="s">
        <v>237</v>
      </c>
      <c r="K4354" s="1">
        <f t="shared" ref="K4354:K4417" si="959">C4354</f>
        <v>2</v>
      </c>
      <c r="L4354" s="1">
        <f t="shared" ref="L4354:L4417" si="960">D4354</f>
        <v>2</v>
      </c>
      <c r="M4354" s="1">
        <f t="shared" ref="M4354:M4417" si="961">IF(D4354="","",IF(D4354&gt;C4354,3,IF(D4354=C4354,1,0)))</f>
        <v>1</v>
      </c>
      <c r="N4354" s="1">
        <f t="shared" ref="N4354:N4417" si="962">IF(D4354="","",IF(D4354&gt;C4354,1,0))</f>
        <v>0</v>
      </c>
      <c r="O4354" s="1">
        <f t="shared" ref="O4354:O4417" si="963">IF(D4354="","",IF(D4354=C4354,1,0))</f>
        <v>1</v>
      </c>
      <c r="P4354" s="1">
        <f t="shared" ref="P4354:P4417" si="964">IF(D4354="","",IF(D4354&lt;C4354,1,0))</f>
        <v>0</v>
      </c>
      <c r="Q4354" s="1">
        <f t="shared" ref="Q4354:Q4417" si="965">IF(K4354=0,1,0)</f>
        <v>0</v>
      </c>
      <c r="R4354" s="1" t="s">
        <v>657</v>
      </c>
      <c r="S4354" s="1">
        <f t="shared" si="952"/>
        <v>2</v>
      </c>
      <c r="T4354" s="1">
        <f t="shared" si="953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4"/>
        <v>3</v>
      </c>
      <c r="F4355" s="1">
        <f t="shared" si="955"/>
        <v>1</v>
      </c>
      <c r="G4355" s="1">
        <f t="shared" si="956"/>
        <v>0</v>
      </c>
      <c r="H4355" s="1">
        <f t="shared" si="957"/>
        <v>0</v>
      </c>
      <c r="I4355" s="1">
        <f t="shared" si="958"/>
        <v>1</v>
      </c>
      <c r="J4355" s="1" t="s">
        <v>238</v>
      </c>
      <c r="K4355" s="1">
        <f t="shared" si="959"/>
        <v>2</v>
      </c>
      <c r="L4355" s="1">
        <f t="shared" si="960"/>
        <v>0</v>
      </c>
      <c r="M4355" s="1">
        <f t="shared" si="961"/>
        <v>0</v>
      </c>
      <c r="N4355" s="1">
        <f t="shared" si="962"/>
        <v>0</v>
      </c>
      <c r="O4355" s="1">
        <f t="shared" si="963"/>
        <v>0</v>
      </c>
      <c r="P4355" s="1">
        <f t="shared" si="964"/>
        <v>1</v>
      </c>
      <c r="Q4355" s="1">
        <f t="shared" si="965"/>
        <v>0</v>
      </c>
      <c r="R4355" s="1" t="s">
        <v>657</v>
      </c>
      <c r="S4355" s="1">
        <f t="shared" si="952"/>
        <v>2</v>
      </c>
      <c r="T4355" s="1">
        <f t="shared" si="953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702</v>
      </c>
      <c r="C4356" s="1">
        <v>1</v>
      </c>
      <c r="D4356" s="1">
        <v>0</v>
      </c>
      <c r="E4356" s="1">
        <f t="shared" si="954"/>
        <v>3</v>
      </c>
      <c r="F4356" s="1">
        <f t="shared" si="955"/>
        <v>1</v>
      </c>
      <c r="G4356" s="1">
        <f t="shared" si="956"/>
        <v>0</v>
      </c>
      <c r="H4356" s="1">
        <f t="shared" si="957"/>
        <v>0</v>
      </c>
      <c r="I4356" s="1">
        <f t="shared" si="958"/>
        <v>1</v>
      </c>
      <c r="J4356" s="1" t="s">
        <v>699</v>
      </c>
      <c r="K4356" s="1">
        <f t="shared" si="959"/>
        <v>1</v>
      </c>
      <c r="L4356" s="1">
        <f t="shared" si="960"/>
        <v>0</v>
      </c>
      <c r="M4356" s="1">
        <f t="shared" si="961"/>
        <v>0</v>
      </c>
      <c r="N4356" s="1">
        <f t="shared" si="962"/>
        <v>0</v>
      </c>
      <c r="O4356" s="1">
        <f t="shared" si="963"/>
        <v>0</v>
      </c>
      <c r="P4356" s="1">
        <f t="shared" si="964"/>
        <v>1</v>
      </c>
      <c r="Q4356" s="1">
        <f t="shared" si="965"/>
        <v>0</v>
      </c>
      <c r="R4356" s="1" t="s">
        <v>605</v>
      </c>
      <c r="S4356" s="1">
        <f t="shared" si="952"/>
        <v>1</v>
      </c>
      <c r="T4356" s="1">
        <f t="shared" si="953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597</v>
      </c>
      <c r="C4357" s="1">
        <v>1</v>
      </c>
      <c r="D4357" s="1">
        <v>0</v>
      </c>
      <c r="E4357" s="1">
        <f t="shared" si="954"/>
        <v>3</v>
      </c>
      <c r="F4357" s="1">
        <f t="shared" si="955"/>
        <v>1</v>
      </c>
      <c r="G4357" s="1">
        <f t="shared" si="956"/>
        <v>0</v>
      </c>
      <c r="H4357" s="1">
        <f t="shared" si="957"/>
        <v>0</v>
      </c>
      <c r="I4357" s="1">
        <f t="shared" si="958"/>
        <v>1</v>
      </c>
      <c r="J4357" s="1" t="s">
        <v>604</v>
      </c>
      <c r="K4357" s="1">
        <f t="shared" si="959"/>
        <v>1</v>
      </c>
      <c r="L4357" s="1">
        <f t="shared" si="960"/>
        <v>0</v>
      </c>
      <c r="M4357" s="1">
        <f t="shared" si="961"/>
        <v>0</v>
      </c>
      <c r="N4357" s="1">
        <f t="shared" si="962"/>
        <v>0</v>
      </c>
      <c r="O4357" s="1">
        <f t="shared" si="963"/>
        <v>0</v>
      </c>
      <c r="P4357" s="1">
        <f t="shared" si="964"/>
        <v>1</v>
      </c>
      <c r="Q4357" s="1">
        <f t="shared" si="965"/>
        <v>0</v>
      </c>
      <c r="R4357" s="1" t="s">
        <v>605</v>
      </c>
      <c r="S4357" s="1">
        <f t="shared" si="952"/>
        <v>1</v>
      </c>
      <c r="T4357" s="1">
        <f t="shared" si="953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611</v>
      </c>
      <c r="C4358" s="1">
        <v>3</v>
      </c>
      <c r="D4358" s="1">
        <v>3</v>
      </c>
      <c r="E4358" s="1">
        <f t="shared" si="954"/>
        <v>1</v>
      </c>
      <c r="F4358" s="1">
        <f t="shared" si="955"/>
        <v>0</v>
      </c>
      <c r="G4358" s="1">
        <f t="shared" si="956"/>
        <v>1</v>
      </c>
      <c r="H4358" s="1">
        <f t="shared" si="957"/>
        <v>0</v>
      </c>
      <c r="I4358" s="1">
        <f t="shared" si="958"/>
        <v>0</v>
      </c>
      <c r="J4358" s="1" t="s">
        <v>612</v>
      </c>
      <c r="K4358" s="1">
        <f t="shared" si="959"/>
        <v>3</v>
      </c>
      <c r="L4358" s="1">
        <f t="shared" si="960"/>
        <v>3</v>
      </c>
      <c r="M4358" s="1">
        <f t="shared" si="961"/>
        <v>1</v>
      </c>
      <c r="N4358" s="1">
        <f t="shared" si="962"/>
        <v>0</v>
      </c>
      <c r="O4358" s="1">
        <f t="shared" si="963"/>
        <v>1</v>
      </c>
      <c r="P4358" s="1">
        <f t="shared" si="964"/>
        <v>0</v>
      </c>
      <c r="Q4358" s="1">
        <f t="shared" si="965"/>
        <v>0</v>
      </c>
      <c r="R4358" s="1" t="s">
        <v>609</v>
      </c>
      <c r="S4358" s="1">
        <f t="shared" si="952"/>
        <v>3</v>
      </c>
      <c r="T4358" s="1">
        <f t="shared" si="953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3611</v>
      </c>
      <c r="AA4358" s="1"/>
      <c r="AB4358" s="1"/>
      <c r="AC4358" s="1"/>
      <c r="AD4358" s="1"/>
    </row>
    <row r="4359" spans="1:30">
      <c r="A4359" s="3">
        <v>46242</v>
      </c>
      <c r="B4359" s="1" t="s">
        <v>610</v>
      </c>
      <c r="C4359" s="1">
        <v>3</v>
      </c>
      <c r="D4359" s="1">
        <v>1</v>
      </c>
      <c r="E4359" s="1">
        <f t="shared" si="954"/>
        <v>3</v>
      </c>
      <c r="F4359" s="1">
        <f t="shared" si="955"/>
        <v>1</v>
      </c>
      <c r="G4359" s="1">
        <f t="shared" si="956"/>
        <v>0</v>
      </c>
      <c r="H4359" s="1">
        <f t="shared" si="957"/>
        <v>0</v>
      </c>
      <c r="I4359" s="1">
        <f t="shared" si="958"/>
        <v>0</v>
      </c>
      <c r="J4359" s="1" t="s">
        <v>608</v>
      </c>
      <c r="K4359" s="1">
        <f t="shared" si="959"/>
        <v>3</v>
      </c>
      <c r="L4359" s="1">
        <f t="shared" si="960"/>
        <v>1</v>
      </c>
      <c r="M4359" s="1">
        <f t="shared" si="961"/>
        <v>0</v>
      </c>
      <c r="N4359" s="1">
        <f t="shared" si="962"/>
        <v>0</v>
      </c>
      <c r="O4359" s="1">
        <f t="shared" si="963"/>
        <v>0</v>
      </c>
      <c r="P4359" s="1">
        <f t="shared" si="964"/>
        <v>1</v>
      </c>
      <c r="Q4359" s="1">
        <f t="shared" si="965"/>
        <v>0</v>
      </c>
      <c r="R4359" s="1" t="s">
        <v>609</v>
      </c>
      <c r="S4359" s="1">
        <f t="shared" si="952"/>
        <v>3</v>
      </c>
      <c r="T4359" s="1">
        <f t="shared" si="953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678</v>
      </c>
      <c r="C4360" s="1">
        <v>1</v>
      </c>
      <c r="D4360" s="1">
        <v>1</v>
      </c>
      <c r="E4360" s="1">
        <f t="shared" si="954"/>
        <v>1</v>
      </c>
      <c r="F4360" s="1">
        <f t="shared" si="955"/>
        <v>0</v>
      </c>
      <c r="G4360" s="1">
        <f t="shared" si="956"/>
        <v>1</v>
      </c>
      <c r="H4360" s="1">
        <f t="shared" si="957"/>
        <v>0</v>
      </c>
      <c r="I4360" s="1">
        <f t="shared" si="958"/>
        <v>0</v>
      </c>
      <c r="J4360" s="1" t="s">
        <v>709</v>
      </c>
      <c r="K4360" s="1">
        <f t="shared" si="959"/>
        <v>1</v>
      </c>
      <c r="L4360" s="1">
        <f t="shared" si="960"/>
        <v>1</v>
      </c>
      <c r="M4360" s="1">
        <f t="shared" si="961"/>
        <v>1</v>
      </c>
      <c r="N4360" s="1">
        <f t="shared" si="962"/>
        <v>0</v>
      </c>
      <c r="O4360" s="1">
        <f t="shared" si="963"/>
        <v>1</v>
      </c>
      <c r="P4360" s="1">
        <f t="shared" si="964"/>
        <v>0</v>
      </c>
      <c r="Q4360" s="1">
        <f t="shared" si="965"/>
        <v>0</v>
      </c>
      <c r="R4360" s="1" t="s">
        <v>662</v>
      </c>
      <c r="S4360" s="1">
        <f t="shared" si="952"/>
        <v>1</v>
      </c>
      <c r="T4360" s="1">
        <f t="shared" si="953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671</v>
      </c>
      <c r="C4361" s="1">
        <v>1</v>
      </c>
      <c r="D4361" s="1">
        <v>0</v>
      </c>
      <c r="E4361" s="1">
        <f t="shared" si="954"/>
        <v>3</v>
      </c>
      <c r="F4361" s="1">
        <f t="shared" si="955"/>
        <v>1</v>
      </c>
      <c r="G4361" s="1">
        <f t="shared" si="956"/>
        <v>0</v>
      </c>
      <c r="H4361" s="1">
        <f t="shared" si="957"/>
        <v>0</v>
      </c>
      <c r="I4361" s="1">
        <f t="shared" si="958"/>
        <v>1</v>
      </c>
      <c r="J4361" s="1" t="s">
        <v>673</v>
      </c>
      <c r="K4361" s="1">
        <f t="shared" si="959"/>
        <v>1</v>
      </c>
      <c r="L4361" s="1">
        <f t="shared" si="960"/>
        <v>0</v>
      </c>
      <c r="M4361" s="1">
        <f t="shared" si="961"/>
        <v>0</v>
      </c>
      <c r="N4361" s="1">
        <f t="shared" si="962"/>
        <v>0</v>
      </c>
      <c r="O4361" s="1">
        <f t="shared" si="963"/>
        <v>0</v>
      </c>
      <c r="P4361" s="1">
        <f t="shared" si="964"/>
        <v>1</v>
      </c>
      <c r="Q4361" s="1">
        <f t="shared" si="965"/>
        <v>0</v>
      </c>
      <c r="R4361" s="1" t="s">
        <v>662</v>
      </c>
      <c r="S4361" s="1">
        <f t="shared" si="952"/>
        <v>1</v>
      </c>
      <c r="T4361" s="1">
        <f t="shared" si="953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661</v>
      </c>
      <c r="C4362" s="1">
        <v>0</v>
      </c>
      <c r="D4362" s="1">
        <v>2</v>
      </c>
      <c r="E4362" s="1">
        <f t="shared" si="954"/>
        <v>0</v>
      </c>
      <c r="F4362" s="1">
        <f t="shared" si="955"/>
        <v>0</v>
      </c>
      <c r="G4362" s="1">
        <f t="shared" si="956"/>
        <v>0</v>
      </c>
      <c r="H4362" s="1">
        <f t="shared" si="957"/>
        <v>1</v>
      </c>
      <c r="I4362" s="1">
        <f t="shared" si="958"/>
        <v>0</v>
      </c>
      <c r="J4362" s="1" t="s">
        <v>676</v>
      </c>
      <c r="K4362" s="1">
        <f t="shared" si="959"/>
        <v>0</v>
      </c>
      <c r="L4362" s="1">
        <f t="shared" si="960"/>
        <v>2</v>
      </c>
      <c r="M4362" s="1">
        <f t="shared" si="961"/>
        <v>3</v>
      </c>
      <c r="N4362" s="1">
        <f t="shared" si="962"/>
        <v>1</v>
      </c>
      <c r="O4362" s="1">
        <f t="shared" si="963"/>
        <v>0</v>
      </c>
      <c r="P4362" s="1">
        <f t="shared" si="964"/>
        <v>0</v>
      </c>
      <c r="Q4362" s="1">
        <f t="shared" si="965"/>
        <v>1</v>
      </c>
      <c r="R4362" s="1" t="s">
        <v>662</v>
      </c>
      <c r="S4362" s="1">
        <f t="shared" ref="S4362:S4425" si="966">C4362</f>
        <v>0</v>
      </c>
      <c r="T4362" s="1">
        <f t="shared" ref="T4362:T4425" si="967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663</v>
      </c>
      <c r="C4363" s="1">
        <v>2</v>
      </c>
      <c r="D4363" s="1">
        <v>1</v>
      </c>
      <c r="E4363" s="1">
        <f t="shared" si="954"/>
        <v>3</v>
      </c>
      <c r="F4363" s="1">
        <f t="shared" si="955"/>
        <v>1</v>
      </c>
      <c r="G4363" s="1">
        <f t="shared" si="956"/>
        <v>0</v>
      </c>
      <c r="H4363" s="1">
        <f t="shared" si="957"/>
        <v>0</v>
      </c>
      <c r="I4363" s="1">
        <f t="shared" si="958"/>
        <v>0</v>
      </c>
      <c r="J4363" s="1" t="s">
        <v>680</v>
      </c>
      <c r="K4363" s="1">
        <f t="shared" si="959"/>
        <v>2</v>
      </c>
      <c r="L4363" s="1">
        <f t="shared" si="960"/>
        <v>1</v>
      </c>
      <c r="M4363" s="1">
        <f t="shared" si="961"/>
        <v>0</v>
      </c>
      <c r="N4363" s="1">
        <f t="shared" si="962"/>
        <v>0</v>
      </c>
      <c r="O4363" s="1">
        <f t="shared" si="963"/>
        <v>0</v>
      </c>
      <c r="P4363" s="1">
        <f t="shared" si="964"/>
        <v>1</v>
      </c>
      <c r="Q4363" s="1">
        <f t="shared" si="965"/>
        <v>0</v>
      </c>
      <c r="R4363" s="1" t="s">
        <v>665</v>
      </c>
      <c r="S4363" s="1">
        <f t="shared" si="966"/>
        <v>2</v>
      </c>
      <c r="T4363" s="1">
        <f t="shared" si="967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666</v>
      </c>
      <c r="C4364" s="1">
        <v>0</v>
      </c>
      <c r="D4364" s="1">
        <v>0</v>
      </c>
      <c r="E4364" s="1">
        <f t="shared" si="954"/>
        <v>1</v>
      </c>
      <c r="F4364" s="1">
        <f t="shared" si="955"/>
        <v>0</v>
      </c>
      <c r="G4364" s="1">
        <f t="shared" si="956"/>
        <v>1</v>
      </c>
      <c r="H4364" s="1">
        <f t="shared" si="957"/>
        <v>0</v>
      </c>
      <c r="I4364" s="1">
        <f t="shared" si="958"/>
        <v>1</v>
      </c>
      <c r="J4364" s="1" t="s">
        <v>684</v>
      </c>
      <c r="K4364" s="1">
        <f t="shared" si="959"/>
        <v>0</v>
      </c>
      <c r="L4364" s="1">
        <f t="shared" si="960"/>
        <v>0</v>
      </c>
      <c r="M4364" s="1">
        <f t="shared" si="961"/>
        <v>1</v>
      </c>
      <c r="N4364" s="1">
        <f t="shared" si="962"/>
        <v>0</v>
      </c>
      <c r="O4364" s="1">
        <f t="shared" si="963"/>
        <v>1</v>
      </c>
      <c r="P4364" s="1">
        <f t="shared" si="964"/>
        <v>0</v>
      </c>
      <c r="Q4364" s="1">
        <f t="shared" si="965"/>
        <v>1</v>
      </c>
      <c r="R4364" s="1" t="s">
        <v>668</v>
      </c>
      <c r="S4364" s="1">
        <f t="shared" si="966"/>
        <v>0</v>
      </c>
      <c r="T4364" s="1">
        <f t="shared" si="967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685</v>
      </c>
      <c r="C4365" s="1">
        <v>3</v>
      </c>
      <c r="D4365" s="1">
        <v>3</v>
      </c>
      <c r="E4365" s="1">
        <f t="shared" si="954"/>
        <v>1</v>
      </c>
      <c r="F4365" s="1">
        <f t="shared" si="955"/>
        <v>0</v>
      </c>
      <c r="G4365" s="1">
        <f t="shared" si="956"/>
        <v>1</v>
      </c>
      <c r="H4365" s="1">
        <f t="shared" si="957"/>
        <v>0</v>
      </c>
      <c r="I4365" s="1">
        <f t="shared" si="958"/>
        <v>0</v>
      </c>
      <c r="J4365" s="1" t="s">
        <v>670</v>
      </c>
      <c r="K4365" s="1">
        <f t="shared" si="959"/>
        <v>3</v>
      </c>
      <c r="L4365" s="1">
        <f t="shared" si="960"/>
        <v>3</v>
      </c>
      <c r="M4365" s="1">
        <f t="shared" si="961"/>
        <v>1</v>
      </c>
      <c r="N4365" s="1">
        <f t="shared" si="962"/>
        <v>0</v>
      </c>
      <c r="O4365" s="1">
        <f t="shared" si="963"/>
        <v>1</v>
      </c>
      <c r="P4365" s="1">
        <f t="shared" si="964"/>
        <v>0</v>
      </c>
      <c r="Q4365" s="1">
        <f t="shared" si="965"/>
        <v>0</v>
      </c>
      <c r="R4365" s="1" t="s">
        <v>668</v>
      </c>
      <c r="S4365" s="1">
        <f t="shared" si="966"/>
        <v>3</v>
      </c>
      <c r="T4365" s="1">
        <f t="shared" si="967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669</v>
      </c>
      <c r="C4366" s="1">
        <v>3</v>
      </c>
      <c r="D4366" s="1">
        <v>0</v>
      </c>
      <c r="E4366" s="1">
        <f t="shared" si="954"/>
        <v>3</v>
      </c>
      <c r="F4366" s="1">
        <f t="shared" si="955"/>
        <v>1</v>
      </c>
      <c r="G4366" s="1">
        <f t="shared" si="956"/>
        <v>0</v>
      </c>
      <c r="H4366" s="1">
        <f t="shared" si="957"/>
        <v>0</v>
      </c>
      <c r="I4366" s="1">
        <f t="shared" si="958"/>
        <v>1</v>
      </c>
      <c r="J4366" s="1" t="s">
        <v>667</v>
      </c>
      <c r="K4366" s="1">
        <f t="shared" si="959"/>
        <v>3</v>
      </c>
      <c r="L4366" s="1">
        <f t="shared" si="960"/>
        <v>0</v>
      </c>
      <c r="M4366" s="1">
        <f t="shared" si="961"/>
        <v>0</v>
      </c>
      <c r="N4366" s="1">
        <f t="shared" si="962"/>
        <v>0</v>
      </c>
      <c r="O4366" s="1">
        <f t="shared" si="963"/>
        <v>0</v>
      </c>
      <c r="P4366" s="1">
        <f t="shared" si="964"/>
        <v>1</v>
      </c>
      <c r="Q4366" s="1">
        <f t="shared" si="965"/>
        <v>0</v>
      </c>
      <c r="R4366" s="1" t="s">
        <v>668</v>
      </c>
      <c r="S4366" s="1">
        <f t="shared" si="966"/>
        <v>3</v>
      </c>
      <c r="T4366" s="1">
        <f t="shared" si="967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54"/>
        <v>0</v>
      </c>
      <c r="F4367" s="1">
        <f t="shared" si="955"/>
        <v>0</v>
      </c>
      <c r="G4367" s="1">
        <f t="shared" si="956"/>
        <v>0</v>
      </c>
      <c r="H4367" s="1">
        <f t="shared" si="957"/>
        <v>1</v>
      </c>
      <c r="I4367" s="1">
        <f t="shared" si="958"/>
        <v>0</v>
      </c>
      <c r="J4367" s="1" t="s">
        <v>153</v>
      </c>
      <c r="K4367" s="1">
        <f t="shared" si="959"/>
        <v>0</v>
      </c>
      <c r="L4367" s="1">
        <f t="shared" si="960"/>
        <v>1</v>
      </c>
      <c r="M4367" s="1">
        <f t="shared" si="961"/>
        <v>3</v>
      </c>
      <c r="N4367" s="1">
        <f t="shared" si="962"/>
        <v>1</v>
      </c>
      <c r="O4367" s="1">
        <f t="shared" si="963"/>
        <v>0</v>
      </c>
      <c r="P4367" s="1">
        <f t="shared" si="964"/>
        <v>0</v>
      </c>
      <c r="Q4367" s="1">
        <f t="shared" si="965"/>
        <v>1</v>
      </c>
      <c r="R4367" s="1" t="s">
        <v>693</v>
      </c>
      <c r="S4367" s="1">
        <f t="shared" si="966"/>
        <v>0</v>
      </c>
      <c r="T4367" s="1">
        <f t="shared" si="967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54"/>
        <v>0</v>
      </c>
      <c r="F4368" s="1">
        <f t="shared" si="955"/>
        <v>0</v>
      </c>
      <c r="G4368" s="1">
        <f t="shared" si="956"/>
        <v>0</v>
      </c>
      <c r="H4368" s="1">
        <f t="shared" si="957"/>
        <v>1</v>
      </c>
      <c r="I4368" s="1">
        <f t="shared" si="958"/>
        <v>0</v>
      </c>
      <c r="J4368" s="1" t="s">
        <v>223</v>
      </c>
      <c r="K4368" s="1">
        <f t="shared" si="959"/>
        <v>2</v>
      </c>
      <c r="L4368" s="1">
        <f t="shared" si="960"/>
        <v>3</v>
      </c>
      <c r="M4368" s="1">
        <f t="shared" si="961"/>
        <v>3</v>
      </c>
      <c r="N4368" s="1">
        <f t="shared" si="962"/>
        <v>1</v>
      </c>
      <c r="O4368" s="1">
        <f t="shared" si="963"/>
        <v>0</v>
      </c>
      <c r="P4368" s="1">
        <f t="shared" si="964"/>
        <v>0</v>
      </c>
      <c r="Q4368" s="1">
        <f t="shared" si="965"/>
        <v>0</v>
      </c>
      <c r="R4368" s="1" t="s">
        <v>693</v>
      </c>
      <c r="S4368" s="1">
        <f t="shared" si="966"/>
        <v>2</v>
      </c>
      <c r="T4368" s="1">
        <f t="shared" si="967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522</v>
      </c>
      <c r="C4369" s="1">
        <v>1</v>
      </c>
      <c r="D4369" s="1">
        <v>0</v>
      </c>
      <c r="E4369" s="1">
        <f t="shared" si="954"/>
        <v>3</v>
      </c>
      <c r="F4369" s="1">
        <f t="shared" si="955"/>
        <v>1</v>
      </c>
      <c r="G4369" s="1">
        <f t="shared" si="956"/>
        <v>0</v>
      </c>
      <c r="H4369" s="1">
        <f t="shared" si="957"/>
        <v>0</v>
      </c>
      <c r="I4369" s="1">
        <f t="shared" si="958"/>
        <v>1</v>
      </c>
      <c r="J4369" s="1" t="s">
        <v>656</v>
      </c>
      <c r="K4369" s="1">
        <f t="shared" si="959"/>
        <v>1</v>
      </c>
      <c r="L4369" s="1">
        <f t="shared" si="960"/>
        <v>0</v>
      </c>
      <c r="M4369" s="1">
        <f t="shared" si="961"/>
        <v>0</v>
      </c>
      <c r="N4369" s="1">
        <f t="shared" si="962"/>
        <v>0</v>
      </c>
      <c r="O4369" s="1">
        <f t="shared" si="963"/>
        <v>0</v>
      </c>
      <c r="P4369" s="1">
        <f t="shared" si="964"/>
        <v>1</v>
      </c>
      <c r="Q4369" s="1">
        <f t="shared" si="965"/>
        <v>0</v>
      </c>
      <c r="R4369" s="1" t="s">
        <v>651</v>
      </c>
      <c r="S4369" s="1">
        <f t="shared" si="966"/>
        <v>1</v>
      </c>
      <c r="T4369" s="1">
        <f t="shared" si="967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655</v>
      </c>
      <c r="C4370" s="1">
        <v>0</v>
      </c>
      <c r="D4370" s="1">
        <v>1</v>
      </c>
      <c r="E4370" s="1">
        <f t="shared" si="954"/>
        <v>0</v>
      </c>
      <c r="F4370" s="1">
        <f t="shared" si="955"/>
        <v>0</v>
      </c>
      <c r="G4370" s="1">
        <f t="shared" si="956"/>
        <v>0</v>
      </c>
      <c r="H4370" s="1">
        <f t="shared" si="957"/>
        <v>1</v>
      </c>
      <c r="I4370" s="1">
        <f t="shared" si="958"/>
        <v>0</v>
      </c>
      <c r="J4370" s="1" t="s">
        <v>654</v>
      </c>
      <c r="K4370" s="1">
        <f t="shared" si="959"/>
        <v>0</v>
      </c>
      <c r="L4370" s="1">
        <f t="shared" si="960"/>
        <v>1</v>
      </c>
      <c r="M4370" s="1">
        <f t="shared" si="961"/>
        <v>3</v>
      </c>
      <c r="N4370" s="1">
        <f t="shared" si="962"/>
        <v>1</v>
      </c>
      <c r="O4370" s="1">
        <f t="shared" si="963"/>
        <v>0</v>
      </c>
      <c r="P4370" s="1">
        <f t="shared" si="964"/>
        <v>0</v>
      </c>
      <c r="Q4370" s="1">
        <f t="shared" si="965"/>
        <v>1</v>
      </c>
      <c r="R4370" s="1" t="s">
        <v>651</v>
      </c>
      <c r="S4370" s="1">
        <f t="shared" si="966"/>
        <v>0</v>
      </c>
      <c r="T4370" s="1">
        <f t="shared" si="967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650</v>
      </c>
      <c r="C4371" s="1">
        <v>1</v>
      </c>
      <c r="D4371" s="1">
        <v>4</v>
      </c>
      <c r="E4371" s="1">
        <f t="shared" si="954"/>
        <v>0</v>
      </c>
      <c r="F4371" s="1">
        <f t="shared" si="955"/>
        <v>0</v>
      </c>
      <c r="G4371" s="1">
        <f t="shared" si="956"/>
        <v>0</v>
      </c>
      <c r="H4371" s="1">
        <f t="shared" si="957"/>
        <v>1</v>
      </c>
      <c r="I4371" s="1">
        <f t="shared" si="958"/>
        <v>0</v>
      </c>
      <c r="J4371" s="1" t="s">
        <v>649</v>
      </c>
      <c r="K4371" s="1">
        <f t="shared" si="959"/>
        <v>1</v>
      </c>
      <c r="L4371" s="1">
        <f t="shared" si="960"/>
        <v>4</v>
      </c>
      <c r="M4371" s="1">
        <f t="shared" si="961"/>
        <v>3</v>
      </c>
      <c r="N4371" s="1">
        <f t="shared" si="962"/>
        <v>1</v>
      </c>
      <c r="O4371" s="1">
        <f t="shared" si="963"/>
        <v>0</v>
      </c>
      <c r="P4371" s="1">
        <f t="shared" si="964"/>
        <v>0</v>
      </c>
      <c r="Q4371" s="1">
        <f t="shared" si="965"/>
        <v>0</v>
      </c>
      <c r="R4371" s="1" t="s">
        <v>651</v>
      </c>
      <c r="S4371" s="1">
        <f t="shared" si="966"/>
        <v>1</v>
      </c>
      <c r="T4371" s="1">
        <f t="shared" si="967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653</v>
      </c>
      <c r="C4372" s="1">
        <v>1</v>
      </c>
      <c r="D4372" s="1">
        <v>1</v>
      </c>
      <c r="E4372" s="1">
        <f t="shared" si="954"/>
        <v>1</v>
      </c>
      <c r="F4372" s="1">
        <f t="shared" si="955"/>
        <v>0</v>
      </c>
      <c r="G4372" s="1">
        <f t="shared" si="956"/>
        <v>1</v>
      </c>
      <c r="H4372" s="1">
        <f t="shared" si="957"/>
        <v>0</v>
      </c>
      <c r="I4372" s="1">
        <f t="shared" si="958"/>
        <v>0</v>
      </c>
      <c r="J4372" s="1" t="s">
        <v>652</v>
      </c>
      <c r="K4372" s="1">
        <f t="shared" si="959"/>
        <v>1</v>
      </c>
      <c r="L4372" s="1">
        <f t="shared" si="960"/>
        <v>1</v>
      </c>
      <c r="M4372" s="1">
        <f t="shared" si="961"/>
        <v>1</v>
      </c>
      <c r="N4372" s="1">
        <f t="shared" si="962"/>
        <v>0</v>
      </c>
      <c r="O4372" s="1">
        <f t="shared" si="963"/>
        <v>1</v>
      </c>
      <c r="P4372" s="1">
        <f t="shared" si="964"/>
        <v>0</v>
      </c>
      <c r="Q4372" s="1">
        <f t="shared" si="965"/>
        <v>0</v>
      </c>
      <c r="R4372" s="1" t="s">
        <v>651</v>
      </c>
      <c r="S4372" s="1">
        <f t="shared" si="966"/>
        <v>1</v>
      </c>
      <c r="T4372" s="1">
        <f t="shared" si="967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54"/>
        <v>3</v>
      </c>
      <c r="F4373" s="1">
        <f t="shared" si="955"/>
        <v>1</v>
      </c>
      <c r="G4373" s="1">
        <f t="shared" si="956"/>
        <v>0</v>
      </c>
      <c r="H4373" s="1">
        <f t="shared" si="957"/>
        <v>0</v>
      </c>
      <c r="I4373" s="1">
        <f t="shared" si="958"/>
        <v>0</v>
      </c>
      <c r="J4373" s="1" t="s">
        <v>233</v>
      </c>
      <c r="K4373" s="1">
        <f t="shared" si="959"/>
        <v>3</v>
      </c>
      <c r="L4373" s="1">
        <f t="shared" si="960"/>
        <v>1</v>
      </c>
      <c r="M4373" s="1">
        <f t="shared" si="961"/>
        <v>0</v>
      </c>
      <c r="N4373" s="1">
        <f t="shared" si="962"/>
        <v>0</v>
      </c>
      <c r="O4373" s="1">
        <f t="shared" si="963"/>
        <v>0</v>
      </c>
      <c r="P4373" s="1">
        <f t="shared" si="964"/>
        <v>1</v>
      </c>
      <c r="Q4373" s="1">
        <f t="shared" si="965"/>
        <v>0</v>
      </c>
      <c r="R4373" s="1" t="s">
        <v>352</v>
      </c>
      <c r="S4373" s="1">
        <f t="shared" si="966"/>
        <v>3</v>
      </c>
      <c r="T4373" s="1">
        <f t="shared" si="967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54"/>
        <v>1</v>
      </c>
      <c r="F4374" s="1">
        <f t="shared" si="955"/>
        <v>0</v>
      </c>
      <c r="G4374" s="1">
        <f t="shared" si="956"/>
        <v>1</v>
      </c>
      <c r="H4374" s="1">
        <f t="shared" si="957"/>
        <v>0</v>
      </c>
      <c r="I4374" s="1">
        <f t="shared" si="958"/>
        <v>1</v>
      </c>
      <c r="J4374" s="1" t="s">
        <v>217</v>
      </c>
      <c r="K4374" s="1">
        <f t="shared" si="959"/>
        <v>0</v>
      </c>
      <c r="L4374" s="1">
        <f t="shared" si="960"/>
        <v>0</v>
      </c>
      <c r="M4374" s="1">
        <f t="shared" si="961"/>
        <v>1</v>
      </c>
      <c r="N4374" s="1">
        <f t="shared" si="962"/>
        <v>0</v>
      </c>
      <c r="O4374" s="1">
        <f t="shared" si="963"/>
        <v>1</v>
      </c>
      <c r="P4374" s="1">
        <f t="shared" si="964"/>
        <v>0</v>
      </c>
      <c r="Q4374" s="1">
        <f t="shared" si="965"/>
        <v>1</v>
      </c>
      <c r="R4374" s="1" t="s">
        <v>352</v>
      </c>
      <c r="S4374" s="1">
        <f t="shared" si="966"/>
        <v>0</v>
      </c>
      <c r="T4374" s="1">
        <f t="shared" si="967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54"/>
        <v>1</v>
      </c>
      <c r="F4375" s="1">
        <f t="shared" si="955"/>
        <v>0</v>
      </c>
      <c r="G4375" s="1">
        <f t="shared" si="956"/>
        <v>1</v>
      </c>
      <c r="H4375" s="1">
        <f t="shared" si="957"/>
        <v>0</v>
      </c>
      <c r="I4375" s="1">
        <f t="shared" si="958"/>
        <v>1</v>
      </c>
      <c r="J4375" s="1" t="s">
        <v>267</v>
      </c>
      <c r="K4375" s="1">
        <f t="shared" si="959"/>
        <v>0</v>
      </c>
      <c r="L4375" s="1">
        <f t="shared" si="960"/>
        <v>0</v>
      </c>
      <c r="M4375" s="1">
        <f t="shared" si="961"/>
        <v>1</v>
      </c>
      <c r="N4375" s="1">
        <f t="shared" si="962"/>
        <v>0</v>
      </c>
      <c r="O4375" s="1">
        <f t="shared" si="963"/>
        <v>1</v>
      </c>
      <c r="P4375" s="1">
        <f t="shared" si="964"/>
        <v>0</v>
      </c>
      <c r="Q4375" s="1">
        <f t="shared" si="965"/>
        <v>1</v>
      </c>
      <c r="R4375" s="1" t="s">
        <v>352</v>
      </c>
      <c r="S4375" s="1">
        <f t="shared" si="966"/>
        <v>0</v>
      </c>
      <c r="T4375" s="1">
        <f t="shared" si="967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54"/>
        <v>0</v>
      </c>
      <c r="F4376" s="1">
        <f t="shared" si="955"/>
        <v>0</v>
      </c>
      <c r="G4376" s="1">
        <f t="shared" si="956"/>
        <v>0</v>
      </c>
      <c r="H4376" s="1">
        <f t="shared" si="957"/>
        <v>1</v>
      </c>
      <c r="I4376" s="1">
        <f t="shared" si="958"/>
        <v>0</v>
      </c>
      <c r="J4376" s="1" t="s">
        <v>66</v>
      </c>
      <c r="K4376" s="1">
        <f t="shared" si="959"/>
        <v>0</v>
      </c>
      <c r="L4376" s="1">
        <f t="shared" si="960"/>
        <v>2</v>
      </c>
      <c r="M4376" s="1">
        <f t="shared" si="961"/>
        <v>3</v>
      </c>
      <c r="N4376" s="1">
        <f t="shared" si="962"/>
        <v>1</v>
      </c>
      <c r="O4376" s="1">
        <f t="shared" si="963"/>
        <v>0</v>
      </c>
      <c r="P4376" s="1">
        <f t="shared" si="964"/>
        <v>0</v>
      </c>
      <c r="Q4376" s="1">
        <f t="shared" si="965"/>
        <v>1</v>
      </c>
      <c r="R4376" s="1" t="s">
        <v>352</v>
      </c>
      <c r="S4376" s="1">
        <f t="shared" si="966"/>
        <v>0</v>
      </c>
      <c r="T4376" s="1">
        <f t="shared" si="967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54"/>
        <v>0</v>
      </c>
      <c r="F4377" s="1">
        <f t="shared" si="955"/>
        <v>0</v>
      </c>
      <c r="G4377" s="1">
        <f t="shared" si="956"/>
        <v>0</v>
      </c>
      <c r="H4377" s="1">
        <f t="shared" si="957"/>
        <v>1</v>
      </c>
      <c r="I4377" s="1">
        <f t="shared" si="958"/>
        <v>0</v>
      </c>
      <c r="J4377" s="1" t="s">
        <v>227</v>
      </c>
      <c r="K4377" s="1">
        <f t="shared" si="959"/>
        <v>0</v>
      </c>
      <c r="L4377" s="1">
        <f t="shared" si="960"/>
        <v>2</v>
      </c>
      <c r="M4377" s="1">
        <f t="shared" si="961"/>
        <v>3</v>
      </c>
      <c r="N4377" s="1">
        <f t="shared" si="962"/>
        <v>1</v>
      </c>
      <c r="O4377" s="1">
        <f t="shared" si="963"/>
        <v>0</v>
      </c>
      <c r="P4377" s="1">
        <f t="shared" si="964"/>
        <v>0</v>
      </c>
      <c r="Q4377" s="1">
        <f t="shared" si="965"/>
        <v>1</v>
      </c>
      <c r="R4377" s="1" t="s">
        <v>352</v>
      </c>
      <c r="S4377" s="1">
        <f t="shared" si="966"/>
        <v>0</v>
      </c>
      <c r="T4377" s="1">
        <f t="shared" si="967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54"/>
        <v>3</v>
      </c>
      <c r="F4378" s="1">
        <f t="shared" si="955"/>
        <v>1</v>
      </c>
      <c r="G4378" s="1">
        <f t="shared" si="956"/>
        <v>0</v>
      </c>
      <c r="H4378" s="1">
        <f t="shared" si="957"/>
        <v>0</v>
      </c>
      <c r="I4378" s="1">
        <f t="shared" si="958"/>
        <v>1</v>
      </c>
      <c r="J4378" s="1" t="s">
        <v>87</v>
      </c>
      <c r="K4378" s="1">
        <f t="shared" si="959"/>
        <v>2</v>
      </c>
      <c r="L4378" s="1">
        <f t="shared" si="960"/>
        <v>0</v>
      </c>
      <c r="M4378" s="1">
        <f t="shared" si="961"/>
        <v>0</v>
      </c>
      <c r="N4378" s="1">
        <f t="shared" si="962"/>
        <v>0</v>
      </c>
      <c r="O4378" s="1">
        <f t="shared" si="963"/>
        <v>0</v>
      </c>
      <c r="P4378" s="1">
        <f t="shared" si="964"/>
        <v>1</v>
      </c>
      <c r="Q4378" s="1">
        <f t="shared" si="965"/>
        <v>0</v>
      </c>
      <c r="R4378" s="1" t="s">
        <v>352</v>
      </c>
      <c r="S4378" s="1">
        <f t="shared" si="966"/>
        <v>2</v>
      </c>
      <c r="T4378" s="1">
        <f t="shared" si="967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54"/>
        <v>3</v>
      </c>
      <c r="F4379" s="1">
        <f t="shared" si="955"/>
        <v>1</v>
      </c>
      <c r="G4379" s="1">
        <f t="shared" si="956"/>
        <v>0</v>
      </c>
      <c r="H4379" s="1">
        <f t="shared" si="957"/>
        <v>0</v>
      </c>
      <c r="I4379" s="1">
        <f t="shared" si="958"/>
        <v>1</v>
      </c>
      <c r="J4379" s="1" t="s">
        <v>53</v>
      </c>
      <c r="K4379" s="1">
        <f t="shared" si="959"/>
        <v>2</v>
      </c>
      <c r="L4379" s="1">
        <f t="shared" si="960"/>
        <v>0</v>
      </c>
      <c r="M4379" s="1">
        <f t="shared" si="961"/>
        <v>0</v>
      </c>
      <c r="N4379" s="1">
        <f t="shared" si="962"/>
        <v>0</v>
      </c>
      <c r="O4379" s="1">
        <f t="shared" si="963"/>
        <v>0</v>
      </c>
      <c r="P4379" s="1">
        <f t="shared" si="964"/>
        <v>1</v>
      </c>
      <c r="Q4379" s="1">
        <f t="shared" si="965"/>
        <v>0</v>
      </c>
      <c r="R4379" s="1" t="s">
        <v>419</v>
      </c>
      <c r="S4379" s="1">
        <f t="shared" si="966"/>
        <v>2</v>
      </c>
      <c r="T4379" s="1">
        <f t="shared" si="967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54"/>
        <v>1</v>
      </c>
      <c r="F4380" s="1">
        <f t="shared" si="955"/>
        <v>0</v>
      </c>
      <c r="G4380" s="1">
        <f t="shared" si="956"/>
        <v>1</v>
      </c>
      <c r="H4380" s="1">
        <f t="shared" si="957"/>
        <v>0</v>
      </c>
      <c r="I4380" s="1">
        <f t="shared" si="958"/>
        <v>0</v>
      </c>
      <c r="J4380" s="1" t="s">
        <v>105</v>
      </c>
      <c r="K4380" s="1">
        <f t="shared" si="959"/>
        <v>1</v>
      </c>
      <c r="L4380" s="1">
        <f t="shared" si="960"/>
        <v>1</v>
      </c>
      <c r="M4380" s="1">
        <f t="shared" si="961"/>
        <v>1</v>
      </c>
      <c r="N4380" s="1">
        <f t="shared" si="962"/>
        <v>0</v>
      </c>
      <c r="O4380" s="1">
        <f t="shared" si="963"/>
        <v>1</v>
      </c>
      <c r="P4380" s="1">
        <f t="shared" si="964"/>
        <v>0</v>
      </c>
      <c r="Q4380" s="1">
        <f t="shared" si="965"/>
        <v>0</v>
      </c>
      <c r="R4380" s="1" t="s">
        <v>419</v>
      </c>
      <c r="S4380" s="1">
        <f t="shared" si="966"/>
        <v>1</v>
      </c>
      <c r="T4380" s="1">
        <f t="shared" si="967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54"/>
        <v>0</v>
      </c>
      <c r="F4381" s="1">
        <f t="shared" si="955"/>
        <v>0</v>
      </c>
      <c r="G4381" s="1">
        <f t="shared" si="956"/>
        <v>0</v>
      </c>
      <c r="H4381" s="1">
        <f t="shared" si="957"/>
        <v>1</v>
      </c>
      <c r="I4381" s="1">
        <f t="shared" si="958"/>
        <v>0</v>
      </c>
      <c r="J4381" s="1" t="s">
        <v>142</v>
      </c>
      <c r="K4381" s="1">
        <f t="shared" si="959"/>
        <v>0</v>
      </c>
      <c r="L4381" s="1">
        <f t="shared" si="960"/>
        <v>1</v>
      </c>
      <c r="M4381" s="1">
        <f t="shared" si="961"/>
        <v>3</v>
      </c>
      <c r="N4381" s="1">
        <f t="shared" si="962"/>
        <v>1</v>
      </c>
      <c r="O4381" s="1">
        <f t="shared" si="963"/>
        <v>0</v>
      </c>
      <c r="P4381" s="1">
        <f t="shared" si="964"/>
        <v>0</v>
      </c>
      <c r="Q4381" s="1">
        <f t="shared" si="965"/>
        <v>1</v>
      </c>
      <c r="R4381" s="1" t="s">
        <v>419</v>
      </c>
      <c r="S4381" s="1">
        <f t="shared" si="966"/>
        <v>0</v>
      </c>
      <c r="T4381" s="1">
        <f t="shared" si="967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54"/>
        <v>1</v>
      </c>
      <c r="F4382" s="1">
        <f t="shared" si="955"/>
        <v>0</v>
      </c>
      <c r="G4382" s="1">
        <f t="shared" si="956"/>
        <v>1</v>
      </c>
      <c r="H4382" s="1">
        <f t="shared" si="957"/>
        <v>0</v>
      </c>
      <c r="I4382" s="1">
        <f t="shared" si="958"/>
        <v>0</v>
      </c>
      <c r="J4382" s="1" t="s">
        <v>181</v>
      </c>
      <c r="K4382" s="1">
        <f t="shared" si="959"/>
        <v>1</v>
      </c>
      <c r="L4382" s="1">
        <f t="shared" si="960"/>
        <v>1</v>
      </c>
      <c r="M4382" s="1">
        <f t="shared" si="961"/>
        <v>1</v>
      </c>
      <c r="N4382" s="1">
        <f t="shared" si="962"/>
        <v>0</v>
      </c>
      <c r="O4382" s="1">
        <f t="shared" si="963"/>
        <v>1</v>
      </c>
      <c r="P4382" s="1">
        <f t="shared" si="964"/>
        <v>0</v>
      </c>
      <c r="Q4382" s="1">
        <f t="shared" si="965"/>
        <v>0</v>
      </c>
      <c r="R4382" s="1" t="s">
        <v>419</v>
      </c>
      <c r="S4382" s="1">
        <f t="shared" si="966"/>
        <v>1</v>
      </c>
      <c r="T4382" s="1">
        <f t="shared" si="967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54"/>
        <v>0</v>
      </c>
      <c r="F4383" s="1">
        <f t="shared" si="955"/>
        <v>0</v>
      </c>
      <c r="G4383" s="1">
        <f t="shared" si="956"/>
        <v>0</v>
      </c>
      <c r="H4383" s="1">
        <f t="shared" si="957"/>
        <v>1</v>
      </c>
      <c r="I4383" s="1">
        <f t="shared" si="958"/>
        <v>0</v>
      </c>
      <c r="J4383" s="1" t="s">
        <v>84</v>
      </c>
      <c r="K4383" s="1">
        <f t="shared" si="959"/>
        <v>0</v>
      </c>
      <c r="L4383" s="1">
        <f t="shared" si="960"/>
        <v>3</v>
      </c>
      <c r="M4383" s="1">
        <f t="shared" si="961"/>
        <v>3</v>
      </c>
      <c r="N4383" s="1">
        <f t="shared" si="962"/>
        <v>1</v>
      </c>
      <c r="O4383" s="1">
        <f t="shared" si="963"/>
        <v>0</v>
      </c>
      <c r="P4383" s="1">
        <f t="shared" si="964"/>
        <v>0</v>
      </c>
      <c r="Q4383" s="1">
        <f t="shared" si="965"/>
        <v>1</v>
      </c>
      <c r="R4383" s="1" t="s">
        <v>427</v>
      </c>
      <c r="S4383" s="1">
        <f t="shared" si="966"/>
        <v>0</v>
      </c>
      <c r="T4383" s="1">
        <f t="shared" si="967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54"/>
        <v>3</v>
      </c>
      <c r="F4384" s="1">
        <f t="shared" si="955"/>
        <v>1</v>
      </c>
      <c r="G4384" s="1">
        <f t="shared" si="956"/>
        <v>0</v>
      </c>
      <c r="H4384" s="1">
        <f t="shared" si="957"/>
        <v>0</v>
      </c>
      <c r="I4384" s="1">
        <f t="shared" si="958"/>
        <v>0</v>
      </c>
      <c r="J4384" s="1" t="s">
        <v>43</v>
      </c>
      <c r="K4384" s="1">
        <f t="shared" si="959"/>
        <v>4</v>
      </c>
      <c r="L4384" s="1">
        <f t="shared" si="960"/>
        <v>1</v>
      </c>
      <c r="M4384" s="1">
        <f t="shared" si="961"/>
        <v>0</v>
      </c>
      <c r="N4384" s="1">
        <f t="shared" si="962"/>
        <v>0</v>
      </c>
      <c r="O4384" s="1">
        <f t="shared" si="963"/>
        <v>0</v>
      </c>
      <c r="P4384" s="1">
        <f t="shared" si="964"/>
        <v>1</v>
      </c>
      <c r="Q4384" s="1">
        <f t="shared" si="965"/>
        <v>0</v>
      </c>
      <c r="R4384" s="1" t="s">
        <v>427</v>
      </c>
      <c r="S4384" s="1">
        <f t="shared" si="966"/>
        <v>4</v>
      </c>
      <c r="T4384" s="1">
        <f t="shared" si="967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54"/>
        <v>0</v>
      </c>
      <c r="F4385" s="1">
        <f t="shared" si="955"/>
        <v>0</v>
      </c>
      <c r="G4385" s="1">
        <f t="shared" si="956"/>
        <v>0</v>
      </c>
      <c r="H4385" s="1">
        <f t="shared" si="957"/>
        <v>1</v>
      </c>
      <c r="I4385" s="1">
        <f t="shared" si="958"/>
        <v>0</v>
      </c>
      <c r="J4385" s="1" t="s">
        <v>216</v>
      </c>
      <c r="K4385" s="1">
        <f t="shared" si="959"/>
        <v>0</v>
      </c>
      <c r="L4385" s="1">
        <f t="shared" si="960"/>
        <v>2</v>
      </c>
      <c r="M4385" s="1">
        <f t="shared" si="961"/>
        <v>3</v>
      </c>
      <c r="N4385" s="1">
        <f t="shared" si="962"/>
        <v>1</v>
      </c>
      <c r="O4385" s="1">
        <f t="shared" si="963"/>
        <v>0</v>
      </c>
      <c r="P4385" s="1">
        <f t="shared" si="964"/>
        <v>0</v>
      </c>
      <c r="Q4385" s="1">
        <f t="shared" si="965"/>
        <v>1</v>
      </c>
      <c r="R4385" s="1" t="s">
        <v>427</v>
      </c>
      <c r="S4385" s="1">
        <f t="shared" si="966"/>
        <v>0</v>
      </c>
      <c r="T4385" s="1">
        <f t="shared" si="967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54"/>
        <v>3</v>
      </c>
      <c r="F4386" s="1">
        <f t="shared" si="955"/>
        <v>1</v>
      </c>
      <c r="G4386" s="1">
        <f t="shared" si="956"/>
        <v>0</v>
      </c>
      <c r="H4386" s="1">
        <f t="shared" si="957"/>
        <v>0</v>
      </c>
      <c r="I4386" s="1">
        <f t="shared" si="958"/>
        <v>0</v>
      </c>
      <c r="J4386" s="1" t="s">
        <v>38</v>
      </c>
      <c r="K4386" s="1">
        <f t="shared" si="959"/>
        <v>2</v>
      </c>
      <c r="L4386" s="1">
        <f t="shared" si="960"/>
        <v>1</v>
      </c>
      <c r="M4386" s="1">
        <f t="shared" si="961"/>
        <v>0</v>
      </c>
      <c r="N4386" s="1">
        <f t="shared" si="962"/>
        <v>0</v>
      </c>
      <c r="O4386" s="1">
        <f t="shared" si="963"/>
        <v>0</v>
      </c>
      <c r="P4386" s="1">
        <f t="shared" si="964"/>
        <v>1</v>
      </c>
      <c r="Q4386" s="1">
        <f t="shared" si="965"/>
        <v>0</v>
      </c>
      <c r="R4386" s="1" t="s">
        <v>427</v>
      </c>
      <c r="S4386" s="1">
        <f t="shared" si="966"/>
        <v>2</v>
      </c>
      <c r="T4386" s="1">
        <f t="shared" si="967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54"/>
        <v>3</v>
      </c>
      <c r="F4387" s="1">
        <f t="shared" si="955"/>
        <v>1</v>
      </c>
      <c r="G4387" s="1">
        <f t="shared" si="956"/>
        <v>0</v>
      </c>
      <c r="H4387" s="1">
        <f t="shared" si="957"/>
        <v>0</v>
      </c>
      <c r="I4387" s="1">
        <f t="shared" si="958"/>
        <v>0</v>
      </c>
      <c r="J4387" s="1" t="s">
        <v>165</v>
      </c>
      <c r="K4387" s="1">
        <f t="shared" si="959"/>
        <v>5</v>
      </c>
      <c r="L4387" s="1">
        <f t="shared" si="960"/>
        <v>2</v>
      </c>
      <c r="M4387" s="1">
        <f t="shared" si="961"/>
        <v>0</v>
      </c>
      <c r="N4387" s="1">
        <f t="shared" si="962"/>
        <v>0</v>
      </c>
      <c r="O4387" s="1">
        <f t="shared" si="963"/>
        <v>0</v>
      </c>
      <c r="P4387" s="1">
        <f t="shared" si="964"/>
        <v>1</v>
      </c>
      <c r="Q4387" s="1">
        <f t="shared" si="965"/>
        <v>0</v>
      </c>
      <c r="R4387" s="1" t="s">
        <v>657</v>
      </c>
      <c r="S4387" s="1">
        <f t="shared" si="966"/>
        <v>5</v>
      </c>
      <c r="T4387" s="1">
        <f t="shared" si="967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54"/>
        <v>3</v>
      </c>
      <c r="F4388" s="1">
        <f t="shared" si="955"/>
        <v>1</v>
      </c>
      <c r="G4388" s="1">
        <f t="shared" si="956"/>
        <v>0</v>
      </c>
      <c r="H4388" s="1">
        <f t="shared" si="957"/>
        <v>0</v>
      </c>
      <c r="I4388" s="1">
        <f t="shared" si="958"/>
        <v>0</v>
      </c>
      <c r="J4388" s="1" t="s">
        <v>242</v>
      </c>
      <c r="K4388" s="1">
        <f t="shared" si="959"/>
        <v>2</v>
      </c>
      <c r="L4388" s="1">
        <f t="shared" si="960"/>
        <v>1</v>
      </c>
      <c r="M4388" s="1">
        <f t="shared" si="961"/>
        <v>0</v>
      </c>
      <c r="N4388" s="1">
        <f t="shared" si="962"/>
        <v>0</v>
      </c>
      <c r="O4388" s="1">
        <f t="shared" si="963"/>
        <v>0</v>
      </c>
      <c r="P4388" s="1">
        <f t="shared" si="964"/>
        <v>1</v>
      </c>
      <c r="Q4388" s="1">
        <f t="shared" si="965"/>
        <v>0</v>
      </c>
      <c r="R4388" s="1" t="s">
        <v>657</v>
      </c>
      <c r="S4388" s="1">
        <f t="shared" si="966"/>
        <v>2</v>
      </c>
      <c r="T4388" s="1">
        <f t="shared" si="967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54"/>
        <v>1</v>
      </c>
      <c r="F4389" s="1">
        <f t="shared" si="955"/>
        <v>0</v>
      </c>
      <c r="G4389" s="1">
        <f t="shared" si="956"/>
        <v>1</v>
      </c>
      <c r="H4389" s="1">
        <f t="shared" si="957"/>
        <v>0</v>
      </c>
      <c r="I4389" s="1">
        <f t="shared" si="958"/>
        <v>0</v>
      </c>
      <c r="J4389" s="1" t="s">
        <v>311</v>
      </c>
      <c r="K4389" s="1">
        <f t="shared" si="959"/>
        <v>1</v>
      </c>
      <c r="L4389" s="1">
        <f t="shared" si="960"/>
        <v>1</v>
      </c>
      <c r="M4389" s="1">
        <f t="shared" si="961"/>
        <v>1</v>
      </c>
      <c r="N4389" s="1">
        <f t="shared" si="962"/>
        <v>0</v>
      </c>
      <c r="O4389" s="1">
        <f t="shared" si="963"/>
        <v>1</v>
      </c>
      <c r="P4389" s="1">
        <f t="shared" si="964"/>
        <v>0</v>
      </c>
      <c r="Q4389" s="1">
        <f t="shared" si="965"/>
        <v>0</v>
      </c>
      <c r="R4389" s="1" t="s">
        <v>657</v>
      </c>
      <c r="S4389" s="1">
        <f t="shared" si="966"/>
        <v>1</v>
      </c>
      <c r="T4389" s="1">
        <f t="shared" si="967"/>
        <v>1</v>
      </c>
      <c r="U4389" s="2">
        <v>1846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54"/>
        <v>3</v>
      </c>
      <c r="F4390" s="1">
        <f t="shared" si="955"/>
        <v>1</v>
      </c>
      <c r="G4390" s="1">
        <f t="shared" si="956"/>
        <v>0</v>
      </c>
      <c r="H4390" s="1">
        <f t="shared" si="957"/>
        <v>0</v>
      </c>
      <c r="I4390" s="1">
        <f t="shared" si="958"/>
        <v>1</v>
      </c>
      <c r="J4390" s="6" t="s">
        <v>369</v>
      </c>
      <c r="K4390" s="1">
        <f t="shared" si="959"/>
        <v>2</v>
      </c>
      <c r="L4390" s="1">
        <f t="shared" si="960"/>
        <v>0</v>
      </c>
      <c r="M4390" s="1">
        <f t="shared" si="961"/>
        <v>0</v>
      </c>
      <c r="N4390" s="1">
        <f t="shared" si="962"/>
        <v>0</v>
      </c>
      <c r="O4390" s="1">
        <f t="shared" si="963"/>
        <v>0</v>
      </c>
      <c r="P4390" s="1">
        <f t="shared" si="964"/>
        <v>1</v>
      </c>
      <c r="Q4390" s="1">
        <f t="shared" si="965"/>
        <v>0</v>
      </c>
      <c r="R4390" s="1" t="s">
        <v>657</v>
      </c>
      <c r="S4390" s="1">
        <f t="shared" si="966"/>
        <v>2</v>
      </c>
      <c r="T4390" s="1">
        <f t="shared" si="967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466</v>
      </c>
      <c r="C4391" s="1">
        <v>2</v>
      </c>
      <c r="D4391" s="1">
        <v>0</v>
      </c>
      <c r="E4391" s="1">
        <f t="shared" si="954"/>
        <v>3</v>
      </c>
      <c r="F4391" s="1">
        <f t="shared" si="955"/>
        <v>1</v>
      </c>
      <c r="G4391" s="1">
        <f t="shared" si="956"/>
        <v>0</v>
      </c>
      <c r="H4391" s="1">
        <f t="shared" si="957"/>
        <v>0</v>
      </c>
      <c r="I4391" s="1">
        <f t="shared" si="958"/>
        <v>1</v>
      </c>
      <c r="J4391" s="1" t="s">
        <v>485</v>
      </c>
      <c r="K4391" s="1">
        <f t="shared" si="959"/>
        <v>2</v>
      </c>
      <c r="L4391" s="1">
        <f t="shared" si="960"/>
        <v>0</v>
      </c>
      <c r="M4391" s="1">
        <f t="shared" si="961"/>
        <v>0</v>
      </c>
      <c r="N4391" s="1">
        <f t="shared" si="962"/>
        <v>0</v>
      </c>
      <c r="O4391" s="1">
        <f t="shared" si="963"/>
        <v>0</v>
      </c>
      <c r="P4391" s="1">
        <f t="shared" si="964"/>
        <v>1</v>
      </c>
      <c r="Q4391" s="1">
        <f t="shared" si="965"/>
        <v>0</v>
      </c>
      <c r="R4391" s="1" t="s">
        <v>465</v>
      </c>
      <c r="S4391" s="1">
        <f t="shared" si="966"/>
        <v>2</v>
      </c>
      <c r="T4391" s="1">
        <f t="shared" si="967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705</v>
      </c>
      <c r="C4392" s="1">
        <v>1</v>
      </c>
      <c r="D4392" s="1">
        <v>0</v>
      </c>
      <c r="E4392" s="1">
        <f t="shared" si="954"/>
        <v>3</v>
      </c>
      <c r="F4392" s="1">
        <f t="shared" si="955"/>
        <v>1</v>
      </c>
      <c r="G4392" s="1">
        <f t="shared" si="956"/>
        <v>0</v>
      </c>
      <c r="H4392" s="1">
        <f t="shared" si="957"/>
        <v>0</v>
      </c>
      <c r="I4392" s="1">
        <f t="shared" si="958"/>
        <v>1</v>
      </c>
      <c r="J4392" s="1" t="s">
        <v>703</v>
      </c>
      <c r="K4392" s="1">
        <f t="shared" si="959"/>
        <v>1</v>
      </c>
      <c r="L4392" s="1">
        <f t="shared" si="960"/>
        <v>0</v>
      </c>
      <c r="M4392" s="1">
        <f t="shared" si="961"/>
        <v>0</v>
      </c>
      <c r="N4392" s="1">
        <f t="shared" si="962"/>
        <v>0</v>
      </c>
      <c r="O4392" s="1">
        <f t="shared" si="963"/>
        <v>0</v>
      </c>
      <c r="P4392" s="1">
        <f t="shared" si="964"/>
        <v>1</v>
      </c>
      <c r="Q4392" s="1">
        <f t="shared" si="965"/>
        <v>0</v>
      </c>
      <c r="R4392" s="1" t="s">
        <v>605</v>
      </c>
      <c r="S4392" s="1">
        <f t="shared" si="966"/>
        <v>1</v>
      </c>
      <c r="T4392" s="1">
        <f t="shared" si="967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596</v>
      </c>
      <c r="C4393" s="1">
        <v>0</v>
      </c>
      <c r="D4393" s="1">
        <v>2</v>
      </c>
      <c r="E4393" s="1">
        <f t="shared" si="954"/>
        <v>0</v>
      </c>
      <c r="F4393" s="1">
        <f t="shared" si="955"/>
        <v>0</v>
      </c>
      <c r="G4393" s="1">
        <f t="shared" si="956"/>
        <v>0</v>
      </c>
      <c r="H4393" s="1">
        <f t="shared" si="957"/>
        <v>1</v>
      </c>
      <c r="I4393" s="1">
        <f t="shared" si="958"/>
        <v>0</v>
      </c>
      <c r="J4393" s="1" t="s">
        <v>706</v>
      </c>
      <c r="K4393" s="1">
        <f t="shared" si="959"/>
        <v>0</v>
      </c>
      <c r="L4393" s="1">
        <f t="shared" si="960"/>
        <v>2</v>
      </c>
      <c r="M4393" s="1">
        <f t="shared" si="961"/>
        <v>3</v>
      </c>
      <c r="N4393" s="1">
        <f t="shared" si="962"/>
        <v>1</v>
      </c>
      <c r="O4393" s="1">
        <f t="shared" si="963"/>
        <v>0</v>
      </c>
      <c r="P4393" s="1">
        <f t="shared" si="964"/>
        <v>0</v>
      </c>
      <c r="Q4393" s="1">
        <f t="shared" si="965"/>
        <v>1</v>
      </c>
      <c r="R4393" s="1" t="s">
        <v>605</v>
      </c>
      <c r="S4393" s="1">
        <f t="shared" si="966"/>
        <v>0</v>
      </c>
      <c r="T4393" s="1">
        <f t="shared" si="967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701</v>
      </c>
      <c r="C4394" s="1">
        <v>0</v>
      </c>
      <c r="D4394" s="1">
        <v>0</v>
      </c>
      <c r="E4394" s="1">
        <f t="shared" si="954"/>
        <v>1</v>
      </c>
      <c r="F4394" s="1">
        <f t="shared" si="955"/>
        <v>0</v>
      </c>
      <c r="G4394" s="1">
        <f t="shared" si="956"/>
        <v>1</v>
      </c>
      <c r="H4394" s="1">
        <f t="shared" si="957"/>
        <v>0</v>
      </c>
      <c r="I4394" s="1">
        <f t="shared" si="958"/>
        <v>1</v>
      </c>
      <c r="J4394" s="1" t="s">
        <v>698</v>
      </c>
      <c r="K4394" s="1">
        <f t="shared" si="959"/>
        <v>0</v>
      </c>
      <c r="L4394" s="1">
        <f t="shared" si="960"/>
        <v>0</v>
      </c>
      <c r="M4394" s="1">
        <f t="shared" si="961"/>
        <v>1</v>
      </c>
      <c r="N4394" s="1">
        <f t="shared" si="962"/>
        <v>0</v>
      </c>
      <c r="O4394" s="1">
        <f t="shared" si="963"/>
        <v>1</v>
      </c>
      <c r="P4394" s="1">
        <f t="shared" si="964"/>
        <v>0</v>
      </c>
      <c r="Q4394" s="1">
        <f t="shared" si="965"/>
        <v>1</v>
      </c>
      <c r="R4394" s="1" t="s">
        <v>605</v>
      </c>
      <c r="S4394" s="1">
        <f t="shared" si="966"/>
        <v>0</v>
      </c>
      <c r="T4394" s="1">
        <f t="shared" si="967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704</v>
      </c>
      <c r="C4395" s="1">
        <v>0</v>
      </c>
      <c r="D4395" s="1">
        <v>0</v>
      </c>
      <c r="E4395" s="1">
        <f t="shared" si="954"/>
        <v>1</v>
      </c>
      <c r="F4395" s="1">
        <f t="shared" si="955"/>
        <v>0</v>
      </c>
      <c r="G4395" s="1">
        <f t="shared" si="956"/>
        <v>1</v>
      </c>
      <c r="H4395" s="1">
        <f t="shared" si="957"/>
        <v>0</v>
      </c>
      <c r="I4395" s="1">
        <f t="shared" si="958"/>
        <v>1</v>
      </c>
      <c r="J4395" s="1" t="s">
        <v>432</v>
      </c>
      <c r="K4395" s="1">
        <f t="shared" si="959"/>
        <v>0</v>
      </c>
      <c r="L4395" s="1">
        <f t="shared" si="960"/>
        <v>0</v>
      </c>
      <c r="M4395" s="1">
        <f t="shared" si="961"/>
        <v>1</v>
      </c>
      <c r="N4395" s="1">
        <f t="shared" si="962"/>
        <v>0</v>
      </c>
      <c r="O4395" s="1">
        <f t="shared" si="963"/>
        <v>1</v>
      </c>
      <c r="P4395" s="1">
        <f t="shared" si="964"/>
        <v>0</v>
      </c>
      <c r="Q4395" s="1">
        <f t="shared" si="965"/>
        <v>1</v>
      </c>
      <c r="R4395" s="1" t="s">
        <v>605</v>
      </c>
      <c r="S4395" s="1">
        <f t="shared" si="966"/>
        <v>0</v>
      </c>
      <c r="T4395" s="1">
        <f t="shared" si="967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708</v>
      </c>
      <c r="C4396" s="1">
        <v>1</v>
      </c>
      <c r="D4396" s="1">
        <v>1</v>
      </c>
      <c r="E4396" s="1">
        <f t="shared" si="954"/>
        <v>1</v>
      </c>
      <c r="F4396" s="1">
        <f t="shared" si="955"/>
        <v>0</v>
      </c>
      <c r="G4396" s="1">
        <f t="shared" si="956"/>
        <v>1</v>
      </c>
      <c r="H4396" s="1">
        <f t="shared" si="957"/>
        <v>0</v>
      </c>
      <c r="I4396" s="1">
        <f t="shared" si="958"/>
        <v>0</v>
      </c>
      <c r="J4396" s="1" t="s">
        <v>599</v>
      </c>
      <c r="K4396" s="1">
        <f t="shared" si="959"/>
        <v>1</v>
      </c>
      <c r="L4396" s="1">
        <f t="shared" si="960"/>
        <v>1</v>
      </c>
      <c r="M4396" s="1">
        <f t="shared" si="961"/>
        <v>1</v>
      </c>
      <c r="N4396" s="1">
        <f t="shared" si="962"/>
        <v>0</v>
      </c>
      <c r="O4396" s="1">
        <f t="shared" si="963"/>
        <v>1</v>
      </c>
      <c r="P4396" s="1">
        <f t="shared" si="964"/>
        <v>0</v>
      </c>
      <c r="Q4396" s="1">
        <f t="shared" si="965"/>
        <v>0</v>
      </c>
      <c r="R4396" s="1" t="s">
        <v>605</v>
      </c>
      <c r="S4396" s="1">
        <f t="shared" si="966"/>
        <v>1</v>
      </c>
      <c r="T4396" s="1">
        <f t="shared" si="967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707</v>
      </c>
      <c r="C4397" s="1">
        <v>0</v>
      </c>
      <c r="D4397" s="1">
        <v>1</v>
      </c>
      <c r="E4397" s="1">
        <f t="shared" si="954"/>
        <v>0</v>
      </c>
      <c r="F4397" s="1">
        <f t="shared" si="955"/>
        <v>0</v>
      </c>
      <c r="G4397" s="1">
        <f t="shared" si="956"/>
        <v>0</v>
      </c>
      <c r="H4397" s="1">
        <f t="shared" si="957"/>
        <v>1</v>
      </c>
      <c r="I4397" s="1">
        <f t="shared" si="958"/>
        <v>0</v>
      </c>
      <c r="J4397" s="1" t="s">
        <v>700</v>
      </c>
      <c r="K4397" s="1">
        <f t="shared" si="959"/>
        <v>0</v>
      </c>
      <c r="L4397" s="1">
        <f t="shared" si="960"/>
        <v>1</v>
      </c>
      <c r="M4397" s="1">
        <f t="shared" si="961"/>
        <v>3</v>
      </c>
      <c r="N4397" s="1">
        <f t="shared" si="962"/>
        <v>1</v>
      </c>
      <c r="O4397" s="1">
        <f t="shared" si="963"/>
        <v>0</v>
      </c>
      <c r="P4397" s="1">
        <f t="shared" si="964"/>
        <v>0</v>
      </c>
      <c r="Q4397" s="1">
        <f t="shared" si="965"/>
        <v>1</v>
      </c>
      <c r="R4397" s="1" t="s">
        <v>605</v>
      </c>
      <c r="S4397" s="1">
        <f t="shared" si="966"/>
        <v>0</v>
      </c>
      <c r="T4397" s="1">
        <f t="shared" si="967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675</v>
      </c>
      <c r="C4398" s="1">
        <v>0</v>
      </c>
      <c r="D4398" s="1">
        <v>1</v>
      </c>
      <c r="E4398" s="1">
        <f t="shared" si="954"/>
        <v>0</v>
      </c>
      <c r="F4398" s="1">
        <f t="shared" si="955"/>
        <v>0</v>
      </c>
      <c r="G4398" s="1">
        <f t="shared" si="956"/>
        <v>0</v>
      </c>
      <c r="H4398" s="1">
        <f t="shared" si="957"/>
        <v>1</v>
      </c>
      <c r="I4398" s="1">
        <f t="shared" si="958"/>
        <v>0</v>
      </c>
      <c r="J4398" s="1" t="s">
        <v>710</v>
      </c>
      <c r="K4398" s="1">
        <f t="shared" si="959"/>
        <v>0</v>
      </c>
      <c r="L4398" s="1">
        <f t="shared" si="960"/>
        <v>1</v>
      </c>
      <c r="M4398" s="1">
        <f t="shared" si="961"/>
        <v>3</v>
      </c>
      <c r="N4398" s="1">
        <f t="shared" si="962"/>
        <v>1</v>
      </c>
      <c r="O4398" s="1">
        <f t="shared" si="963"/>
        <v>0</v>
      </c>
      <c r="P4398" s="1">
        <f t="shared" si="964"/>
        <v>0</v>
      </c>
      <c r="Q4398" s="1">
        <f t="shared" si="965"/>
        <v>1</v>
      </c>
      <c r="R4398" s="1" t="s">
        <v>662</v>
      </c>
      <c r="S4398" s="1">
        <f t="shared" si="966"/>
        <v>0</v>
      </c>
      <c r="T4398" s="1">
        <f t="shared" si="967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674</v>
      </c>
      <c r="C4399" s="1">
        <v>1</v>
      </c>
      <c r="D4399" s="1">
        <v>0</v>
      </c>
      <c r="E4399" s="1">
        <f t="shared" si="954"/>
        <v>3</v>
      </c>
      <c r="F4399" s="1">
        <f t="shared" si="955"/>
        <v>1</v>
      </c>
      <c r="G4399" s="1">
        <f t="shared" si="956"/>
        <v>0</v>
      </c>
      <c r="H4399" s="1">
        <f t="shared" si="957"/>
        <v>0</v>
      </c>
      <c r="I4399" s="1">
        <f t="shared" si="958"/>
        <v>1</v>
      </c>
      <c r="J4399" s="1" t="s">
        <v>672</v>
      </c>
      <c r="K4399" s="1">
        <f t="shared" si="959"/>
        <v>1</v>
      </c>
      <c r="L4399" s="1">
        <f t="shared" si="960"/>
        <v>0</v>
      </c>
      <c r="M4399" s="1">
        <f t="shared" si="961"/>
        <v>0</v>
      </c>
      <c r="N4399" s="1">
        <f t="shared" si="962"/>
        <v>0</v>
      </c>
      <c r="O4399" s="1">
        <f t="shared" si="963"/>
        <v>0</v>
      </c>
      <c r="P4399" s="1">
        <f t="shared" si="964"/>
        <v>1</v>
      </c>
      <c r="Q4399" s="1">
        <f t="shared" si="965"/>
        <v>0</v>
      </c>
      <c r="R4399" s="1" t="s">
        <v>662</v>
      </c>
      <c r="S4399" s="1">
        <f t="shared" si="966"/>
        <v>1</v>
      </c>
      <c r="T4399" s="1">
        <f t="shared" si="967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681</v>
      </c>
      <c r="C4400" s="1">
        <v>0</v>
      </c>
      <c r="D4400" s="1">
        <v>0</v>
      </c>
      <c r="E4400" s="1">
        <f t="shared" si="954"/>
        <v>1</v>
      </c>
      <c r="F4400" s="1">
        <f t="shared" si="955"/>
        <v>0</v>
      </c>
      <c r="G4400" s="1">
        <f t="shared" si="956"/>
        <v>1</v>
      </c>
      <c r="H4400" s="1">
        <f t="shared" si="957"/>
        <v>0</v>
      </c>
      <c r="I4400" s="1">
        <f t="shared" si="958"/>
        <v>1</v>
      </c>
      <c r="J4400" s="1" t="s">
        <v>686</v>
      </c>
      <c r="K4400" s="1">
        <f t="shared" si="959"/>
        <v>0</v>
      </c>
      <c r="L4400" s="1">
        <f t="shared" si="960"/>
        <v>0</v>
      </c>
      <c r="M4400" s="1">
        <f t="shared" si="961"/>
        <v>1</v>
      </c>
      <c r="N4400" s="1">
        <f t="shared" si="962"/>
        <v>0</v>
      </c>
      <c r="O4400" s="1">
        <f t="shared" si="963"/>
        <v>1</v>
      </c>
      <c r="P4400" s="1">
        <f t="shared" si="964"/>
        <v>0</v>
      </c>
      <c r="Q4400" s="1">
        <f t="shared" si="965"/>
        <v>1</v>
      </c>
      <c r="R4400" s="1" t="s">
        <v>668</v>
      </c>
      <c r="S4400" s="1">
        <f t="shared" si="966"/>
        <v>0</v>
      </c>
      <c r="T4400" s="1">
        <f t="shared" si="967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683</v>
      </c>
      <c r="C4401" s="1">
        <v>1</v>
      </c>
      <c r="D4401" s="1">
        <v>1</v>
      </c>
      <c r="E4401" s="1">
        <f t="shared" si="954"/>
        <v>1</v>
      </c>
      <c r="F4401" s="1">
        <f t="shared" si="955"/>
        <v>0</v>
      </c>
      <c r="G4401" s="1">
        <f t="shared" si="956"/>
        <v>1</v>
      </c>
      <c r="H4401" s="1">
        <f t="shared" si="957"/>
        <v>0</v>
      </c>
      <c r="I4401" s="1">
        <f t="shared" si="958"/>
        <v>0</v>
      </c>
      <c r="J4401" s="1" t="s">
        <v>682</v>
      </c>
      <c r="K4401" s="1">
        <f t="shared" si="959"/>
        <v>1</v>
      </c>
      <c r="L4401" s="1">
        <f t="shared" si="960"/>
        <v>1</v>
      </c>
      <c r="M4401" s="1">
        <f t="shared" si="961"/>
        <v>1</v>
      </c>
      <c r="N4401" s="1">
        <f t="shared" si="962"/>
        <v>0</v>
      </c>
      <c r="O4401" s="1">
        <f t="shared" si="963"/>
        <v>1</v>
      </c>
      <c r="P4401" s="1">
        <f t="shared" si="964"/>
        <v>0</v>
      </c>
      <c r="Q4401" s="1">
        <f t="shared" si="965"/>
        <v>0</v>
      </c>
      <c r="R4401" s="1" t="s">
        <v>668</v>
      </c>
      <c r="S4401" s="1">
        <f t="shared" si="966"/>
        <v>1</v>
      </c>
      <c r="T4401" s="1">
        <f t="shared" si="967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13560</v>
      </c>
      <c r="C4402" s="1">
        <v>4</v>
      </c>
      <c r="D4402" s="1">
        <v>0</v>
      </c>
      <c r="E4402" s="1">
        <f t="shared" si="954"/>
        <v>3</v>
      </c>
      <c r="F4402" s="1">
        <f t="shared" si="955"/>
        <v>1</v>
      </c>
      <c r="G4402" s="1">
        <f t="shared" si="956"/>
        <v>0</v>
      </c>
      <c r="H4402" s="1">
        <f t="shared" si="957"/>
        <v>0</v>
      </c>
      <c r="I4402" s="1">
        <f t="shared" si="958"/>
        <v>1</v>
      </c>
      <c r="J4402" s="1" t="s">
        <v>695</v>
      </c>
      <c r="K4402" s="1">
        <f t="shared" si="959"/>
        <v>4</v>
      </c>
      <c r="L4402" s="1">
        <f t="shared" si="960"/>
        <v>0</v>
      </c>
      <c r="M4402" s="1">
        <f t="shared" si="961"/>
        <v>0</v>
      </c>
      <c r="N4402" s="1">
        <f t="shared" si="962"/>
        <v>0</v>
      </c>
      <c r="O4402" s="1">
        <f t="shared" si="963"/>
        <v>0</v>
      </c>
      <c r="P4402" s="1">
        <f t="shared" si="964"/>
        <v>1</v>
      </c>
      <c r="Q4402" s="1">
        <f t="shared" si="965"/>
        <v>0</v>
      </c>
      <c r="R4402" s="1" t="s">
        <v>692</v>
      </c>
      <c r="S4402" s="1">
        <f t="shared" si="966"/>
        <v>4</v>
      </c>
      <c r="T4402" s="1">
        <f t="shared" si="967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54"/>
        <v>3</v>
      </c>
      <c r="F4403" s="1">
        <f t="shared" si="955"/>
        <v>1</v>
      </c>
      <c r="G4403" s="1">
        <f t="shared" si="956"/>
        <v>0</v>
      </c>
      <c r="H4403" s="1">
        <f t="shared" si="957"/>
        <v>0</v>
      </c>
      <c r="I4403" s="1">
        <f t="shared" si="958"/>
        <v>1</v>
      </c>
      <c r="J4403" s="1" t="s">
        <v>46</v>
      </c>
      <c r="K4403" s="1">
        <f t="shared" si="959"/>
        <v>1</v>
      </c>
      <c r="L4403" s="1">
        <f t="shared" si="960"/>
        <v>0</v>
      </c>
      <c r="M4403" s="1">
        <f t="shared" si="961"/>
        <v>0</v>
      </c>
      <c r="N4403" s="1">
        <f t="shared" si="962"/>
        <v>0</v>
      </c>
      <c r="O4403" s="1">
        <f t="shared" si="963"/>
        <v>0</v>
      </c>
      <c r="P4403" s="1">
        <f t="shared" si="964"/>
        <v>1</v>
      </c>
      <c r="Q4403" s="1">
        <f t="shared" si="965"/>
        <v>0</v>
      </c>
      <c r="R4403" s="1" t="s">
        <v>419</v>
      </c>
      <c r="S4403" s="1">
        <f t="shared" si="966"/>
        <v>1</v>
      </c>
      <c r="T4403" s="1">
        <f t="shared" si="967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54"/>
        <v>3</v>
      </c>
      <c r="F4404" s="1">
        <f t="shared" si="955"/>
        <v>1</v>
      </c>
      <c r="G4404" s="1">
        <f t="shared" si="956"/>
        <v>0</v>
      </c>
      <c r="H4404" s="1">
        <f t="shared" si="957"/>
        <v>0</v>
      </c>
      <c r="I4404" s="1">
        <f t="shared" si="958"/>
        <v>0</v>
      </c>
      <c r="J4404" s="1" t="s">
        <v>159</v>
      </c>
      <c r="K4404" s="1">
        <f t="shared" si="959"/>
        <v>2</v>
      </c>
      <c r="L4404" s="1">
        <f t="shared" si="960"/>
        <v>1</v>
      </c>
      <c r="M4404" s="1">
        <f t="shared" si="961"/>
        <v>0</v>
      </c>
      <c r="N4404" s="1">
        <f t="shared" si="962"/>
        <v>0</v>
      </c>
      <c r="O4404" s="1">
        <f t="shared" si="963"/>
        <v>0</v>
      </c>
      <c r="P4404" s="1">
        <f t="shared" si="964"/>
        <v>1</v>
      </c>
      <c r="Q4404" s="1">
        <f t="shared" si="965"/>
        <v>0</v>
      </c>
      <c r="R4404" s="1" t="s">
        <v>427</v>
      </c>
      <c r="S4404" s="1">
        <f t="shared" si="966"/>
        <v>2</v>
      </c>
      <c r="T4404" s="1">
        <f t="shared" si="967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54"/>
        <v>3</v>
      </c>
      <c r="F4405" s="1">
        <f t="shared" si="955"/>
        <v>1</v>
      </c>
      <c r="G4405" s="1">
        <f t="shared" si="956"/>
        <v>0</v>
      </c>
      <c r="H4405" s="1">
        <f t="shared" si="957"/>
        <v>0</v>
      </c>
      <c r="I4405" s="1">
        <f t="shared" si="958"/>
        <v>0</v>
      </c>
      <c r="J4405" s="1" t="s">
        <v>150</v>
      </c>
      <c r="K4405" s="1">
        <f t="shared" si="959"/>
        <v>2</v>
      </c>
      <c r="L4405" s="1">
        <f t="shared" si="960"/>
        <v>1</v>
      </c>
      <c r="M4405" s="1">
        <f t="shared" si="961"/>
        <v>0</v>
      </c>
      <c r="N4405" s="1">
        <f t="shared" si="962"/>
        <v>0</v>
      </c>
      <c r="O4405" s="1">
        <f t="shared" si="963"/>
        <v>0</v>
      </c>
      <c r="P4405" s="1">
        <f t="shared" si="964"/>
        <v>1</v>
      </c>
      <c r="Q4405" s="1">
        <f t="shared" si="965"/>
        <v>0</v>
      </c>
      <c r="R4405" s="1" t="s">
        <v>427</v>
      </c>
      <c r="S4405" s="1">
        <f t="shared" si="966"/>
        <v>2</v>
      </c>
      <c r="T4405" s="1">
        <f t="shared" si="967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687</v>
      </c>
      <c r="C4406" s="1">
        <v>3</v>
      </c>
      <c r="D4406" s="1">
        <v>0</v>
      </c>
      <c r="E4406" s="1">
        <f t="shared" si="954"/>
        <v>3</v>
      </c>
      <c r="F4406" s="1">
        <f t="shared" si="955"/>
        <v>1</v>
      </c>
      <c r="G4406" s="1">
        <f t="shared" si="956"/>
        <v>0</v>
      </c>
      <c r="H4406" s="1">
        <f t="shared" si="957"/>
        <v>0</v>
      </c>
      <c r="I4406" s="1">
        <f t="shared" si="958"/>
        <v>1</v>
      </c>
      <c r="J4406" s="1" t="s">
        <v>679</v>
      </c>
      <c r="K4406" s="1">
        <f t="shared" si="959"/>
        <v>3</v>
      </c>
      <c r="L4406" s="1">
        <f t="shared" si="960"/>
        <v>0</v>
      </c>
      <c r="M4406" s="1">
        <f t="shared" si="961"/>
        <v>0</v>
      </c>
      <c r="N4406" s="1">
        <f t="shared" si="962"/>
        <v>0</v>
      </c>
      <c r="O4406" s="1">
        <f t="shared" si="963"/>
        <v>0</v>
      </c>
      <c r="P4406" s="1">
        <f t="shared" si="964"/>
        <v>1</v>
      </c>
      <c r="Q4406" s="1">
        <f t="shared" si="965"/>
        <v>0</v>
      </c>
      <c r="R4406" s="1" t="s">
        <v>665</v>
      </c>
      <c r="S4406" s="1">
        <f t="shared" si="966"/>
        <v>3</v>
      </c>
      <c r="T4406" s="1">
        <f t="shared" si="967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54"/>
        <v>3</v>
      </c>
      <c r="F4407" s="1">
        <f t="shared" si="955"/>
        <v>1</v>
      </c>
      <c r="G4407" s="1">
        <f t="shared" si="956"/>
        <v>0</v>
      </c>
      <c r="H4407" s="1">
        <f t="shared" si="957"/>
        <v>0</v>
      </c>
      <c r="I4407" s="1">
        <f t="shared" si="958"/>
        <v>1</v>
      </c>
      <c r="J4407" s="1" t="s">
        <v>152</v>
      </c>
      <c r="K4407" s="1">
        <f t="shared" si="959"/>
        <v>2</v>
      </c>
      <c r="L4407" s="1">
        <f t="shared" si="960"/>
        <v>0</v>
      </c>
      <c r="M4407" s="1">
        <f t="shared" si="961"/>
        <v>0</v>
      </c>
      <c r="N4407" s="1">
        <f t="shared" si="962"/>
        <v>0</v>
      </c>
      <c r="O4407" s="1">
        <f t="shared" si="963"/>
        <v>0</v>
      </c>
      <c r="P4407" s="1">
        <f t="shared" si="964"/>
        <v>1</v>
      </c>
      <c r="Q4407" s="1">
        <f t="shared" si="965"/>
        <v>0</v>
      </c>
      <c r="R4407" s="1" t="s">
        <v>693</v>
      </c>
      <c r="S4407" s="1">
        <f t="shared" si="966"/>
        <v>2</v>
      </c>
      <c r="T4407" s="1">
        <f t="shared" si="967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54"/>
        <v>1</v>
      </c>
      <c r="F4408" s="1">
        <f t="shared" si="955"/>
        <v>0</v>
      </c>
      <c r="G4408" s="1">
        <f t="shared" si="956"/>
        <v>1</v>
      </c>
      <c r="H4408" s="1">
        <f t="shared" si="957"/>
        <v>0</v>
      </c>
      <c r="I4408" s="1">
        <f t="shared" si="958"/>
        <v>1</v>
      </c>
      <c r="J4408" s="1" t="s">
        <v>456</v>
      </c>
      <c r="K4408" s="1">
        <f t="shared" si="959"/>
        <v>0</v>
      </c>
      <c r="L4408" s="1">
        <f t="shared" si="960"/>
        <v>0</v>
      </c>
      <c r="M4408" s="1">
        <f t="shared" si="961"/>
        <v>1</v>
      </c>
      <c r="N4408" s="1">
        <f t="shared" si="962"/>
        <v>0</v>
      </c>
      <c r="O4408" s="1">
        <f t="shared" si="963"/>
        <v>1</v>
      </c>
      <c r="P4408" s="1">
        <f t="shared" si="964"/>
        <v>0</v>
      </c>
      <c r="Q4408" s="1">
        <f t="shared" si="965"/>
        <v>1</v>
      </c>
      <c r="R4408" s="1" t="s">
        <v>393</v>
      </c>
      <c r="S4408" s="1">
        <f t="shared" si="966"/>
        <v>0</v>
      </c>
      <c r="T4408" s="1">
        <f t="shared" si="967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541</v>
      </c>
      <c r="C4409" s="1">
        <v>1</v>
      </c>
      <c r="D4409" s="1">
        <v>1</v>
      </c>
      <c r="E4409" s="1">
        <f t="shared" si="954"/>
        <v>1</v>
      </c>
      <c r="F4409" s="1">
        <f t="shared" si="955"/>
        <v>0</v>
      </c>
      <c r="G4409" s="1">
        <f t="shared" si="956"/>
        <v>1</v>
      </c>
      <c r="H4409" s="1">
        <f t="shared" si="957"/>
        <v>0</v>
      </c>
      <c r="I4409" s="1">
        <f t="shared" si="958"/>
        <v>0</v>
      </c>
      <c r="J4409" s="1" t="s">
        <v>234</v>
      </c>
      <c r="K4409" s="1">
        <f t="shared" si="959"/>
        <v>1</v>
      </c>
      <c r="L4409" s="1">
        <f t="shared" si="960"/>
        <v>1</v>
      </c>
      <c r="M4409" s="1">
        <f t="shared" si="961"/>
        <v>1</v>
      </c>
      <c r="N4409" s="1">
        <f t="shared" si="962"/>
        <v>0</v>
      </c>
      <c r="O4409" s="1">
        <f t="shared" si="963"/>
        <v>1</v>
      </c>
      <c r="P4409" s="1">
        <f t="shared" si="964"/>
        <v>0</v>
      </c>
      <c r="Q4409" s="1">
        <f t="shared" si="965"/>
        <v>0</v>
      </c>
      <c r="R4409" s="1" t="s">
        <v>436</v>
      </c>
      <c r="S4409" s="1">
        <f t="shared" si="966"/>
        <v>1</v>
      </c>
      <c r="T4409" s="1">
        <f t="shared" si="967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54"/>
        <v>0</v>
      </c>
      <c r="F4410" s="1">
        <f t="shared" si="955"/>
        <v>0</v>
      </c>
      <c r="G4410" s="1">
        <f t="shared" si="956"/>
        <v>0</v>
      </c>
      <c r="H4410" s="1">
        <f t="shared" si="957"/>
        <v>1</v>
      </c>
      <c r="I4410" s="1">
        <f t="shared" si="958"/>
        <v>0</v>
      </c>
      <c r="J4410" s="1" t="s">
        <v>77</v>
      </c>
      <c r="K4410" s="1">
        <f t="shared" si="959"/>
        <v>0</v>
      </c>
      <c r="L4410" s="1">
        <f t="shared" si="960"/>
        <v>1</v>
      </c>
      <c r="M4410" s="1">
        <f t="shared" si="961"/>
        <v>3</v>
      </c>
      <c r="N4410" s="1">
        <f t="shared" si="962"/>
        <v>1</v>
      </c>
      <c r="O4410" s="1">
        <f t="shared" si="963"/>
        <v>0</v>
      </c>
      <c r="P4410" s="1">
        <f t="shared" si="964"/>
        <v>0</v>
      </c>
      <c r="Q4410" s="1">
        <f t="shared" si="965"/>
        <v>1</v>
      </c>
      <c r="R4410" s="1" t="s">
        <v>419</v>
      </c>
      <c r="S4410" s="1">
        <f t="shared" si="966"/>
        <v>0</v>
      </c>
      <c r="T4410" s="1">
        <f t="shared" si="967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54"/>
        <v>1</v>
      </c>
      <c r="F4411" s="1">
        <f t="shared" si="955"/>
        <v>0</v>
      </c>
      <c r="G4411" s="1">
        <f t="shared" si="956"/>
        <v>1</v>
      </c>
      <c r="H4411" s="1">
        <f t="shared" si="957"/>
        <v>0</v>
      </c>
      <c r="I4411" s="1">
        <f t="shared" si="958"/>
        <v>0</v>
      </c>
      <c r="J4411" s="1" t="s">
        <v>336</v>
      </c>
      <c r="K4411" s="1">
        <f t="shared" si="959"/>
        <v>1</v>
      </c>
      <c r="L4411" s="1">
        <f t="shared" si="960"/>
        <v>1</v>
      </c>
      <c r="M4411" s="1">
        <f t="shared" si="961"/>
        <v>1</v>
      </c>
      <c r="N4411" s="1">
        <f t="shared" si="962"/>
        <v>0</v>
      </c>
      <c r="O4411" s="1">
        <f t="shared" si="963"/>
        <v>1</v>
      </c>
      <c r="P4411" s="1">
        <f t="shared" si="964"/>
        <v>0</v>
      </c>
      <c r="Q4411" s="1">
        <f t="shared" si="965"/>
        <v>0</v>
      </c>
      <c r="R4411" s="1" t="s">
        <v>657</v>
      </c>
      <c r="S4411" s="1">
        <f t="shared" si="966"/>
        <v>1</v>
      </c>
      <c r="T4411" s="1">
        <f t="shared" si="967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711</v>
      </c>
      <c r="C4412" s="1">
        <v>2</v>
      </c>
      <c r="D4412" s="1">
        <v>2</v>
      </c>
      <c r="E4412" s="1">
        <f t="shared" si="954"/>
        <v>1</v>
      </c>
      <c r="F4412" s="1">
        <f t="shared" si="955"/>
        <v>0</v>
      </c>
      <c r="G4412" s="1">
        <f t="shared" si="956"/>
        <v>1</v>
      </c>
      <c r="H4412" s="1">
        <f t="shared" si="957"/>
        <v>0</v>
      </c>
      <c r="I4412" s="1">
        <f t="shared" si="958"/>
        <v>0</v>
      </c>
      <c r="J4412" s="1" t="s">
        <v>688</v>
      </c>
      <c r="K4412" s="1">
        <f t="shared" si="959"/>
        <v>2</v>
      </c>
      <c r="L4412" s="1">
        <f t="shared" si="960"/>
        <v>2</v>
      </c>
      <c r="M4412" s="1">
        <f t="shared" si="961"/>
        <v>1</v>
      </c>
      <c r="N4412" s="1">
        <f t="shared" si="962"/>
        <v>0</v>
      </c>
      <c r="O4412" s="1">
        <f t="shared" si="963"/>
        <v>1</v>
      </c>
      <c r="P4412" s="1">
        <f t="shared" si="964"/>
        <v>0</v>
      </c>
      <c r="Q4412" s="1">
        <f t="shared" si="965"/>
        <v>0</v>
      </c>
      <c r="R4412" s="1" t="s">
        <v>665</v>
      </c>
      <c r="S4412" s="1">
        <f t="shared" si="966"/>
        <v>2</v>
      </c>
      <c r="T4412" s="1">
        <f t="shared" si="967"/>
        <v>2</v>
      </c>
      <c r="U4412" s="2">
        <v>3745</v>
      </c>
      <c r="V4412" s="2">
        <v>5281</v>
      </c>
      <c r="W4412" s="2">
        <v>3519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14076</v>
      </c>
      <c r="C4413" s="1">
        <v>6</v>
      </c>
      <c r="D4413" s="1">
        <v>0</v>
      </c>
      <c r="E4413" s="1">
        <f t="shared" si="954"/>
        <v>3</v>
      </c>
      <c r="F4413" s="1">
        <f t="shared" si="955"/>
        <v>1</v>
      </c>
      <c r="G4413" s="1">
        <f t="shared" si="956"/>
        <v>0</v>
      </c>
      <c r="H4413" s="1">
        <f t="shared" si="957"/>
        <v>0</v>
      </c>
      <c r="I4413" s="1">
        <f t="shared" si="958"/>
        <v>1</v>
      </c>
      <c r="J4413" s="1" t="s">
        <v>14077</v>
      </c>
      <c r="K4413" s="1">
        <f t="shared" si="959"/>
        <v>6</v>
      </c>
      <c r="L4413" s="1">
        <f t="shared" si="960"/>
        <v>0</v>
      </c>
      <c r="M4413" s="1">
        <f t="shared" si="961"/>
        <v>0</v>
      </c>
      <c r="N4413" s="1">
        <f t="shared" si="962"/>
        <v>0</v>
      </c>
      <c r="O4413" s="1">
        <f t="shared" si="963"/>
        <v>0</v>
      </c>
      <c r="P4413" s="1">
        <f t="shared" si="964"/>
        <v>1</v>
      </c>
      <c r="Q4413" s="1">
        <f t="shared" si="965"/>
        <v>0</v>
      </c>
      <c r="R4413" s="1" t="s">
        <v>14078</v>
      </c>
      <c r="S4413" s="1">
        <f t="shared" si="966"/>
        <v>6</v>
      </c>
      <c r="T4413" s="1">
        <f t="shared" si="967"/>
        <v>0</v>
      </c>
      <c r="U4413" s="2">
        <v>1396</v>
      </c>
      <c r="V4413" s="2">
        <v>5285</v>
      </c>
      <c r="W4413" s="2">
        <v>5285</v>
      </c>
      <c r="X4413" s="2">
        <v>4540</v>
      </c>
      <c r="Y4413" s="2">
        <v>1816</v>
      </c>
      <c r="Z4413" s="2">
        <v>5282</v>
      </c>
      <c r="AA4413" s="1"/>
      <c r="AB4413" s="1"/>
      <c r="AC4413" s="1"/>
      <c r="AD4413" s="1"/>
    </row>
    <row r="4414" spans="1:30">
      <c r="A4414" s="3">
        <v>46245</v>
      </c>
      <c r="B4414" s="1" t="s">
        <v>14079</v>
      </c>
      <c r="C4414" s="1">
        <v>1</v>
      </c>
      <c r="D4414" s="1">
        <v>0</v>
      </c>
      <c r="E4414" s="1">
        <f t="shared" si="954"/>
        <v>3</v>
      </c>
      <c r="F4414" s="1">
        <f t="shared" si="955"/>
        <v>1</v>
      </c>
      <c r="G4414" s="1">
        <f t="shared" si="956"/>
        <v>0</v>
      </c>
      <c r="H4414" s="1">
        <f t="shared" si="957"/>
        <v>0</v>
      </c>
      <c r="I4414" s="1">
        <f t="shared" si="958"/>
        <v>1</v>
      </c>
      <c r="J4414" s="1" t="s">
        <v>14080</v>
      </c>
      <c r="K4414" s="1">
        <f t="shared" si="959"/>
        <v>1</v>
      </c>
      <c r="L4414" s="1">
        <f t="shared" si="960"/>
        <v>0</v>
      </c>
      <c r="M4414" s="1">
        <f t="shared" si="961"/>
        <v>0</v>
      </c>
      <c r="N4414" s="1">
        <f t="shared" si="962"/>
        <v>0</v>
      </c>
      <c r="O4414" s="1">
        <f t="shared" si="963"/>
        <v>0</v>
      </c>
      <c r="P4414" s="1">
        <f t="shared" si="964"/>
        <v>1</v>
      </c>
      <c r="Q4414" s="1">
        <f t="shared" si="965"/>
        <v>0</v>
      </c>
      <c r="R4414" s="1" t="s">
        <v>14078</v>
      </c>
      <c r="S4414" s="1">
        <f t="shared" si="966"/>
        <v>1</v>
      </c>
      <c r="T4414" s="1">
        <f t="shared" si="967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54"/>
        <v>1</v>
      </c>
      <c r="F4415" s="1">
        <f t="shared" si="955"/>
        <v>0</v>
      </c>
      <c r="G4415" s="1">
        <f t="shared" si="956"/>
        <v>1</v>
      </c>
      <c r="H4415" s="1">
        <f t="shared" si="957"/>
        <v>0</v>
      </c>
      <c r="I4415" s="1">
        <f t="shared" si="958"/>
        <v>0</v>
      </c>
      <c r="J4415" s="1" t="s">
        <v>602</v>
      </c>
      <c r="K4415" s="1">
        <f t="shared" si="959"/>
        <v>1</v>
      </c>
      <c r="L4415" s="1">
        <f t="shared" si="960"/>
        <v>1</v>
      </c>
      <c r="M4415" s="1">
        <f t="shared" si="961"/>
        <v>1</v>
      </c>
      <c r="N4415" s="1">
        <f t="shared" si="962"/>
        <v>0</v>
      </c>
      <c r="O4415" s="1">
        <f t="shared" si="963"/>
        <v>1</v>
      </c>
      <c r="P4415" s="1">
        <f t="shared" si="964"/>
        <v>0</v>
      </c>
      <c r="Q4415" s="1">
        <f t="shared" si="965"/>
        <v>0</v>
      </c>
      <c r="R4415" s="1" t="s">
        <v>393</v>
      </c>
      <c r="S4415" s="1">
        <f t="shared" si="966"/>
        <v>1</v>
      </c>
      <c r="T4415" s="1">
        <f t="shared" si="967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54"/>
        <v>1</v>
      </c>
      <c r="F4416" s="1">
        <f t="shared" si="955"/>
        <v>0</v>
      </c>
      <c r="G4416" s="1">
        <f t="shared" si="956"/>
        <v>1</v>
      </c>
      <c r="H4416" s="1">
        <f t="shared" si="957"/>
        <v>0</v>
      </c>
      <c r="I4416" s="1">
        <f t="shared" si="958"/>
        <v>0</v>
      </c>
      <c r="J4416" s="1" t="s">
        <v>206</v>
      </c>
      <c r="K4416" s="1">
        <f t="shared" si="959"/>
        <v>1</v>
      </c>
      <c r="L4416" s="1">
        <f t="shared" si="960"/>
        <v>1</v>
      </c>
      <c r="M4416" s="1">
        <f t="shared" si="961"/>
        <v>1</v>
      </c>
      <c r="N4416" s="1">
        <f t="shared" si="962"/>
        <v>0</v>
      </c>
      <c r="O4416" s="1">
        <f t="shared" si="963"/>
        <v>1</v>
      </c>
      <c r="P4416" s="1">
        <f t="shared" si="964"/>
        <v>0</v>
      </c>
      <c r="Q4416" s="1">
        <f t="shared" si="965"/>
        <v>0</v>
      </c>
      <c r="R4416" s="1" t="s">
        <v>393</v>
      </c>
      <c r="S4416" s="1">
        <f t="shared" si="966"/>
        <v>1</v>
      </c>
      <c r="T4416" s="1">
        <f t="shared" si="967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54"/>
        <v>0</v>
      </c>
      <c r="F4417" s="1">
        <f t="shared" si="955"/>
        <v>0</v>
      </c>
      <c r="G4417" s="1">
        <f t="shared" si="956"/>
        <v>0</v>
      </c>
      <c r="H4417" s="1">
        <f t="shared" si="957"/>
        <v>1</v>
      </c>
      <c r="I4417" s="1">
        <f t="shared" si="958"/>
        <v>0</v>
      </c>
      <c r="J4417" s="1" t="s">
        <v>196</v>
      </c>
      <c r="K4417" s="1">
        <f t="shared" si="959"/>
        <v>0</v>
      </c>
      <c r="L4417" s="1">
        <f t="shared" si="960"/>
        <v>1</v>
      </c>
      <c r="M4417" s="1">
        <f t="shared" si="961"/>
        <v>3</v>
      </c>
      <c r="N4417" s="1">
        <f t="shared" si="962"/>
        <v>1</v>
      </c>
      <c r="O4417" s="1">
        <f t="shared" si="963"/>
        <v>0</v>
      </c>
      <c r="P4417" s="1">
        <f t="shared" si="964"/>
        <v>0</v>
      </c>
      <c r="Q4417" s="1">
        <f t="shared" si="965"/>
        <v>1</v>
      </c>
      <c r="R4417" s="1" t="s">
        <v>436</v>
      </c>
      <c r="S4417" s="1">
        <f t="shared" si="966"/>
        <v>0</v>
      </c>
      <c r="T4417" s="1">
        <f t="shared" si="967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ref="E4418:E4481" si="968">IF(C4418="","",IF(C4418&gt;D4418,3,IF(C4418=D4418,1,0)))</f>
        <v>1</v>
      </c>
      <c r="F4418" s="1">
        <f t="shared" ref="F4418:F4481" si="969">IF(C4418="","",IF(C4418&gt;D4418,1,0))</f>
        <v>0</v>
      </c>
      <c r="G4418" s="1">
        <f t="shared" ref="G4418:G4481" si="970">IF(C4418="","",IF(C4418=D4418,1,0))</f>
        <v>1</v>
      </c>
      <c r="H4418" s="1">
        <f t="shared" ref="H4418:H4481" si="971">IF(C4418="","",IF(C4418&lt;D4418,1,0))</f>
        <v>0</v>
      </c>
      <c r="I4418" s="1">
        <f t="shared" ref="I4418:I4481" si="972">IF(D4418=0,1,0)</f>
        <v>0</v>
      </c>
      <c r="J4418" s="1" t="s">
        <v>207</v>
      </c>
      <c r="K4418" s="1">
        <f t="shared" ref="K4418:K4481" si="973">C4418</f>
        <v>1</v>
      </c>
      <c r="L4418" s="1">
        <f t="shared" ref="L4418:L4481" si="974">D4418</f>
        <v>1</v>
      </c>
      <c r="M4418" s="1">
        <f t="shared" ref="M4418:M4481" si="975">IF(D4418="","",IF(D4418&gt;C4418,3,IF(D4418=C4418,1,0)))</f>
        <v>1</v>
      </c>
      <c r="N4418" s="1">
        <f t="shared" ref="N4418:N4481" si="976">IF(D4418="","",IF(D4418&gt;C4418,1,0))</f>
        <v>0</v>
      </c>
      <c r="O4418" s="1">
        <f t="shared" ref="O4418:O4481" si="977">IF(D4418="","",IF(D4418=C4418,1,0))</f>
        <v>1</v>
      </c>
      <c r="P4418" s="1">
        <f t="shared" ref="P4418:P4481" si="978">IF(D4418="","",IF(D4418&lt;C4418,1,0))</f>
        <v>0</v>
      </c>
      <c r="Q4418" s="1">
        <f t="shared" ref="Q4418:Q4481" si="979">IF(K4418=0,1,0)</f>
        <v>0</v>
      </c>
      <c r="R4418" s="1" t="s">
        <v>634</v>
      </c>
      <c r="S4418" s="1">
        <f t="shared" si="966"/>
        <v>1</v>
      </c>
      <c r="T4418" s="1">
        <f t="shared" si="967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8"/>
        <v>1</v>
      </c>
      <c r="F4419" s="1">
        <f t="shared" si="969"/>
        <v>0</v>
      </c>
      <c r="G4419" s="1">
        <f t="shared" si="970"/>
        <v>1</v>
      </c>
      <c r="H4419" s="1">
        <f t="shared" si="971"/>
        <v>0</v>
      </c>
      <c r="I4419" s="1">
        <f t="shared" si="972"/>
        <v>1</v>
      </c>
      <c r="J4419" s="1" t="s">
        <v>535</v>
      </c>
      <c r="K4419" s="1">
        <f t="shared" si="973"/>
        <v>0</v>
      </c>
      <c r="L4419" s="1">
        <f t="shared" si="974"/>
        <v>0</v>
      </c>
      <c r="M4419" s="1">
        <f t="shared" si="975"/>
        <v>1</v>
      </c>
      <c r="N4419" s="1">
        <f t="shared" si="976"/>
        <v>0</v>
      </c>
      <c r="O4419" s="1">
        <f t="shared" si="977"/>
        <v>1</v>
      </c>
      <c r="P4419" s="1">
        <f t="shared" si="978"/>
        <v>0</v>
      </c>
      <c r="Q4419" s="1">
        <f t="shared" si="979"/>
        <v>1</v>
      </c>
      <c r="R4419" s="1" t="s">
        <v>634</v>
      </c>
      <c r="S4419" s="1">
        <f t="shared" si="966"/>
        <v>0</v>
      </c>
      <c r="T4419" s="1">
        <f t="shared" si="967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si="968"/>
        <v>3</v>
      </c>
      <c r="F4420" s="1">
        <f t="shared" si="969"/>
        <v>1</v>
      </c>
      <c r="G4420" s="1">
        <f t="shared" si="970"/>
        <v>0</v>
      </c>
      <c r="H4420" s="1">
        <f t="shared" si="971"/>
        <v>0</v>
      </c>
      <c r="I4420" s="1">
        <f t="shared" si="972"/>
        <v>1</v>
      </c>
      <c r="J4420" s="1" t="s">
        <v>538</v>
      </c>
      <c r="K4420" s="1">
        <f t="shared" si="973"/>
        <v>1</v>
      </c>
      <c r="L4420" s="1">
        <f t="shared" si="974"/>
        <v>0</v>
      </c>
      <c r="M4420" s="1">
        <f t="shared" si="975"/>
        <v>0</v>
      </c>
      <c r="N4420" s="1">
        <f t="shared" si="976"/>
        <v>0</v>
      </c>
      <c r="O4420" s="1">
        <f t="shared" si="977"/>
        <v>0</v>
      </c>
      <c r="P4420" s="1">
        <f t="shared" si="978"/>
        <v>1</v>
      </c>
      <c r="Q4420" s="1">
        <f t="shared" si="979"/>
        <v>0</v>
      </c>
      <c r="R4420" s="1" t="s">
        <v>634</v>
      </c>
      <c r="S4420" s="1">
        <f t="shared" si="966"/>
        <v>1</v>
      </c>
      <c r="T4420" s="1">
        <f t="shared" si="967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68"/>
        <v>3</v>
      </c>
      <c r="F4421" s="1">
        <f t="shared" si="969"/>
        <v>1</v>
      </c>
      <c r="G4421" s="1">
        <f t="shared" si="970"/>
        <v>0</v>
      </c>
      <c r="H4421" s="1">
        <f t="shared" si="971"/>
        <v>0</v>
      </c>
      <c r="I4421" s="1">
        <f t="shared" si="972"/>
        <v>1</v>
      </c>
      <c r="J4421" s="1" t="s">
        <v>268</v>
      </c>
      <c r="K4421" s="1">
        <f t="shared" si="973"/>
        <v>3</v>
      </c>
      <c r="L4421" s="1">
        <f t="shared" si="974"/>
        <v>0</v>
      </c>
      <c r="M4421" s="1">
        <f t="shared" si="975"/>
        <v>0</v>
      </c>
      <c r="N4421" s="1">
        <f t="shared" si="976"/>
        <v>0</v>
      </c>
      <c r="O4421" s="1">
        <f t="shared" si="977"/>
        <v>0</v>
      </c>
      <c r="P4421" s="1">
        <f t="shared" si="978"/>
        <v>1</v>
      </c>
      <c r="Q4421" s="1">
        <f t="shared" si="979"/>
        <v>0</v>
      </c>
      <c r="R4421" s="1" t="s">
        <v>634</v>
      </c>
      <c r="S4421" s="1">
        <f t="shared" si="966"/>
        <v>3</v>
      </c>
      <c r="T4421" s="1">
        <f t="shared" si="967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698</v>
      </c>
      <c r="C4422" s="1">
        <v>3</v>
      </c>
      <c r="D4422" s="1">
        <v>0</v>
      </c>
      <c r="E4422" s="1">
        <f t="shared" si="968"/>
        <v>3</v>
      </c>
      <c r="F4422" s="1">
        <f t="shared" si="969"/>
        <v>1</v>
      </c>
      <c r="G4422" s="1">
        <f t="shared" si="970"/>
        <v>0</v>
      </c>
      <c r="H4422" s="1">
        <f t="shared" si="971"/>
        <v>0</v>
      </c>
      <c r="I4422" s="1">
        <f t="shared" si="972"/>
        <v>1</v>
      </c>
      <c r="J4422" s="1" t="s">
        <v>702</v>
      </c>
      <c r="K4422" s="1">
        <f t="shared" si="973"/>
        <v>3</v>
      </c>
      <c r="L4422" s="1">
        <f t="shared" si="974"/>
        <v>0</v>
      </c>
      <c r="M4422" s="1">
        <f t="shared" si="975"/>
        <v>0</v>
      </c>
      <c r="N4422" s="1">
        <f t="shared" si="976"/>
        <v>0</v>
      </c>
      <c r="O4422" s="1">
        <f t="shared" si="977"/>
        <v>0</v>
      </c>
      <c r="P4422" s="1">
        <f t="shared" si="978"/>
        <v>1</v>
      </c>
      <c r="Q4422" s="1">
        <f t="shared" si="979"/>
        <v>0</v>
      </c>
      <c r="R4422" s="1" t="s">
        <v>605</v>
      </c>
      <c r="S4422" s="1">
        <f t="shared" si="966"/>
        <v>3</v>
      </c>
      <c r="T4422" s="1">
        <f t="shared" si="967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599</v>
      </c>
      <c r="C4423" s="1">
        <v>0</v>
      </c>
      <c r="D4423" s="1">
        <v>3</v>
      </c>
      <c r="E4423" s="1">
        <f t="shared" si="968"/>
        <v>0</v>
      </c>
      <c r="F4423" s="1">
        <f t="shared" si="969"/>
        <v>0</v>
      </c>
      <c r="G4423" s="1">
        <f t="shared" si="970"/>
        <v>0</v>
      </c>
      <c r="H4423" s="1">
        <f t="shared" si="971"/>
        <v>1</v>
      </c>
      <c r="I4423" s="1">
        <f t="shared" si="972"/>
        <v>0</v>
      </c>
      <c r="J4423" s="1" t="s">
        <v>705</v>
      </c>
      <c r="K4423" s="1">
        <f t="shared" si="973"/>
        <v>0</v>
      </c>
      <c r="L4423" s="1">
        <f t="shared" si="974"/>
        <v>3</v>
      </c>
      <c r="M4423" s="1">
        <f t="shared" si="975"/>
        <v>3</v>
      </c>
      <c r="N4423" s="1">
        <f t="shared" si="976"/>
        <v>1</v>
      </c>
      <c r="O4423" s="1">
        <f t="shared" si="977"/>
        <v>0</v>
      </c>
      <c r="P4423" s="1">
        <f t="shared" si="978"/>
        <v>0</v>
      </c>
      <c r="Q4423" s="1">
        <f t="shared" si="979"/>
        <v>1</v>
      </c>
      <c r="R4423" s="1" t="s">
        <v>605</v>
      </c>
      <c r="S4423" s="1">
        <f t="shared" si="966"/>
        <v>0</v>
      </c>
      <c r="T4423" s="1">
        <f t="shared" si="967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699</v>
      </c>
      <c r="C4424" s="1">
        <v>1</v>
      </c>
      <c r="D4424" s="1">
        <v>2</v>
      </c>
      <c r="E4424" s="1">
        <f t="shared" si="968"/>
        <v>0</v>
      </c>
      <c r="F4424" s="1">
        <f t="shared" si="969"/>
        <v>0</v>
      </c>
      <c r="G4424" s="1">
        <f t="shared" si="970"/>
        <v>0</v>
      </c>
      <c r="H4424" s="1">
        <f t="shared" si="971"/>
        <v>1</v>
      </c>
      <c r="I4424" s="1">
        <f t="shared" si="972"/>
        <v>0</v>
      </c>
      <c r="J4424" s="1" t="s">
        <v>701</v>
      </c>
      <c r="K4424" s="1">
        <f t="shared" si="973"/>
        <v>1</v>
      </c>
      <c r="L4424" s="1">
        <f t="shared" si="974"/>
        <v>2</v>
      </c>
      <c r="M4424" s="1">
        <f t="shared" si="975"/>
        <v>3</v>
      </c>
      <c r="N4424" s="1">
        <f t="shared" si="976"/>
        <v>1</v>
      </c>
      <c r="O4424" s="1">
        <f t="shared" si="977"/>
        <v>0</v>
      </c>
      <c r="P4424" s="1">
        <f t="shared" si="978"/>
        <v>0</v>
      </c>
      <c r="Q4424" s="1">
        <f t="shared" si="979"/>
        <v>0</v>
      </c>
      <c r="R4424" s="1" t="s">
        <v>605</v>
      </c>
      <c r="S4424" s="1">
        <f t="shared" si="966"/>
        <v>1</v>
      </c>
      <c r="T4424" s="1">
        <f t="shared" si="967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432</v>
      </c>
      <c r="C4425" s="1">
        <v>1</v>
      </c>
      <c r="D4425" s="1">
        <v>1</v>
      </c>
      <c r="E4425" s="1">
        <f t="shared" si="968"/>
        <v>1</v>
      </c>
      <c r="F4425" s="1">
        <f t="shared" si="969"/>
        <v>0</v>
      </c>
      <c r="G4425" s="1">
        <f t="shared" si="970"/>
        <v>1</v>
      </c>
      <c r="H4425" s="1">
        <f t="shared" si="971"/>
        <v>0</v>
      </c>
      <c r="I4425" s="1">
        <f t="shared" si="972"/>
        <v>0</v>
      </c>
      <c r="J4425" s="1" t="s">
        <v>596</v>
      </c>
      <c r="K4425" s="1">
        <f t="shared" si="973"/>
        <v>1</v>
      </c>
      <c r="L4425" s="1">
        <f t="shared" si="974"/>
        <v>1</v>
      </c>
      <c r="M4425" s="1">
        <f t="shared" si="975"/>
        <v>1</v>
      </c>
      <c r="N4425" s="1">
        <f t="shared" si="976"/>
        <v>0</v>
      </c>
      <c r="O4425" s="1">
        <f t="shared" si="977"/>
        <v>1</v>
      </c>
      <c r="P4425" s="1">
        <f t="shared" si="978"/>
        <v>0</v>
      </c>
      <c r="Q4425" s="1">
        <f t="shared" si="979"/>
        <v>0</v>
      </c>
      <c r="R4425" s="1" t="s">
        <v>605</v>
      </c>
      <c r="S4425" s="1">
        <f t="shared" si="966"/>
        <v>1</v>
      </c>
      <c r="T4425" s="1">
        <f t="shared" si="967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706</v>
      </c>
      <c r="C4426" s="1">
        <v>0</v>
      </c>
      <c r="D4426" s="1">
        <v>0</v>
      </c>
      <c r="E4426" s="1">
        <f t="shared" si="968"/>
        <v>1</v>
      </c>
      <c r="F4426" s="1">
        <f t="shared" si="969"/>
        <v>0</v>
      </c>
      <c r="G4426" s="1">
        <f t="shared" si="970"/>
        <v>1</v>
      </c>
      <c r="H4426" s="1">
        <f t="shared" si="971"/>
        <v>0</v>
      </c>
      <c r="I4426" s="1">
        <f t="shared" si="972"/>
        <v>1</v>
      </c>
      <c r="J4426" s="1" t="s">
        <v>704</v>
      </c>
      <c r="K4426" s="1">
        <f t="shared" si="973"/>
        <v>0</v>
      </c>
      <c r="L4426" s="1">
        <f t="shared" si="974"/>
        <v>0</v>
      </c>
      <c r="M4426" s="1">
        <f t="shared" si="975"/>
        <v>1</v>
      </c>
      <c r="N4426" s="1">
        <f t="shared" si="976"/>
        <v>0</v>
      </c>
      <c r="O4426" s="1">
        <f t="shared" si="977"/>
        <v>1</v>
      </c>
      <c r="P4426" s="1">
        <f t="shared" si="978"/>
        <v>0</v>
      </c>
      <c r="Q4426" s="1">
        <f t="shared" si="979"/>
        <v>1</v>
      </c>
      <c r="R4426" s="1" t="s">
        <v>605</v>
      </c>
      <c r="S4426" s="1">
        <f t="shared" ref="S4426:S4489" si="980">C4426</f>
        <v>0</v>
      </c>
      <c r="T4426" s="1">
        <f t="shared" ref="T4426:T4489" si="981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604</v>
      </c>
      <c r="C4427" s="1">
        <v>3</v>
      </c>
      <c r="D4427" s="1">
        <v>1</v>
      </c>
      <c r="E4427" s="1">
        <f t="shared" si="968"/>
        <v>3</v>
      </c>
      <c r="F4427" s="1">
        <f t="shared" si="969"/>
        <v>1</v>
      </c>
      <c r="G4427" s="1">
        <f t="shared" si="970"/>
        <v>0</v>
      </c>
      <c r="H4427" s="1">
        <f t="shared" si="971"/>
        <v>0</v>
      </c>
      <c r="I4427" s="1">
        <f t="shared" si="972"/>
        <v>0</v>
      </c>
      <c r="J4427" s="1" t="s">
        <v>707</v>
      </c>
      <c r="K4427" s="1">
        <f t="shared" si="973"/>
        <v>3</v>
      </c>
      <c r="L4427" s="1">
        <f t="shared" si="974"/>
        <v>1</v>
      </c>
      <c r="M4427" s="1">
        <f t="shared" si="975"/>
        <v>0</v>
      </c>
      <c r="N4427" s="1">
        <f t="shared" si="976"/>
        <v>0</v>
      </c>
      <c r="O4427" s="1">
        <f t="shared" si="977"/>
        <v>0</v>
      </c>
      <c r="P4427" s="1">
        <f t="shared" si="978"/>
        <v>1</v>
      </c>
      <c r="Q4427" s="1">
        <f t="shared" si="979"/>
        <v>0</v>
      </c>
      <c r="R4427" s="1" t="s">
        <v>605</v>
      </c>
      <c r="S4427" s="1">
        <f t="shared" si="980"/>
        <v>3</v>
      </c>
      <c r="T4427" s="1">
        <f t="shared" si="981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612</v>
      </c>
      <c r="C4428" s="1">
        <v>0</v>
      </c>
      <c r="D4428" s="1">
        <v>1</v>
      </c>
      <c r="E4428" s="1">
        <f t="shared" si="968"/>
        <v>0</v>
      </c>
      <c r="F4428" s="1">
        <f t="shared" si="969"/>
        <v>0</v>
      </c>
      <c r="G4428" s="1">
        <f t="shared" si="970"/>
        <v>0</v>
      </c>
      <c r="H4428" s="1">
        <f t="shared" si="971"/>
        <v>1</v>
      </c>
      <c r="I4428" s="1">
        <f t="shared" si="972"/>
        <v>0</v>
      </c>
      <c r="J4428" s="6" t="s">
        <v>14149</v>
      </c>
      <c r="K4428" s="1">
        <f t="shared" si="973"/>
        <v>0</v>
      </c>
      <c r="L4428" s="1">
        <f t="shared" si="974"/>
        <v>1</v>
      </c>
      <c r="M4428" s="1">
        <f t="shared" si="975"/>
        <v>3</v>
      </c>
      <c r="N4428" s="1">
        <f t="shared" si="976"/>
        <v>1</v>
      </c>
      <c r="O4428" s="1">
        <f t="shared" si="977"/>
        <v>0</v>
      </c>
      <c r="P4428" s="1">
        <f t="shared" si="978"/>
        <v>0</v>
      </c>
      <c r="Q4428" s="1">
        <f t="shared" si="979"/>
        <v>1</v>
      </c>
      <c r="R4428" s="1" t="s">
        <v>609</v>
      </c>
      <c r="S4428" s="1">
        <f t="shared" si="980"/>
        <v>0</v>
      </c>
      <c r="T4428" s="1">
        <f t="shared" si="981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685</v>
      </c>
      <c r="C4429" s="1">
        <v>2</v>
      </c>
      <c r="D4429" s="1">
        <v>2</v>
      </c>
      <c r="E4429" s="1">
        <f t="shared" si="968"/>
        <v>1</v>
      </c>
      <c r="F4429" s="1">
        <f t="shared" si="969"/>
        <v>0</v>
      </c>
      <c r="G4429" s="1">
        <f t="shared" si="970"/>
        <v>1</v>
      </c>
      <c r="H4429" s="1">
        <f t="shared" si="971"/>
        <v>0</v>
      </c>
      <c r="I4429" s="1">
        <f t="shared" si="972"/>
        <v>0</v>
      </c>
      <c r="J4429" s="1" t="s">
        <v>681</v>
      </c>
      <c r="K4429" s="1">
        <f t="shared" si="973"/>
        <v>2</v>
      </c>
      <c r="L4429" s="1">
        <f t="shared" si="974"/>
        <v>2</v>
      </c>
      <c r="M4429" s="1">
        <f t="shared" si="975"/>
        <v>1</v>
      </c>
      <c r="N4429" s="1">
        <f t="shared" si="976"/>
        <v>0</v>
      </c>
      <c r="O4429" s="1">
        <f t="shared" si="977"/>
        <v>1</v>
      </c>
      <c r="P4429" s="1">
        <f t="shared" si="978"/>
        <v>0</v>
      </c>
      <c r="Q4429" s="1">
        <f t="shared" si="979"/>
        <v>0</v>
      </c>
      <c r="R4429" s="1" t="s">
        <v>668</v>
      </c>
      <c r="S4429" s="1">
        <f t="shared" si="980"/>
        <v>2</v>
      </c>
      <c r="T4429" s="1">
        <f t="shared" si="981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669</v>
      </c>
      <c r="C4430" s="1">
        <v>1</v>
      </c>
      <c r="D4430" s="1">
        <v>1</v>
      </c>
      <c r="E4430" s="1">
        <f t="shared" si="968"/>
        <v>1</v>
      </c>
      <c r="F4430" s="1">
        <f t="shared" si="969"/>
        <v>0</v>
      </c>
      <c r="G4430" s="1">
        <f t="shared" si="970"/>
        <v>1</v>
      </c>
      <c r="H4430" s="1">
        <f t="shared" si="971"/>
        <v>0</v>
      </c>
      <c r="I4430" s="1">
        <f t="shared" si="972"/>
        <v>0</v>
      </c>
      <c r="J4430" s="1" t="s">
        <v>666</v>
      </c>
      <c r="K4430" s="1">
        <f t="shared" si="973"/>
        <v>1</v>
      </c>
      <c r="L4430" s="1">
        <f t="shared" si="974"/>
        <v>1</v>
      </c>
      <c r="M4430" s="1">
        <f t="shared" si="975"/>
        <v>1</v>
      </c>
      <c r="N4430" s="1">
        <f t="shared" si="976"/>
        <v>0</v>
      </c>
      <c r="O4430" s="1">
        <f t="shared" si="977"/>
        <v>1</v>
      </c>
      <c r="P4430" s="1">
        <f t="shared" si="978"/>
        <v>0</v>
      </c>
      <c r="Q4430" s="1">
        <f t="shared" si="979"/>
        <v>0</v>
      </c>
      <c r="R4430" s="1" t="s">
        <v>668</v>
      </c>
      <c r="S4430" s="1">
        <f t="shared" si="980"/>
        <v>1</v>
      </c>
      <c r="T4430" s="1">
        <f t="shared" si="981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683</v>
      </c>
      <c r="C4431" s="1">
        <v>1</v>
      </c>
      <c r="D4431" s="1">
        <v>2</v>
      </c>
      <c r="E4431" s="1">
        <f t="shared" si="968"/>
        <v>0</v>
      </c>
      <c r="F4431" s="1">
        <f t="shared" si="969"/>
        <v>0</v>
      </c>
      <c r="G4431" s="1">
        <f t="shared" si="970"/>
        <v>0</v>
      </c>
      <c r="H4431" s="1">
        <f t="shared" si="971"/>
        <v>1</v>
      </c>
      <c r="I4431" s="1">
        <f t="shared" si="972"/>
        <v>0</v>
      </c>
      <c r="J4431" s="1" t="s">
        <v>686</v>
      </c>
      <c r="K4431" s="1">
        <f t="shared" si="973"/>
        <v>1</v>
      </c>
      <c r="L4431" s="1">
        <f t="shared" si="974"/>
        <v>2</v>
      </c>
      <c r="M4431" s="1">
        <f t="shared" si="975"/>
        <v>3</v>
      </c>
      <c r="N4431" s="1">
        <f t="shared" si="976"/>
        <v>1</v>
      </c>
      <c r="O4431" s="1">
        <f t="shared" si="977"/>
        <v>0</v>
      </c>
      <c r="P4431" s="1">
        <f t="shared" si="978"/>
        <v>0</v>
      </c>
      <c r="Q4431" s="1">
        <f t="shared" si="979"/>
        <v>0</v>
      </c>
      <c r="R4431" s="1" t="s">
        <v>668</v>
      </c>
      <c r="S4431" s="1">
        <f t="shared" si="980"/>
        <v>1</v>
      </c>
      <c r="T4431" s="1">
        <f t="shared" si="981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684</v>
      </c>
      <c r="C4432" s="1">
        <v>1</v>
      </c>
      <c r="D4432" s="1">
        <v>1</v>
      </c>
      <c r="E4432" s="1">
        <f t="shared" si="968"/>
        <v>1</v>
      </c>
      <c r="F4432" s="1">
        <f t="shared" si="969"/>
        <v>0</v>
      </c>
      <c r="G4432" s="1">
        <f t="shared" si="970"/>
        <v>1</v>
      </c>
      <c r="H4432" s="1">
        <f t="shared" si="971"/>
        <v>0</v>
      </c>
      <c r="I4432" s="1">
        <f t="shared" si="972"/>
        <v>0</v>
      </c>
      <c r="J4432" s="1" t="s">
        <v>667</v>
      </c>
      <c r="K4432" s="1">
        <f t="shared" si="973"/>
        <v>1</v>
      </c>
      <c r="L4432" s="1">
        <f t="shared" si="974"/>
        <v>1</v>
      </c>
      <c r="M4432" s="1">
        <f t="shared" si="975"/>
        <v>1</v>
      </c>
      <c r="N4432" s="1">
        <f t="shared" si="976"/>
        <v>0</v>
      </c>
      <c r="O4432" s="1">
        <f t="shared" si="977"/>
        <v>1</v>
      </c>
      <c r="P4432" s="1">
        <f t="shared" si="978"/>
        <v>0</v>
      </c>
      <c r="Q4432" s="1">
        <f t="shared" si="979"/>
        <v>0</v>
      </c>
      <c r="R4432" s="1" t="s">
        <v>668</v>
      </c>
      <c r="S4432" s="1">
        <f t="shared" si="980"/>
        <v>1</v>
      </c>
      <c r="T4432" s="1">
        <f t="shared" si="981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682</v>
      </c>
      <c r="C4433" s="1">
        <v>2</v>
      </c>
      <c r="D4433" s="1">
        <v>1</v>
      </c>
      <c r="E4433" s="1">
        <f t="shared" si="968"/>
        <v>3</v>
      </c>
      <c r="F4433" s="1">
        <f t="shared" si="969"/>
        <v>1</v>
      </c>
      <c r="G4433" s="1">
        <f t="shared" si="970"/>
        <v>0</v>
      </c>
      <c r="H4433" s="1">
        <f t="shared" si="971"/>
        <v>0</v>
      </c>
      <c r="I4433" s="1">
        <f t="shared" si="972"/>
        <v>0</v>
      </c>
      <c r="J4433" s="1" t="s">
        <v>670</v>
      </c>
      <c r="K4433" s="1">
        <f t="shared" si="973"/>
        <v>2</v>
      </c>
      <c r="L4433" s="1">
        <f t="shared" si="974"/>
        <v>1</v>
      </c>
      <c r="M4433" s="1">
        <f t="shared" si="975"/>
        <v>0</v>
      </c>
      <c r="N4433" s="1">
        <f t="shared" si="976"/>
        <v>0</v>
      </c>
      <c r="O4433" s="1">
        <f t="shared" si="977"/>
        <v>0</v>
      </c>
      <c r="P4433" s="1">
        <f t="shared" si="978"/>
        <v>1</v>
      </c>
      <c r="Q4433" s="1">
        <f t="shared" si="979"/>
        <v>0</v>
      </c>
      <c r="R4433" s="1" t="s">
        <v>668</v>
      </c>
      <c r="S4433" s="1">
        <f t="shared" si="980"/>
        <v>2</v>
      </c>
      <c r="T4433" s="1">
        <f t="shared" si="981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695</v>
      </c>
      <c r="C4434" s="1">
        <v>0</v>
      </c>
      <c r="D4434" s="1">
        <v>3</v>
      </c>
      <c r="E4434" s="1">
        <f t="shared" si="968"/>
        <v>0</v>
      </c>
      <c r="F4434" s="1">
        <f t="shared" si="969"/>
        <v>0</v>
      </c>
      <c r="G4434" s="1">
        <f t="shared" si="970"/>
        <v>0</v>
      </c>
      <c r="H4434" s="1">
        <f t="shared" si="971"/>
        <v>1</v>
      </c>
      <c r="I4434" s="1">
        <f t="shared" si="972"/>
        <v>0</v>
      </c>
      <c r="J4434" s="1" t="s">
        <v>690</v>
      </c>
      <c r="K4434" s="1">
        <f t="shared" si="973"/>
        <v>0</v>
      </c>
      <c r="L4434" s="1">
        <f t="shared" si="974"/>
        <v>3</v>
      </c>
      <c r="M4434" s="1">
        <f t="shared" si="975"/>
        <v>3</v>
      </c>
      <c r="N4434" s="1">
        <f t="shared" si="976"/>
        <v>1</v>
      </c>
      <c r="O4434" s="1">
        <f t="shared" si="977"/>
        <v>0</v>
      </c>
      <c r="P4434" s="1">
        <f t="shared" si="978"/>
        <v>0</v>
      </c>
      <c r="Q4434" s="1">
        <f t="shared" si="979"/>
        <v>1</v>
      </c>
      <c r="R4434" s="1" t="s">
        <v>692</v>
      </c>
      <c r="S4434" s="1">
        <f t="shared" si="980"/>
        <v>0</v>
      </c>
      <c r="T4434" s="1">
        <f t="shared" si="981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13560</v>
      </c>
      <c r="C4435" s="1">
        <v>0</v>
      </c>
      <c r="D4435" s="1">
        <v>1</v>
      </c>
      <c r="E4435" s="1">
        <f t="shared" si="968"/>
        <v>0</v>
      </c>
      <c r="F4435" s="1">
        <f t="shared" si="969"/>
        <v>0</v>
      </c>
      <c r="G4435" s="1">
        <f t="shared" si="970"/>
        <v>0</v>
      </c>
      <c r="H4435" s="1">
        <f t="shared" si="971"/>
        <v>1</v>
      </c>
      <c r="I4435" s="1">
        <f t="shared" si="972"/>
        <v>0</v>
      </c>
      <c r="J4435" s="1" t="s">
        <v>696</v>
      </c>
      <c r="K4435" s="1">
        <f t="shared" si="973"/>
        <v>0</v>
      </c>
      <c r="L4435" s="1">
        <f t="shared" si="974"/>
        <v>1</v>
      </c>
      <c r="M4435" s="1">
        <f t="shared" si="975"/>
        <v>3</v>
      </c>
      <c r="N4435" s="1">
        <f t="shared" si="976"/>
        <v>1</v>
      </c>
      <c r="O4435" s="1">
        <f t="shared" si="977"/>
        <v>0</v>
      </c>
      <c r="P4435" s="1">
        <f t="shared" si="978"/>
        <v>0</v>
      </c>
      <c r="Q4435" s="1">
        <f t="shared" si="979"/>
        <v>1</v>
      </c>
      <c r="R4435" s="1" t="s">
        <v>692</v>
      </c>
      <c r="S4435" s="1">
        <f t="shared" si="980"/>
        <v>0</v>
      </c>
      <c r="T4435" s="1">
        <f t="shared" si="981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697</v>
      </c>
      <c r="C4436" s="1">
        <v>4</v>
      </c>
      <c r="D4436" s="1">
        <v>1</v>
      </c>
      <c r="E4436" s="1">
        <f t="shared" si="968"/>
        <v>3</v>
      </c>
      <c r="F4436" s="1">
        <f t="shared" si="969"/>
        <v>1</v>
      </c>
      <c r="G4436" s="1">
        <f t="shared" si="970"/>
        <v>0</v>
      </c>
      <c r="H4436" s="1">
        <f t="shared" si="971"/>
        <v>0</v>
      </c>
      <c r="I4436" s="1">
        <f t="shared" si="972"/>
        <v>0</v>
      </c>
      <c r="J4436" s="1" t="s">
        <v>694</v>
      </c>
      <c r="K4436" s="1">
        <f t="shared" si="973"/>
        <v>4</v>
      </c>
      <c r="L4436" s="1">
        <f t="shared" si="974"/>
        <v>1</v>
      </c>
      <c r="M4436" s="1">
        <f t="shared" si="975"/>
        <v>0</v>
      </c>
      <c r="N4436" s="1">
        <f t="shared" si="976"/>
        <v>0</v>
      </c>
      <c r="O4436" s="1">
        <f t="shared" si="977"/>
        <v>0</v>
      </c>
      <c r="P4436" s="1">
        <f t="shared" si="978"/>
        <v>1</v>
      </c>
      <c r="Q4436" s="1">
        <f t="shared" si="979"/>
        <v>0</v>
      </c>
      <c r="R4436" s="1" t="s">
        <v>692</v>
      </c>
      <c r="S4436" s="1">
        <f t="shared" si="980"/>
        <v>4</v>
      </c>
      <c r="T4436" s="1">
        <f t="shared" si="981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68"/>
        <v>1</v>
      </c>
      <c r="F4437" s="1">
        <f t="shared" si="969"/>
        <v>0</v>
      </c>
      <c r="G4437" s="1">
        <f t="shared" si="970"/>
        <v>1</v>
      </c>
      <c r="H4437" s="1">
        <f t="shared" si="971"/>
        <v>0</v>
      </c>
      <c r="I4437" s="1">
        <f t="shared" si="972"/>
        <v>0</v>
      </c>
      <c r="J4437" s="1" t="s">
        <v>451</v>
      </c>
      <c r="K4437" s="1">
        <f t="shared" si="973"/>
        <v>1</v>
      </c>
      <c r="L4437" s="1">
        <f t="shared" si="974"/>
        <v>1</v>
      </c>
      <c r="M4437" s="1">
        <f t="shared" si="975"/>
        <v>1</v>
      </c>
      <c r="N4437" s="1">
        <f t="shared" si="976"/>
        <v>0</v>
      </c>
      <c r="O4437" s="1">
        <f t="shared" si="977"/>
        <v>1</v>
      </c>
      <c r="P4437" s="1">
        <f t="shared" si="978"/>
        <v>0</v>
      </c>
      <c r="Q4437" s="1">
        <f t="shared" si="979"/>
        <v>0</v>
      </c>
      <c r="R4437" s="1" t="s">
        <v>393</v>
      </c>
      <c r="S4437" s="1">
        <f t="shared" si="980"/>
        <v>1</v>
      </c>
      <c r="T4437" s="1">
        <f t="shared" si="981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14176</v>
      </c>
      <c r="C4438" s="1">
        <v>0</v>
      </c>
      <c r="D4438" s="1">
        <v>0</v>
      </c>
      <c r="E4438" s="1">
        <f t="shared" si="968"/>
        <v>1</v>
      </c>
      <c r="F4438" s="1">
        <f t="shared" si="969"/>
        <v>0</v>
      </c>
      <c r="G4438" s="1">
        <f t="shared" si="970"/>
        <v>1</v>
      </c>
      <c r="H4438" s="1">
        <f t="shared" si="971"/>
        <v>0</v>
      </c>
      <c r="I4438" s="1">
        <f t="shared" si="972"/>
        <v>1</v>
      </c>
      <c r="J4438" s="1" t="s">
        <v>227</v>
      </c>
      <c r="K4438" s="1">
        <f t="shared" si="973"/>
        <v>0</v>
      </c>
      <c r="L4438" s="1">
        <f t="shared" si="974"/>
        <v>0</v>
      </c>
      <c r="M4438" s="1">
        <f t="shared" si="975"/>
        <v>1</v>
      </c>
      <c r="N4438" s="1">
        <f t="shared" si="976"/>
        <v>0</v>
      </c>
      <c r="O4438" s="1">
        <f t="shared" si="977"/>
        <v>1</v>
      </c>
      <c r="P4438" s="1">
        <f t="shared" si="978"/>
        <v>0</v>
      </c>
      <c r="Q4438" s="1">
        <f t="shared" si="979"/>
        <v>1</v>
      </c>
      <c r="R4438" s="1" t="s">
        <v>393</v>
      </c>
      <c r="S4438" s="1">
        <f t="shared" si="980"/>
        <v>0</v>
      </c>
      <c r="T4438" s="1">
        <f t="shared" si="981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68"/>
        <v>3</v>
      </c>
      <c r="F4439" s="1">
        <f t="shared" si="969"/>
        <v>1</v>
      </c>
      <c r="G4439" s="1">
        <f t="shared" si="970"/>
        <v>0</v>
      </c>
      <c r="H4439" s="1">
        <f t="shared" si="971"/>
        <v>0</v>
      </c>
      <c r="I4439" s="1">
        <f t="shared" si="972"/>
        <v>0</v>
      </c>
      <c r="J4439" s="1" t="s">
        <v>14177</v>
      </c>
      <c r="K4439" s="1">
        <f t="shared" si="973"/>
        <v>2</v>
      </c>
      <c r="L4439" s="1">
        <f t="shared" si="974"/>
        <v>1</v>
      </c>
      <c r="M4439" s="1">
        <f t="shared" si="975"/>
        <v>0</v>
      </c>
      <c r="N4439" s="1">
        <f t="shared" si="976"/>
        <v>0</v>
      </c>
      <c r="O4439" s="1">
        <f t="shared" si="977"/>
        <v>0</v>
      </c>
      <c r="P4439" s="1">
        <f t="shared" si="978"/>
        <v>1</v>
      </c>
      <c r="Q4439" s="1">
        <f t="shared" si="979"/>
        <v>0</v>
      </c>
      <c r="R4439" s="1" t="s">
        <v>436</v>
      </c>
      <c r="S4439" s="1">
        <f t="shared" si="980"/>
        <v>2</v>
      </c>
      <c r="T4439" s="1">
        <f t="shared" si="981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68"/>
        <v>1</v>
      </c>
      <c r="F4440" s="1">
        <f t="shared" si="969"/>
        <v>0</v>
      </c>
      <c r="G4440" s="1">
        <f t="shared" si="970"/>
        <v>1</v>
      </c>
      <c r="H4440" s="1">
        <f t="shared" si="971"/>
        <v>0</v>
      </c>
      <c r="I4440" s="1">
        <f t="shared" si="972"/>
        <v>1</v>
      </c>
      <c r="J4440" s="1" t="s">
        <v>543</v>
      </c>
      <c r="K4440" s="1">
        <f t="shared" si="973"/>
        <v>0</v>
      </c>
      <c r="L4440" s="1">
        <f t="shared" si="974"/>
        <v>0</v>
      </c>
      <c r="M4440" s="1">
        <f t="shared" si="975"/>
        <v>1</v>
      </c>
      <c r="N4440" s="1">
        <f t="shared" si="976"/>
        <v>0</v>
      </c>
      <c r="O4440" s="1">
        <f t="shared" si="977"/>
        <v>1</v>
      </c>
      <c r="P4440" s="1">
        <f t="shared" si="978"/>
        <v>0</v>
      </c>
      <c r="Q4440" s="1">
        <f t="shared" si="979"/>
        <v>1</v>
      </c>
      <c r="R4440" s="1" t="s">
        <v>436</v>
      </c>
      <c r="S4440" s="1">
        <f t="shared" si="980"/>
        <v>0</v>
      </c>
      <c r="T4440" s="1">
        <f t="shared" si="981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528</v>
      </c>
      <c r="C4441" s="1">
        <v>6</v>
      </c>
      <c r="D4441" s="1">
        <v>1</v>
      </c>
      <c r="E4441" s="1">
        <f t="shared" si="968"/>
        <v>3</v>
      </c>
      <c r="F4441" s="1">
        <f t="shared" si="969"/>
        <v>1</v>
      </c>
      <c r="G4441" s="1">
        <f t="shared" si="970"/>
        <v>0</v>
      </c>
      <c r="H4441" s="1">
        <f t="shared" si="971"/>
        <v>0</v>
      </c>
      <c r="I4441" s="1">
        <f t="shared" si="972"/>
        <v>0</v>
      </c>
      <c r="J4441" s="1" t="s">
        <v>266</v>
      </c>
      <c r="K4441" s="1">
        <f t="shared" si="973"/>
        <v>6</v>
      </c>
      <c r="L4441" s="1">
        <f t="shared" si="974"/>
        <v>1</v>
      </c>
      <c r="M4441" s="1">
        <f t="shared" si="975"/>
        <v>0</v>
      </c>
      <c r="N4441" s="1">
        <f t="shared" si="976"/>
        <v>0</v>
      </c>
      <c r="O4441" s="1">
        <f t="shared" si="977"/>
        <v>0</v>
      </c>
      <c r="P4441" s="1">
        <f t="shared" si="978"/>
        <v>1</v>
      </c>
      <c r="Q4441" s="1">
        <f t="shared" si="979"/>
        <v>0</v>
      </c>
      <c r="R4441" s="1" t="s">
        <v>436</v>
      </c>
      <c r="S4441" s="1">
        <f t="shared" si="980"/>
        <v>6</v>
      </c>
      <c r="T4441" s="1">
        <f t="shared" si="981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700</v>
      </c>
      <c r="C4442" s="1">
        <v>0</v>
      </c>
      <c r="D4442" s="1">
        <v>0</v>
      </c>
      <c r="E4442" s="1">
        <f t="shared" si="968"/>
        <v>1</v>
      </c>
      <c r="F4442" s="1">
        <f t="shared" si="969"/>
        <v>0</v>
      </c>
      <c r="G4442" s="1">
        <f t="shared" si="970"/>
        <v>1</v>
      </c>
      <c r="H4442" s="1">
        <f t="shared" si="971"/>
        <v>0</v>
      </c>
      <c r="I4442" s="1">
        <f t="shared" si="972"/>
        <v>1</v>
      </c>
      <c r="J4442" s="1" t="s">
        <v>597</v>
      </c>
      <c r="K4442" s="1">
        <f t="shared" si="973"/>
        <v>0</v>
      </c>
      <c r="L4442" s="1">
        <f t="shared" si="974"/>
        <v>0</v>
      </c>
      <c r="M4442" s="1">
        <f t="shared" si="975"/>
        <v>1</v>
      </c>
      <c r="N4442" s="1">
        <f t="shared" si="976"/>
        <v>0</v>
      </c>
      <c r="O4442" s="1">
        <f t="shared" si="977"/>
        <v>1</v>
      </c>
      <c r="P4442" s="1">
        <f t="shared" si="978"/>
        <v>0</v>
      </c>
      <c r="Q4442" s="1">
        <f t="shared" si="979"/>
        <v>1</v>
      </c>
      <c r="R4442" s="1" t="s">
        <v>605</v>
      </c>
      <c r="S4442" s="1">
        <f t="shared" si="980"/>
        <v>0</v>
      </c>
      <c r="T4442" s="1">
        <f t="shared" si="981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703</v>
      </c>
      <c r="C4443" s="1">
        <v>2</v>
      </c>
      <c r="D4443" s="1">
        <v>0</v>
      </c>
      <c r="E4443" s="1">
        <f t="shared" si="968"/>
        <v>3</v>
      </c>
      <c r="F4443" s="1">
        <f t="shared" si="969"/>
        <v>1</v>
      </c>
      <c r="G4443" s="1">
        <f t="shared" si="970"/>
        <v>0</v>
      </c>
      <c r="H4443" s="1">
        <f t="shared" si="971"/>
        <v>0</v>
      </c>
      <c r="I4443" s="1">
        <f t="shared" si="972"/>
        <v>1</v>
      </c>
      <c r="J4443" s="1" t="s">
        <v>708</v>
      </c>
      <c r="K4443" s="1">
        <f t="shared" si="973"/>
        <v>2</v>
      </c>
      <c r="L4443" s="1">
        <f t="shared" si="974"/>
        <v>0</v>
      </c>
      <c r="M4443" s="1">
        <f t="shared" si="975"/>
        <v>0</v>
      </c>
      <c r="N4443" s="1">
        <f t="shared" si="976"/>
        <v>0</v>
      </c>
      <c r="O4443" s="1">
        <f t="shared" si="977"/>
        <v>0</v>
      </c>
      <c r="P4443" s="1">
        <f t="shared" si="978"/>
        <v>1</v>
      </c>
      <c r="Q4443" s="1">
        <f t="shared" si="979"/>
        <v>0</v>
      </c>
      <c r="R4443" s="1" t="s">
        <v>605</v>
      </c>
      <c r="S4443" s="1">
        <f t="shared" si="980"/>
        <v>2</v>
      </c>
      <c r="T4443" s="1">
        <f t="shared" si="981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68"/>
        <v>3</v>
      </c>
      <c r="F4444" s="1">
        <f t="shared" si="969"/>
        <v>1</v>
      </c>
      <c r="G4444" s="1">
        <f t="shared" si="970"/>
        <v>0</v>
      </c>
      <c r="H4444" s="1">
        <f t="shared" si="971"/>
        <v>0</v>
      </c>
      <c r="I4444" s="1">
        <f t="shared" si="972"/>
        <v>1</v>
      </c>
      <c r="J4444" s="1" t="s">
        <v>221</v>
      </c>
      <c r="K4444" s="1">
        <f t="shared" si="973"/>
        <v>1</v>
      </c>
      <c r="L4444" s="1">
        <f t="shared" si="974"/>
        <v>0</v>
      </c>
      <c r="M4444" s="1">
        <f t="shared" si="975"/>
        <v>0</v>
      </c>
      <c r="N4444" s="1">
        <f t="shared" si="976"/>
        <v>0</v>
      </c>
      <c r="O4444" s="1">
        <f t="shared" si="977"/>
        <v>0</v>
      </c>
      <c r="P4444" s="1">
        <f t="shared" si="978"/>
        <v>1</v>
      </c>
      <c r="Q4444" s="1">
        <f t="shared" si="979"/>
        <v>0</v>
      </c>
      <c r="R4444" s="1" t="s">
        <v>693</v>
      </c>
      <c r="S4444" s="1">
        <f t="shared" si="980"/>
        <v>1</v>
      </c>
      <c r="T4444" s="1">
        <f t="shared" si="981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68"/>
        <v>1</v>
      </c>
      <c r="F4445" s="1">
        <f t="shared" si="969"/>
        <v>0</v>
      </c>
      <c r="G4445" s="1">
        <f t="shared" si="970"/>
        <v>1</v>
      </c>
      <c r="H4445" s="1">
        <f t="shared" si="971"/>
        <v>0</v>
      </c>
      <c r="I4445" s="1">
        <f t="shared" si="972"/>
        <v>1</v>
      </c>
      <c r="J4445" s="1" t="s">
        <v>152</v>
      </c>
      <c r="K4445" s="1">
        <f t="shared" si="973"/>
        <v>0</v>
      </c>
      <c r="L4445" s="1">
        <f t="shared" si="974"/>
        <v>0</v>
      </c>
      <c r="M4445" s="1">
        <f t="shared" si="975"/>
        <v>1</v>
      </c>
      <c r="N4445" s="1">
        <f t="shared" si="976"/>
        <v>0</v>
      </c>
      <c r="O4445" s="1">
        <f t="shared" si="977"/>
        <v>1</v>
      </c>
      <c r="P4445" s="1">
        <f t="shared" si="978"/>
        <v>0</v>
      </c>
      <c r="Q4445" s="1">
        <f t="shared" si="979"/>
        <v>1</v>
      </c>
      <c r="R4445" s="1" t="s">
        <v>693</v>
      </c>
      <c r="S4445" s="1">
        <f t="shared" si="980"/>
        <v>0</v>
      </c>
      <c r="T4445" s="1">
        <f t="shared" si="981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68"/>
        <v>0</v>
      </c>
      <c r="F4446" s="1">
        <f t="shared" si="969"/>
        <v>0</v>
      </c>
      <c r="G4446" s="1">
        <f t="shared" si="970"/>
        <v>0</v>
      </c>
      <c r="H4446" s="1">
        <f t="shared" si="971"/>
        <v>1</v>
      </c>
      <c r="I4446" s="1">
        <f t="shared" si="972"/>
        <v>0</v>
      </c>
      <c r="J4446" s="1" t="s">
        <v>149</v>
      </c>
      <c r="K4446" s="1">
        <f t="shared" si="973"/>
        <v>0</v>
      </c>
      <c r="L4446" s="1">
        <f t="shared" si="974"/>
        <v>1</v>
      </c>
      <c r="M4446" s="1">
        <f t="shared" si="975"/>
        <v>3</v>
      </c>
      <c r="N4446" s="1">
        <f t="shared" si="976"/>
        <v>1</v>
      </c>
      <c r="O4446" s="1">
        <f t="shared" si="977"/>
        <v>0</v>
      </c>
      <c r="P4446" s="1">
        <f t="shared" si="978"/>
        <v>0</v>
      </c>
      <c r="Q4446" s="1">
        <f t="shared" si="979"/>
        <v>1</v>
      </c>
      <c r="R4446" s="1" t="s">
        <v>693</v>
      </c>
      <c r="S4446" s="1">
        <f t="shared" si="980"/>
        <v>0</v>
      </c>
      <c r="T4446" s="1">
        <f t="shared" si="981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68"/>
        <v>1</v>
      </c>
      <c r="F4447" s="1">
        <f t="shared" si="969"/>
        <v>0</v>
      </c>
      <c r="G4447" s="1">
        <f t="shared" si="970"/>
        <v>1</v>
      </c>
      <c r="H4447" s="1">
        <f t="shared" si="971"/>
        <v>0</v>
      </c>
      <c r="I4447" s="1">
        <f t="shared" si="972"/>
        <v>0</v>
      </c>
      <c r="J4447" s="1" t="s">
        <v>72</v>
      </c>
      <c r="K4447" s="1">
        <f t="shared" si="973"/>
        <v>1</v>
      </c>
      <c r="L4447" s="1">
        <f t="shared" si="974"/>
        <v>1</v>
      </c>
      <c r="M4447" s="1">
        <f t="shared" si="975"/>
        <v>1</v>
      </c>
      <c r="N4447" s="1">
        <f t="shared" si="976"/>
        <v>0</v>
      </c>
      <c r="O4447" s="1">
        <f t="shared" si="977"/>
        <v>1</v>
      </c>
      <c r="P4447" s="1">
        <f t="shared" si="978"/>
        <v>0</v>
      </c>
      <c r="Q4447" s="1">
        <f t="shared" si="979"/>
        <v>0</v>
      </c>
      <c r="R4447" s="1" t="s">
        <v>419</v>
      </c>
      <c r="S4447" s="1">
        <f t="shared" si="980"/>
        <v>1</v>
      </c>
      <c r="T4447" s="1">
        <f t="shared" si="981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68"/>
        <v>0</v>
      </c>
      <c r="F4448" s="1">
        <f t="shared" si="969"/>
        <v>0</v>
      </c>
      <c r="G4448" s="1">
        <f t="shared" si="970"/>
        <v>0</v>
      </c>
      <c r="H4448" s="1">
        <f t="shared" si="971"/>
        <v>1</v>
      </c>
      <c r="I4448" s="1">
        <f t="shared" si="972"/>
        <v>0</v>
      </c>
      <c r="J4448" s="1" t="s">
        <v>230</v>
      </c>
      <c r="K4448" s="1">
        <f t="shared" si="973"/>
        <v>0</v>
      </c>
      <c r="L4448" s="1">
        <f t="shared" si="974"/>
        <v>1</v>
      </c>
      <c r="M4448" s="1">
        <f t="shared" si="975"/>
        <v>3</v>
      </c>
      <c r="N4448" s="1">
        <f t="shared" si="976"/>
        <v>1</v>
      </c>
      <c r="O4448" s="1">
        <f t="shared" si="977"/>
        <v>0</v>
      </c>
      <c r="P4448" s="1">
        <f t="shared" si="978"/>
        <v>0</v>
      </c>
      <c r="Q4448" s="1">
        <f t="shared" si="979"/>
        <v>1</v>
      </c>
      <c r="R4448" s="1" t="s">
        <v>419</v>
      </c>
      <c r="S4448" s="1">
        <f t="shared" si="980"/>
        <v>0</v>
      </c>
      <c r="T4448" s="1">
        <f t="shared" si="981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68"/>
        <v>3</v>
      </c>
      <c r="F4449" s="1">
        <f t="shared" si="969"/>
        <v>1</v>
      </c>
      <c r="G4449" s="1">
        <f t="shared" si="970"/>
        <v>0</v>
      </c>
      <c r="H4449" s="1">
        <f t="shared" si="971"/>
        <v>0</v>
      </c>
      <c r="I4449" s="1">
        <f t="shared" si="972"/>
        <v>0</v>
      </c>
      <c r="J4449" s="1" t="s">
        <v>46</v>
      </c>
      <c r="K4449" s="1">
        <f t="shared" si="973"/>
        <v>2</v>
      </c>
      <c r="L4449" s="1">
        <f t="shared" si="974"/>
        <v>1</v>
      </c>
      <c r="M4449" s="1">
        <f t="shared" si="975"/>
        <v>0</v>
      </c>
      <c r="N4449" s="1">
        <f t="shared" si="976"/>
        <v>0</v>
      </c>
      <c r="O4449" s="1">
        <f t="shared" si="977"/>
        <v>0</v>
      </c>
      <c r="P4449" s="1">
        <f t="shared" si="978"/>
        <v>1</v>
      </c>
      <c r="Q4449" s="1">
        <f t="shared" si="979"/>
        <v>0</v>
      </c>
      <c r="R4449" s="1" t="s">
        <v>419</v>
      </c>
      <c r="S4449" s="1">
        <f t="shared" si="980"/>
        <v>2</v>
      </c>
      <c r="T4449" s="1">
        <f t="shared" si="981"/>
        <v>1</v>
      </c>
      <c r="U4449" s="2">
        <v>5252</v>
      </c>
      <c r="V4449" s="2">
        <v>5252</v>
      </c>
      <c r="W4449" s="2">
        <v>1889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68"/>
        <v>3</v>
      </c>
      <c r="F4450" s="1">
        <f t="shared" si="969"/>
        <v>1</v>
      </c>
      <c r="G4450" s="1">
        <f t="shared" si="970"/>
        <v>0</v>
      </c>
      <c r="H4450" s="1">
        <f t="shared" si="971"/>
        <v>0</v>
      </c>
      <c r="I4450" s="1">
        <f t="shared" si="972"/>
        <v>1</v>
      </c>
      <c r="J4450" s="1" t="s">
        <v>165</v>
      </c>
      <c r="K4450" s="1">
        <f t="shared" si="973"/>
        <v>1</v>
      </c>
      <c r="L4450" s="1">
        <f t="shared" si="974"/>
        <v>0</v>
      </c>
      <c r="M4450" s="1">
        <f t="shared" si="975"/>
        <v>0</v>
      </c>
      <c r="N4450" s="1">
        <f t="shared" si="976"/>
        <v>0</v>
      </c>
      <c r="O4450" s="1">
        <f t="shared" si="977"/>
        <v>0</v>
      </c>
      <c r="P4450" s="1">
        <f t="shared" si="978"/>
        <v>1</v>
      </c>
      <c r="Q4450" s="1">
        <f t="shared" si="979"/>
        <v>0</v>
      </c>
      <c r="R4450" s="1" t="s">
        <v>657</v>
      </c>
      <c r="S4450" s="1">
        <f t="shared" si="980"/>
        <v>1</v>
      </c>
      <c r="T4450" s="1">
        <f t="shared" si="981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660</v>
      </c>
      <c r="C4451" s="1">
        <v>6</v>
      </c>
      <c r="D4451" s="1">
        <v>0</v>
      </c>
      <c r="E4451" s="1">
        <f t="shared" si="968"/>
        <v>3</v>
      </c>
      <c r="F4451" s="1">
        <f t="shared" si="969"/>
        <v>1</v>
      </c>
      <c r="G4451" s="1">
        <f t="shared" si="970"/>
        <v>0</v>
      </c>
      <c r="H4451" s="1">
        <f t="shared" si="971"/>
        <v>0</v>
      </c>
      <c r="I4451" s="1">
        <f t="shared" si="972"/>
        <v>1</v>
      </c>
      <c r="J4451" s="6" t="s">
        <v>655</v>
      </c>
      <c r="K4451" s="1">
        <f t="shared" si="973"/>
        <v>6</v>
      </c>
      <c r="L4451" s="1">
        <f t="shared" si="974"/>
        <v>0</v>
      </c>
      <c r="M4451" s="1">
        <f t="shared" si="975"/>
        <v>0</v>
      </c>
      <c r="N4451" s="1">
        <f t="shared" si="976"/>
        <v>0</v>
      </c>
      <c r="O4451" s="1">
        <f t="shared" si="977"/>
        <v>0</v>
      </c>
      <c r="P4451" s="1">
        <f t="shared" si="978"/>
        <v>1</v>
      </c>
      <c r="Q4451" s="1">
        <f t="shared" si="979"/>
        <v>0</v>
      </c>
      <c r="R4451" s="1" t="s">
        <v>651</v>
      </c>
      <c r="S4451" s="1">
        <f t="shared" si="980"/>
        <v>6</v>
      </c>
      <c r="T4451" s="1">
        <f t="shared" si="981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656</v>
      </c>
      <c r="C4452" s="1">
        <v>3</v>
      </c>
      <c r="D4452" s="1">
        <v>0</v>
      </c>
      <c r="E4452" s="1">
        <f t="shared" si="968"/>
        <v>3</v>
      </c>
      <c r="F4452" s="1">
        <f t="shared" si="969"/>
        <v>1</v>
      </c>
      <c r="G4452" s="1">
        <f t="shared" si="970"/>
        <v>0</v>
      </c>
      <c r="H4452" s="1">
        <f t="shared" si="971"/>
        <v>0</v>
      </c>
      <c r="I4452" s="1">
        <f t="shared" si="972"/>
        <v>1</v>
      </c>
      <c r="J4452" s="1" t="s">
        <v>654</v>
      </c>
      <c r="K4452" s="1">
        <f t="shared" si="973"/>
        <v>3</v>
      </c>
      <c r="L4452" s="1">
        <f t="shared" si="974"/>
        <v>0</v>
      </c>
      <c r="M4452" s="1">
        <f t="shared" si="975"/>
        <v>0</v>
      </c>
      <c r="N4452" s="1">
        <f t="shared" si="976"/>
        <v>0</v>
      </c>
      <c r="O4452" s="1">
        <f t="shared" si="977"/>
        <v>0</v>
      </c>
      <c r="P4452" s="1">
        <f t="shared" si="978"/>
        <v>1</v>
      </c>
      <c r="Q4452" s="1">
        <f t="shared" si="979"/>
        <v>0</v>
      </c>
      <c r="R4452" s="1" t="s">
        <v>651</v>
      </c>
      <c r="S4452" s="1">
        <f t="shared" si="980"/>
        <v>3</v>
      </c>
      <c r="T4452" s="1">
        <f t="shared" si="981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68"/>
        <v>3</v>
      </c>
      <c r="F4453" s="1">
        <f t="shared" si="969"/>
        <v>1</v>
      </c>
      <c r="G4453" s="1">
        <f t="shared" si="970"/>
        <v>0</v>
      </c>
      <c r="H4453" s="1">
        <f t="shared" si="971"/>
        <v>0</v>
      </c>
      <c r="I4453" s="1">
        <f t="shared" si="972"/>
        <v>0</v>
      </c>
      <c r="J4453" s="1" t="s">
        <v>162</v>
      </c>
      <c r="K4453" s="1">
        <f t="shared" si="973"/>
        <v>3</v>
      </c>
      <c r="L4453" s="1">
        <f t="shared" si="974"/>
        <v>2</v>
      </c>
      <c r="M4453" s="1">
        <f t="shared" si="975"/>
        <v>0</v>
      </c>
      <c r="N4453" s="1">
        <f t="shared" si="976"/>
        <v>0</v>
      </c>
      <c r="O4453" s="1">
        <f t="shared" si="977"/>
        <v>0</v>
      </c>
      <c r="P4453" s="1">
        <f t="shared" si="978"/>
        <v>1</v>
      </c>
      <c r="Q4453" s="1">
        <f t="shared" si="979"/>
        <v>0</v>
      </c>
      <c r="R4453" s="1" t="s">
        <v>352</v>
      </c>
      <c r="S4453" s="1">
        <f t="shared" si="980"/>
        <v>3</v>
      </c>
      <c r="T4453" s="1">
        <f t="shared" si="981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68"/>
        <v>1</v>
      </c>
      <c r="F4454" s="1">
        <f t="shared" si="969"/>
        <v>0</v>
      </c>
      <c r="G4454" s="1">
        <f t="shared" si="970"/>
        <v>1</v>
      </c>
      <c r="H4454" s="1">
        <f t="shared" si="971"/>
        <v>0</v>
      </c>
      <c r="I4454" s="1">
        <f t="shared" si="972"/>
        <v>0</v>
      </c>
      <c r="J4454" s="1" t="s">
        <v>232</v>
      </c>
      <c r="K4454" s="1">
        <f t="shared" si="973"/>
        <v>1</v>
      </c>
      <c r="L4454" s="1">
        <f t="shared" si="974"/>
        <v>1</v>
      </c>
      <c r="M4454" s="1">
        <f t="shared" si="975"/>
        <v>1</v>
      </c>
      <c r="N4454" s="1">
        <f t="shared" si="976"/>
        <v>0</v>
      </c>
      <c r="O4454" s="1">
        <f t="shared" si="977"/>
        <v>1</v>
      </c>
      <c r="P4454" s="1">
        <f t="shared" si="978"/>
        <v>0</v>
      </c>
      <c r="Q4454" s="1">
        <f t="shared" si="979"/>
        <v>0</v>
      </c>
      <c r="R4454" s="1" t="s">
        <v>352</v>
      </c>
      <c r="S4454" s="1">
        <f t="shared" si="980"/>
        <v>1</v>
      </c>
      <c r="T4454" s="1">
        <f t="shared" si="981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68"/>
        <v>1</v>
      </c>
      <c r="F4455" s="1">
        <f t="shared" si="969"/>
        <v>0</v>
      </c>
      <c r="G4455" s="1">
        <f t="shared" si="970"/>
        <v>1</v>
      </c>
      <c r="H4455" s="1">
        <f t="shared" si="971"/>
        <v>0</v>
      </c>
      <c r="I4455" s="1">
        <f t="shared" si="972"/>
        <v>0</v>
      </c>
      <c r="J4455" s="1" t="s">
        <v>50</v>
      </c>
      <c r="K4455" s="1">
        <f t="shared" si="973"/>
        <v>1</v>
      </c>
      <c r="L4455" s="1">
        <f t="shared" si="974"/>
        <v>1</v>
      </c>
      <c r="M4455" s="1">
        <f t="shared" si="975"/>
        <v>1</v>
      </c>
      <c r="N4455" s="1">
        <f t="shared" si="976"/>
        <v>0</v>
      </c>
      <c r="O4455" s="1">
        <f t="shared" si="977"/>
        <v>1</v>
      </c>
      <c r="P4455" s="1">
        <f t="shared" si="978"/>
        <v>0</v>
      </c>
      <c r="Q4455" s="1">
        <f t="shared" si="979"/>
        <v>0</v>
      </c>
      <c r="R4455" s="1" t="s">
        <v>352</v>
      </c>
      <c r="S4455" s="1">
        <f t="shared" si="980"/>
        <v>1</v>
      </c>
      <c r="T4455" s="1">
        <f t="shared" si="981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68"/>
        <v>0</v>
      </c>
      <c r="F4456" s="1">
        <f t="shared" si="969"/>
        <v>0</v>
      </c>
      <c r="G4456" s="1">
        <f t="shared" si="970"/>
        <v>0</v>
      </c>
      <c r="H4456" s="1">
        <f t="shared" si="971"/>
        <v>1</v>
      </c>
      <c r="I4456" s="1">
        <f t="shared" si="972"/>
        <v>0</v>
      </c>
      <c r="J4456" s="1" t="s">
        <v>108</v>
      </c>
      <c r="K4456" s="1">
        <f t="shared" si="973"/>
        <v>0</v>
      </c>
      <c r="L4456" s="1">
        <f t="shared" si="974"/>
        <v>2</v>
      </c>
      <c r="M4456" s="1">
        <f t="shared" si="975"/>
        <v>3</v>
      </c>
      <c r="N4456" s="1">
        <f t="shared" si="976"/>
        <v>1</v>
      </c>
      <c r="O4456" s="1">
        <f t="shared" si="977"/>
        <v>0</v>
      </c>
      <c r="P4456" s="1">
        <f t="shared" si="978"/>
        <v>0</v>
      </c>
      <c r="Q4456" s="1">
        <f t="shared" si="979"/>
        <v>1</v>
      </c>
      <c r="R4456" s="1" t="s">
        <v>419</v>
      </c>
      <c r="S4456" s="1">
        <f t="shared" si="980"/>
        <v>0</v>
      </c>
      <c r="T4456" s="1">
        <f t="shared" si="981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68"/>
        <v>3</v>
      </c>
      <c r="F4457" s="1">
        <f t="shared" si="969"/>
        <v>1</v>
      </c>
      <c r="G4457" s="1">
        <f t="shared" si="970"/>
        <v>0</v>
      </c>
      <c r="H4457" s="1">
        <f t="shared" si="971"/>
        <v>0</v>
      </c>
      <c r="I4457" s="1">
        <f t="shared" si="972"/>
        <v>1</v>
      </c>
      <c r="J4457" s="1" t="s">
        <v>186</v>
      </c>
      <c r="K4457" s="1">
        <f t="shared" si="973"/>
        <v>1</v>
      </c>
      <c r="L4457" s="1">
        <f t="shared" si="974"/>
        <v>0</v>
      </c>
      <c r="M4457" s="1">
        <f t="shared" si="975"/>
        <v>0</v>
      </c>
      <c r="N4457" s="1">
        <f t="shared" si="976"/>
        <v>0</v>
      </c>
      <c r="O4457" s="1">
        <f t="shared" si="977"/>
        <v>0</v>
      </c>
      <c r="P4457" s="1">
        <f t="shared" si="978"/>
        <v>1</v>
      </c>
      <c r="Q4457" s="1">
        <f t="shared" si="979"/>
        <v>0</v>
      </c>
      <c r="R4457" s="1" t="s">
        <v>419</v>
      </c>
      <c r="S4457" s="1">
        <f t="shared" si="980"/>
        <v>1</v>
      </c>
      <c r="T4457" s="1">
        <f t="shared" si="981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68"/>
        <v>0</v>
      </c>
      <c r="F4458" s="1">
        <f t="shared" si="969"/>
        <v>0</v>
      </c>
      <c r="G4458" s="1">
        <f t="shared" si="970"/>
        <v>0</v>
      </c>
      <c r="H4458" s="1">
        <f t="shared" si="971"/>
        <v>1</v>
      </c>
      <c r="I4458" s="1">
        <f t="shared" si="972"/>
        <v>0</v>
      </c>
      <c r="J4458" s="1" t="s">
        <v>129</v>
      </c>
      <c r="K4458" s="1">
        <f t="shared" si="973"/>
        <v>1</v>
      </c>
      <c r="L4458" s="1">
        <f t="shared" si="974"/>
        <v>3</v>
      </c>
      <c r="M4458" s="1">
        <f t="shared" si="975"/>
        <v>3</v>
      </c>
      <c r="N4458" s="1">
        <f t="shared" si="976"/>
        <v>1</v>
      </c>
      <c r="O4458" s="1">
        <f t="shared" si="977"/>
        <v>0</v>
      </c>
      <c r="P4458" s="1">
        <f t="shared" si="978"/>
        <v>0</v>
      </c>
      <c r="Q4458" s="1">
        <f t="shared" si="979"/>
        <v>0</v>
      </c>
      <c r="R4458" s="1" t="s">
        <v>419</v>
      </c>
      <c r="S4458" s="1">
        <f t="shared" si="980"/>
        <v>1</v>
      </c>
      <c r="T4458" s="1">
        <f t="shared" si="981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68"/>
        <v>1</v>
      </c>
      <c r="F4459" s="1">
        <f t="shared" si="969"/>
        <v>0</v>
      </c>
      <c r="G4459" s="1">
        <f t="shared" si="970"/>
        <v>1</v>
      </c>
      <c r="H4459" s="1">
        <f t="shared" si="971"/>
        <v>0</v>
      </c>
      <c r="I4459" s="1">
        <f t="shared" si="972"/>
        <v>1</v>
      </c>
      <c r="J4459" s="1" t="s">
        <v>181</v>
      </c>
      <c r="K4459" s="1">
        <f t="shared" si="973"/>
        <v>0</v>
      </c>
      <c r="L4459" s="1">
        <f t="shared" si="974"/>
        <v>0</v>
      </c>
      <c r="M4459" s="1">
        <f t="shared" si="975"/>
        <v>1</v>
      </c>
      <c r="N4459" s="1">
        <f t="shared" si="976"/>
        <v>0</v>
      </c>
      <c r="O4459" s="1">
        <f t="shared" si="977"/>
        <v>1</v>
      </c>
      <c r="P4459" s="1">
        <f t="shared" si="978"/>
        <v>0</v>
      </c>
      <c r="Q4459" s="1">
        <f t="shared" si="979"/>
        <v>1</v>
      </c>
      <c r="R4459" s="1" t="s">
        <v>419</v>
      </c>
      <c r="S4459" s="1">
        <f t="shared" si="980"/>
        <v>0</v>
      </c>
      <c r="T4459" s="1">
        <f t="shared" si="981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68"/>
        <v>1</v>
      </c>
      <c r="F4460" s="1">
        <f t="shared" si="969"/>
        <v>0</v>
      </c>
      <c r="G4460" s="1">
        <f t="shared" si="970"/>
        <v>1</v>
      </c>
      <c r="H4460" s="1">
        <f t="shared" si="971"/>
        <v>0</v>
      </c>
      <c r="I4460" s="1">
        <f t="shared" si="972"/>
        <v>1</v>
      </c>
      <c r="J4460" s="1" t="s">
        <v>294</v>
      </c>
      <c r="K4460" s="1">
        <f t="shared" si="973"/>
        <v>0</v>
      </c>
      <c r="L4460" s="1">
        <f t="shared" si="974"/>
        <v>0</v>
      </c>
      <c r="M4460" s="1">
        <f t="shared" si="975"/>
        <v>1</v>
      </c>
      <c r="N4460" s="1">
        <f t="shared" si="976"/>
        <v>0</v>
      </c>
      <c r="O4460" s="1">
        <f t="shared" si="977"/>
        <v>1</v>
      </c>
      <c r="P4460" s="1">
        <f t="shared" si="978"/>
        <v>0</v>
      </c>
      <c r="Q4460" s="1">
        <f t="shared" si="979"/>
        <v>1</v>
      </c>
      <c r="R4460" s="1" t="s">
        <v>427</v>
      </c>
      <c r="S4460" s="1">
        <f t="shared" si="980"/>
        <v>0</v>
      </c>
      <c r="T4460" s="1">
        <f t="shared" si="981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68"/>
        <v>3</v>
      </c>
      <c r="F4461" s="1">
        <f t="shared" si="969"/>
        <v>1</v>
      </c>
      <c r="G4461" s="1">
        <f t="shared" si="970"/>
        <v>0</v>
      </c>
      <c r="H4461" s="1">
        <f t="shared" si="971"/>
        <v>0</v>
      </c>
      <c r="I4461" s="1">
        <f t="shared" si="972"/>
        <v>1</v>
      </c>
      <c r="J4461" s="1" t="s">
        <v>166</v>
      </c>
      <c r="K4461" s="1">
        <f t="shared" si="973"/>
        <v>1</v>
      </c>
      <c r="L4461" s="1">
        <f t="shared" si="974"/>
        <v>0</v>
      </c>
      <c r="M4461" s="1">
        <f t="shared" si="975"/>
        <v>0</v>
      </c>
      <c r="N4461" s="1">
        <f t="shared" si="976"/>
        <v>0</v>
      </c>
      <c r="O4461" s="1">
        <f t="shared" si="977"/>
        <v>0</v>
      </c>
      <c r="P4461" s="1">
        <f t="shared" si="978"/>
        <v>1</v>
      </c>
      <c r="Q4461" s="1">
        <f t="shared" si="979"/>
        <v>0</v>
      </c>
      <c r="R4461" s="1" t="s">
        <v>427</v>
      </c>
      <c r="S4461" s="1">
        <f t="shared" si="980"/>
        <v>1</v>
      </c>
      <c r="T4461" s="1">
        <f t="shared" si="981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68"/>
        <v>3</v>
      </c>
      <c r="F4462" s="1">
        <f t="shared" si="969"/>
        <v>1</v>
      </c>
      <c r="G4462" s="1">
        <f t="shared" si="970"/>
        <v>0</v>
      </c>
      <c r="H4462" s="1">
        <f t="shared" si="971"/>
        <v>0</v>
      </c>
      <c r="I4462" s="1">
        <f t="shared" si="972"/>
        <v>0</v>
      </c>
      <c r="J4462" s="1" t="s">
        <v>236</v>
      </c>
      <c r="K4462" s="1">
        <f t="shared" si="973"/>
        <v>3</v>
      </c>
      <c r="L4462" s="1">
        <f t="shared" si="974"/>
        <v>2</v>
      </c>
      <c r="M4462" s="1">
        <f t="shared" si="975"/>
        <v>0</v>
      </c>
      <c r="N4462" s="1">
        <f t="shared" si="976"/>
        <v>0</v>
      </c>
      <c r="O4462" s="1">
        <f t="shared" si="977"/>
        <v>0</v>
      </c>
      <c r="P4462" s="1">
        <f t="shared" si="978"/>
        <v>1</v>
      </c>
      <c r="Q4462" s="1">
        <f t="shared" si="979"/>
        <v>0</v>
      </c>
      <c r="R4462" s="1" t="s">
        <v>427</v>
      </c>
      <c r="S4462" s="1">
        <f t="shared" si="980"/>
        <v>3</v>
      </c>
      <c r="T4462" s="1">
        <f t="shared" si="981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68"/>
        <v>0</v>
      </c>
      <c r="F4463" s="1">
        <f t="shared" si="969"/>
        <v>0</v>
      </c>
      <c r="G4463" s="1">
        <f t="shared" si="970"/>
        <v>0</v>
      </c>
      <c r="H4463" s="1">
        <f t="shared" si="971"/>
        <v>1</v>
      </c>
      <c r="I4463" s="1">
        <f t="shared" si="972"/>
        <v>0</v>
      </c>
      <c r="J4463" s="1" t="s">
        <v>14220</v>
      </c>
      <c r="K4463" s="1">
        <f t="shared" si="973"/>
        <v>0</v>
      </c>
      <c r="L4463" s="1">
        <f t="shared" si="974"/>
        <v>1</v>
      </c>
      <c r="M4463" s="1">
        <f t="shared" si="975"/>
        <v>3</v>
      </c>
      <c r="N4463" s="1">
        <f t="shared" si="976"/>
        <v>1</v>
      </c>
      <c r="O4463" s="1">
        <f t="shared" si="977"/>
        <v>0</v>
      </c>
      <c r="P4463" s="1">
        <f t="shared" si="978"/>
        <v>0</v>
      </c>
      <c r="Q4463" s="1">
        <f t="shared" si="979"/>
        <v>1</v>
      </c>
      <c r="R4463" s="1" t="s">
        <v>427</v>
      </c>
      <c r="S4463" s="1">
        <f t="shared" si="980"/>
        <v>0</v>
      </c>
      <c r="T4463" s="1">
        <f t="shared" si="981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68"/>
        <v>0</v>
      </c>
      <c r="F4464" s="1">
        <f t="shared" si="969"/>
        <v>0</v>
      </c>
      <c r="G4464" s="1">
        <f t="shared" si="970"/>
        <v>0</v>
      </c>
      <c r="H4464" s="1">
        <f t="shared" si="971"/>
        <v>1</v>
      </c>
      <c r="I4464" s="1">
        <f t="shared" si="972"/>
        <v>0</v>
      </c>
      <c r="J4464" s="1" t="s">
        <v>112</v>
      </c>
      <c r="K4464" s="1">
        <f t="shared" si="973"/>
        <v>0</v>
      </c>
      <c r="L4464" s="1">
        <f t="shared" si="974"/>
        <v>2</v>
      </c>
      <c r="M4464" s="1">
        <f t="shared" si="975"/>
        <v>3</v>
      </c>
      <c r="N4464" s="1">
        <f t="shared" si="976"/>
        <v>1</v>
      </c>
      <c r="O4464" s="1">
        <f t="shared" si="977"/>
        <v>0</v>
      </c>
      <c r="P4464" s="1">
        <f t="shared" si="978"/>
        <v>0</v>
      </c>
      <c r="Q4464" s="1">
        <f t="shared" si="979"/>
        <v>1</v>
      </c>
      <c r="R4464" s="1" t="s">
        <v>428</v>
      </c>
      <c r="S4464" s="1">
        <f t="shared" si="980"/>
        <v>0</v>
      </c>
      <c r="T4464" s="1">
        <f t="shared" si="981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68"/>
        <v>0</v>
      </c>
      <c r="F4465" s="1">
        <f t="shared" si="969"/>
        <v>0</v>
      </c>
      <c r="G4465" s="1">
        <f t="shared" si="970"/>
        <v>0</v>
      </c>
      <c r="H4465" s="1">
        <f t="shared" si="971"/>
        <v>1</v>
      </c>
      <c r="I4465" s="1">
        <f t="shared" si="972"/>
        <v>0</v>
      </c>
      <c r="J4465" s="1" t="s">
        <v>240</v>
      </c>
      <c r="K4465" s="1">
        <f t="shared" si="973"/>
        <v>2</v>
      </c>
      <c r="L4465" s="1">
        <f t="shared" si="974"/>
        <v>3</v>
      </c>
      <c r="M4465" s="1">
        <f t="shared" si="975"/>
        <v>3</v>
      </c>
      <c r="N4465" s="1">
        <f t="shared" si="976"/>
        <v>1</v>
      </c>
      <c r="O4465" s="1">
        <f t="shared" si="977"/>
        <v>0</v>
      </c>
      <c r="P4465" s="1">
        <f t="shared" si="978"/>
        <v>0</v>
      </c>
      <c r="Q4465" s="1">
        <f t="shared" si="979"/>
        <v>0</v>
      </c>
      <c r="R4465" s="1" t="s">
        <v>657</v>
      </c>
      <c r="S4465" s="1">
        <f t="shared" si="980"/>
        <v>2</v>
      </c>
      <c r="T4465" s="1">
        <f t="shared" si="981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68"/>
        <v>3</v>
      </c>
      <c r="F4466" s="1">
        <f t="shared" si="969"/>
        <v>1</v>
      </c>
      <c r="G4466" s="1">
        <f t="shared" si="970"/>
        <v>0</v>
      </c>
      <c r="H4466" s="1">
        <f t="shared" si="971"/>
        <v>0</v>
      </c>
      <c r="I4466" s="1">
        <f t="shared" si="972"/>
        <v>1</v>
      </c>
      <c r="J4466" s="1" t="s">
        <v>237</v>
      </c>
      <c r="K4466" s="1">
        <f t="shared" si="973"/>
        <v>1</v>
      </c>
      <c r="L4466" s="1">
        <f t="shared" si="974"/>
        <v>0</v>
      </c>
      <c r="M4466" s="1">
        <f t="shared" si="975"/>
        <v>0</v>
      </c>
      <c r="N4466" s="1">
        <f t="shared" si="976"/>
        <v>0</v>
      </c>
      <c r="O4466" s="1">
        <f t="shared" si="977"/>
        <v>0</v>
      </c>
      <c r="P4466" s="1">
        <f t="shared" si="978"/>
        <v>1</v>
      </c>
      <c r="Q4466" s="1">
        <f t="shared" si="979"/>
        <v>0</v>
      </c>
      <c r="R4466" s="1" t="s">
        <v>657</v>
      </c>
      <c r="S4466" s="1">
        <f t="shared" si="980"/>
        <v>1</v>
      </c>
      <c r="T4466" s="1">
        <f t="shared" si="981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68"/>
        <v>0</v>
      </c>
      <c r="F4467" s="1">
        <f t="shared" si="969"/>
        <v>0</v>
      </c>
      <c r="G4467" s="1">
        <f t="shared" si="970"/>
        <v>0</v>
      </c>
      <c r="H4467" s="1">
        <f t="shared" si="971"/>
        <v>1</v>
      </c>
      <c r="I4467" s="1">
        <f t="shared" si="972"/>
        <v>0</v>
      </c>
      <c r="J4467" s="1" t="s">
        <v>239</v>
      </c>
      <c r="K4467" s="1">
        <f t="shared" si="973"/>
        <v>0</v>
      </c>
      <c r="L4467" s="1">
        <f t="shared" si="974"/>
        <v>1</v>
      </c>
      <c r="M4467" s="1">
        <f t="shared" si="975"/>
        <v>3</v>
      </c>
      <c r="N4467" s="1">
        <f t="shared" si="976"/>
        <v>1</v>
      </c>
      <c r="O4467" s="1">
        <f t="shared" si="977"/>
        <v>0</v>
      </c>
      <c r="P4467" s="1">
        <f t="shared" si="978"/>
        <v>0</v>
      </c>
      <c r="Q4467" s="1">
        <f t="shared" si="979"/>
        <v>1</v>
      </c>
      <c r="R4467" s="1" t="s">
        <v>657</v>
      </c>
      <c r="S4467" s="1">
        <f t="shared" si="980"/>
        <v>0</v>
      </c>
      <c r="T4467" s="1">
        <f t="shared" si="981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702</v>
      </c>
      <c r="C4468" s="1">
        <v>2</v>
      </c>
      <c r="D4468" s="1">
        <v>1</v>
      </c>
      <c r="E4468" s="1">
        <f t="shared" si="968"/>
        <v>3</v>
      </c>
      <c r="F4468" s="1">
        <f t="shared" si="969"/>
        <v>1</v>
      </c>
      <c r="G4468" s="1">
        <f t="shared" si="970"/>
        <v>0</v>
      </c>
      <c r="H4468" s="1">
        <f t="shared" si="971"/>
        <v>0</v>
      </c>
      <c r="I4468" s="1">
        <f t="shared" si="972"/>
        <v>0</v>
      </c>
      <c r="J4468" s="1" t="s">
        <v>599</v>
      </c>
      <c r="K4468" s="1">
        <f t="shared" si="973"/>
        <v>2</v>
      </c>
      <c r="L4468" s="1">
        <f t="shared" si="974"/>
        <v>1</v>
      </c>
      <c r="M4468" s="1">
        <f t="shared" si="975"/>
        <v>0</v>
      </c>
      <c r="N4468" s="1">
        <f t="shared" si="976"/>
        <v>0</v>
      </c>
      <c r="O4468" s="1">
        <f t="shared" si="977"/>
        <v>0</v>
      </c>
      <c r="P4468" s="1">
        <f t="shared" si="978"/>
        <v>1</v>
      </c>
      <c r="Q4468" s="1">
        <f t="shared" si="979"/>
        <v>0</v>
      </c>
      <c r="R4468" s="1" t="s">
        <v>605</v>
      </c>
      <c r="S4468" s="1">
        <f t="shared" si="980"/>
        <v>2</v>
      </c>
      <c r="T4468" s="1">
        <f t="shared" si="981"/>
        <v>1</v>
      </c>
      <c r="U4468" s="2">
        <v>2594</v>
      </c>
      <c r="V4468" s="2">
        <v>3817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699</v>
      </c>
      <c r="C4469" s="1">
        <v>1</v>
      </c>
      <c r="D4469" s="1">
        <v>1</v>
      </c>
      <c r="E4469" s="1">
        <f t="shared" si="968"/>
        <v>1</v>
      </c>
      <c r="F4469" s="1">
        <f t="shared" si="969"/>
        <v>0</v>
      </c>
      <c r="G4469" s="1">
        <f t="shared" si="970"/>
        <v>1</v>
      </c>
      <c r="H4469" s="1">
        <f t="shared" si="971"/>
        <v>0</v>
      </c>
      <c r="I4469" s="1">
        <f t="shared" si="972"/>
        <v>0</v>
      </c>
      <c r="J4469" s="1" t="s">
        <v>705</v>
      </c>
      <c r="K4469" s="1">
        <f t="shared" si="973"/>
        <v>1</v>
      </c>
      <c r="L4469" s="1">
        <f t="shared" si="974"/>
        <v>1</v>
      </c>
      <c r="M4469" s="1">
        <f t="shared" si="975"/>
        <v>1</v>
      </c>
      <c r="N4469" s="1">
        <f t="shared" si="976"/>
        <v>0</v>
      </c>
      <c r="O4469" s="1">
        <f t="shared" si="977"/>
        <v>1</v>
      </c>
      <c r="P4469" s="1">
        <f t="shared" si="978"/>
        <v>0</v>
      </c>
      <c r="Q4469" s="1">
        <f t="shared" si="979"/>
        <v>0</v>
      </c>
      <c r="R4469" s="1" t="s">
        <v>605</v>
      </c>
      <c r="S4469" s="1">
        <f t="shared" si="980"/>
        <v>1</v>
      </c>
      <c r="T4469" s="1">
        <f t="shared" si="981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610</v>
      </c>
      <c r="C4470" s="1">
        <v>1</v>
      </c>
      <c r="D4470" s="1">
        <v>2</v>
      </c>
      <c r="E4470" s="1">
        <f t="shared" si="968"/>
        <v>0</v>
      </c>
      <c r="F4470" s="1">
        <f t="shared" si="969"/>
        <v>0</v>
      </c>
      <c r="G4470" s="1">
        <f t="shared" si="970"/>
        <v>0</v>
      </c>
      <c r="H4470" s="1">
        <f t="shared" si="971"/>
        <v>1</v>
      </c>
      <c r="I4470" s="1">
        <f t="shared" si="972"/>
        <v>0</v>
      </c>
      <c r="J4470" s="1" t="s">
        <v>612</v>
      </c>
      <c r="K4470" s="1">
        <f t="shared" si="973"/>
        <v>1</v>
      </c>
      <c r="L4470" s="1">
        <f t="shared" si="974"/>
        <v>2</v>
      </c>
      <c r="M4470" s="1">
        <f t="shared" si="975"/>
        <v>3</v>
      </c>
      <c r="N4470" s="1">
        <f t="shared" si="976"/>
        <v>1</v>
      </c>
      <c r="O4470" s="1">
        <f t="shared" si="977"/>
        <v>0</v>
      </c>
      <c r="P4470" s="1">
        <f t="shared" si="978"/>
        <v>0</v>
      </c>
      <c r="Q4470" s="1">
        <f t="shared" si="979"/>
        <v>0</v>
      </c>
      <c r="R4470" s="1" t="s">
        <v>609</v>
      </c>
      <c r="S4470" s="1">
        <f t="shared" si="980"/>
        <v>1</v>
      </c>
      <c r="T4470" s="1">
        <f t="shared" si="981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675</v>
      </c>
      <c r="C4471" s="1">
        <v>1</v>
      </c>
      <c r="D4471" s="1">
        <v>1</v>
      </c>
      <c r="E4471" s="1">
        <f t="shared" si="968"/>
        <v>1</v>
      </c>
      <c r="F4471" s="1">
        <f t="shared" si="969"/>
        <v>0</v>
      </c>
      <c r="G4471" s="1">
        <f t="shared" si="970"/>
        <v>1</v>
      </c>
      <c r="H4471" s="1">
        <f t="shared" si="971"/>
        <v>0</v>
      </c>
      <c r="I4471" s="1">
        <f t="shared" si="972"/>
        <v>0</v>
      </c>
      <c r="J4471" s="1" t="s">
        <v>661</v>
      </c>
      <c r="K4471" s="1">
        <f t="shared" si="973"/>
        <v>1</v>
      </c>
      <c r="L4471" s="1">
        <f t="shared" si="974"/>
        <v>1</v>
      </c>
      <c r="M4471" s="1">
        <f t="shared" si="975"/>
        <v>1</v>
      </c>
      <c r="N4471" s="1">
        <f t="shared" si="976"/>
        <v>0</v>
      </c>
      <c r="O4471" s="1">
        <f t="shared" si="977"/>
        <v>1</v>
      </c>
      <c r="P4471" s="1">
        <f t="shared" si="978"/>
        <v>0</v>
      </c>
      <c r="Q4471" s="1">
        <f t="shared" si="979"/>
        <v>0</v>
      </c>
      <c r="R4471" s="1" t="s">
        <v>662</v>
      </c>
      <c r="S4471" s="1">
        <f t="shared" si="980"/>
        <v>1</v>
      </c>
      <c r="T4471" s="1">
        <f t="shared" si="981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673</v>
      </c>
      <c r="C4472" s="1">
        <v>3</v>
      </c>
      <c r="D4472" s="1">
        <v>2</v>
      </c>
      <c r="E4472" s="1">
        <f t="shared" si="968"/>
        <v>3</v>
      </c>
      <c r="F4472" s="1">
        <f t="shared" si="969"/>
        <v>1</v>
      </c>
      <c r="G4472" s="1">
        <f t="shared" si="970"/>
        <v>0</v>
      </c>
      <c r="H4472" s="1">
        <f t="shared" si="971"/>
        <v>0</v>
      </c>
      <c r="I4472" s="1">
        <f t="shared" si="972"/>
        <v>0</v>
      </c>
      <c r="J4472" s="1" t="s">
        <v>672</v>
      </c>
      <c r="K4472" s="1">
        <f t="shared" si="973"/>
        <v>3</v>
      </c>
      <c r="L4472" s="1">
        <f t="shared" si="974"/>
        <v>2</v>
      </c>
      <c r="M4472" s="1">
        <f t="shared" si="975"/>
        <v>0</v>
      </c>
      <c r="N4472" s="1">
        <f t="shared" si="976"/>
        <v>0</v>
      </c>
      <c r="O4472" s="1">
        <f t="shared" si="977"/>
        <v>0</v>
      </c>
      <c r="P4472" s="1">
        <f t="shared" si="978"/>
        <v>1</v>
      </c>
      <c r="Q4472" s="1">
        <f t="shared" si="979"/>
        <v>0</v>
      </c>
      <c r="R4472" s="1" t="s">
        <v>662</v>
      </c>
      <c r="S4472" s="1">
        <f t="shared" si="980"/>
        <v>3</v>
      </c>
      <c r="T4472" s="1">
        <f t="shared" si="981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710</v>
      </c>
      <c r="C4473" s="1">
        <v>1</v>
      </c>
      <c r="D4473" s="1">
        <v>0</v>
      </c>
      <c r="E4473" s="1">
        <f t="shared" si="968"/>
        <v>3</v>
      </c>
      <c r="F4473" s="1">
        <f t="shared" si="969"/>
        <v>1</v>
      </c>
      <c r="G4473" s="1">
        <f t="shared" si="970"/>
        <v>0</v>
      </c>
      <c r="H4473" s="1">
        <f t="shared" si="971"/>
        <v>0</v>
      </c>
      <c r="I4473" s="1">
        <f t="shared" si="972"/>
        <v>1</v>
      </c>
      <c r="J4473" s="1" t="s">
        <v>676</v>
      </c>
      <c r="K4473" s="1">
        <f t="shared" si="973"/>
        <v>1</v>
      </c>
      <c r="L4473" s="1">
        <f t="shared" si="974"/>
        <v>0</v>
      </c>
      <c r="M4473" s="1">
        <f t="shared" si="975"/>
        <v>0</v>
      </c>
      <c r="N4473" s="1">
        <f t="shared" si="976"/>
        <v>0</v>
      </c>
      <c r="O4473" s="1">
        <f t="shared" si="977"/>
        <v>0</v>
      </c>
      <c r="P4473" s="1">
        <f t="shared" si="978"/>
        <v>1</v>
      </c>
      <c r="Q4473" s="1">
        <f t="shared" si="979"/>
        <v>0</v>
      </c>
      <c r="R4473" s="1" t="s">
        <v>662</v>
      </c>
      <c r="S4473" s="1">
        <f t="shared" si="980"/>
        <v>1</v>
      </c>
      <c r="T4473" s="1">
        <f t="shared" si="981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688</v>
      </c>
      <c r="C4474" s="1">
        <v>1</v>
      </c>
      <c r="D4474" s="1">
        <v>0</v>
      </c>
      <c r="E4474" s="1">
        <f t="shared" si="968"/>
        <v>3</v>
      </c>
      <c r="F4474" s="1">
        <f t="shared" si="969"/>
        <v>1</v>
      </c>
      <c r="G4474" s="1">
        <f t="shared" si="970"/>
        <v>0</v>
      </c>
      <c r="H4474" s="1">
        <f t="shared" si="971"/>
        <v>0</v>
      </c>
      <c r="I4474" s="1">
        <f t="shared" si="972"/>
        <v>1</v>
      </c>
      <c r="J4474" s="1" t="s">
        <v>664</v>
      </c>
      <c r="K4474" s="1">
        <f t="shared" si="973"/>
        <v>1</v>
      </c>
      <c r="L4474" s="1">
        <f t="shared" si="974"/>
        <v>0</v>
      </c>
      <c r="M4474" s="1">
        <f t="shared" si="975"/>
        <v>0</v>
      </c>
      <c r="N4474" s="1">
        <f t="shared" si="976"/>
        <v>0</v>
      </c>
      <c r="O4474" s="1">
        <f t="shared" si="977"/>
        <v>0</v>
      </c>
      <c r="P4474" s="1">
        <f t="shared" si="978"/>
        <v>1</v>
      </c>
      <c r="Q4474" s="1">
        <f t="shared" si="979"/>
        <v>0</v>
      </c>
      <c r="R4474" s="1" t="s">
        <v>665</v>
      </c>
      <c r="S4474" s="1">
        <f t="shared" si="980"/>
        <v>1</v>
      </c>
      <c r="T4474" s="1">
        <f t="shared" si="981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679</v>
      </c>
      <c r="C4475" s="1">
        <v>1</v>
      </c>
      <c r="D4475" s="1">
        <v>2</v>
      </c>
      <c r="E4475" s="1">
        <f t="shared" si="968"/>
        <v>0</v>
      </c>
      <c r="F4475" s="1">
        <f t="shared" si="969"/>
        <v>0</v>
      </c>
      <c r="G4475" s="1">
        <f t="shared" si="970"/>
        <v>0</v>
      </c>
      <c r="H4475" s="1">
        <f t="shared" si="971"/>
        <v>1</v>
      </c>
      <c r="I4475" s="1">
        <f t="shared" si="972"/>
        <v>0</v>
      </c>
      <c r="J4475" s="1" t="s">
        <v>663</v>
      </c>
      <c r="K4475" s="1">
        <f t="shared" si="973"/>
        <v>1</v>
      </c>
      <c r="L4475" s="1">
        <f t="shared" si="974"/>
        <v>2</v>
      </c>
      <c r="M4475" s="1">
        <f t="shared" si="975"/>
        <v>3</v>
      </c>
      <c r="N4475" s="1">
        <f t="shared" si="976"/>
        <v>1</v>
      </c>
      <c r="O4475" s="1">
        <f t="shared" si="977"/>
        <v>0</v>
      </c>
      <c r="P4475" s="1">
        <f t="shared" si="978"/>
        <v>0</v>
      </c>
      <c r="Q4475" s="1">
        <f t="shared" si="979"/>
        <v>0</v>
      </c>
      <c r="R4475" s="1" t="s">
        <v>665</v>
      </c>
      <c r="S4475" s="1">
        <f t="shared" si="980"/>
        <v>1</v>
      </c>
      <c r="T4475" s="1">
        <f t="shared" si="981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666</v>
      </c>
      <c r="C4476" s="1">
        <v>1</v>
      </c>
      <c r="D4476" s="1">
        <v>1</v>
      </c>
      <c r="E4476" s="1">
        <f t="shared" si="968"/>
        <v>1</v>
      </c>
      <c r="F4476" s="1">
        <f t="shared" si="969"/>
        <v>0</v>
      </c>
      <c r="G4476" s="1">
        <f t="shared" si="970"/>
        <v>1</v>
      </c>
      <c r="H4476" s="1">
        <f t="shared" si="971"/>
        <v>0</v>
      </c>
      <c r="I4476" s="1">
        <f t="shared" si="972"/>
        <v>0</v>
      </c>
      <c r="J4476" s="1" t="s">
        <v>683</v>
      </c>
      <c r="K4476" s="1">
        <f t="shared" si="973"/>
        <v>1</v>
      </c>
      <c r="L4476" s="1">
        <f t="shared" si="974"/>
        <v>1</v>
      </c>
      <c r="M4476" s="1">
        <f t="shared" si="975"/>
        <v>1</v>
      </c>
      <c r="N4476" s="1">
        <f t="shared" si="976"/>
        <v>0</v>
      </c>
      <c r="O4476" s="1">
        <f t="shared" si="977"/>
        <v>1</v>
      </c>
      <c r="P4476" s="1">
        <f t="shared" si="978"/>
        <v>0</v>
      </c>
      <c r="Q4476" s="1">
        <f t="shared" si="979"/>
        <v>0</v>
      </c>
      <c r="R4476" s="1" t="s">
        <v>668</v>
      </c>
      <c r="S4476" s="1">
        <f t="shared" si="980"/>
        <v>1</v>
      </c>
      <c r="T4476" s="1">
        <f t="shared" si="981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667</v>
      </c>
      <c r="C4477" s="1">
        <v>1</v>
      </c>
      <c r="D4477" s="1">
        <v>1</v>
      </c>
      <c r="E4477" s="1">
        <f t="shared" si="968"/>
        <v>1</v>
      </c>
      <c r="F4477" s="1">
        <f t="shared" si="969"/>
        <v>0</v>
      </c>
      <c r="G4477" s="1">
        <f t="shared" si="970"/>
        <v>1</v>
      </c>
      <c r="H4477" s="1">
        <f t="shared" si="971"/>
        <v>0</v>
      </c>
      <c r="I4477" s="1">
        <f t="shared" si="972"/>
        <v>0</v>
      </c>
      <c r="J4477" s="1" t="s">
        <v>685</v>
      </c>
      <c r="K4477" s="1">
        <f t="shared" si="973"/>
        <v>1</v>
      </c>
      <c r="L4477" s="1">
        <f t="shared" si="974"/>
        <v>1</v>
      </c>
      <c r="M4477" s="1">
        <f t="shared" si="975"/>
        <v>1</v>
      </c>
      <c r="N4477" s="1">
        <f t="shared" si="976"/>
        <v>0</v>
      </c>
      <c r="O4477" s="1">
        <f t="shared" si="977"/>
        <v>1</v>
      </c>
      <c r="P4477" s="1">
        <f t="shared" si="978"/>
        <v>0</v>
      </c>
      <c r="Q4477" s="1">
        <f t="shared" si="979"/>
        <v>0</v>
      </c>
      <c r="R4477" s="1" t="s">
        <v>668</v>
      </c>
      <c r="S4477" s="1">
        <f t="shared" si="980"/>
        <v>1</v>
      </c>
      <c r="T4477" s="1">
        <f t="shared" si="981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696</v>
      </c>
      <c r="C4478" s="1">
        <v>6</v>
      </c>
      <c r="D4478" s="1">
        <v>1</v>
      </c>
      <c r="E4478" s="1">
        <f t="shared" si="968"/>
        <v>3</v>
      </c>
      <c r="F4478" s="1">
        <f t="shared" si="969"/>
        <v>1</v>
      </c>
      <c r="G4478" s="1">
        <f t="shared" si="970"/>
        <v>0</v>
      </c>
      <c r="H4478" s="1">
        <f t="shared" si="971"/>
        <v>0</v>
      </c>
      <c r="I4478" s="1">
        <f t="shared" si="972"/>
        <v>0</v>
      </c>
      <c r="J4478" s="1" t="s">
        <v>694</v>
      </c>
      <c r="K4478" s="1">
        <f t="shared" si="973"/>
        <v>6</v>
      </c>
      <c r="L4478" s="1">
        <f t="shared" si="974"/>
        <v>1</v>
      </c>
      <c r="M4478" s="1">
        <f t="shared" si="975"/>
        <v>0</v>
      </c>
      <c r="N4478" s="1">
        <f t="shared" si="976"/>
        <v>0</v>
      </c>
      <c r="O4478" s="1">
        <f t="shared" si="977"/>
        <v>0</v>
      </c>
      <c r="P4478" s="1">
        <f t="shared" si="978"/>
        <v>1</v>
      </c>
      <c r="Q4478" s="1">
        <f t="shared" si="979"/>
        <v>0</v>
      </c>
      <c r="R4478" s="1" t="s">
        <v>692</v>
      </c>
      <c r="S4478" s="1">
        <f t="shared" si="980"/>
        <v>6</v>
      </c>
      <c r="T4478" s="1">
        <f t="shared" si="981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5307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13560</v>
      </c>
      <c r="C4479" s="1">
        <v>4</v>
      </c>
      <c r="D4479" s="1">
        <v>0</v>
      </c>
      <c r="E4479" s="1">
        <f t="shared" si="968"/>
        <v>3</v>
      </c>
      <c r="F4479" s="1">
        <f t="shared" si="969"/>
        <v>1</v>
      </c>
      <c r="G4479" s="1">
        <f t="shared" si="970"/>
        <v>0</v>
      </c>
      <c r="H4479" s="1">
        <f t="shared" si="971"/>
        <v>0</v>
      </c>
      <c r="I4479" s="1">
        <f t="shared" si="972"/>
        <v>1</v>
      </c>
      <c r="J4479" s="1" t="s">
        <v>690</v>
      </c>
      <c r="K4479" s="1">
        <f t="shared" si="973"/>
        <v>4</v>
      </c>
      <c r="L4479" s="1">
        <f t="shared" si="974"/>
        <v>0</v>
      </c>
      <c r="M4479" s="1">
        <f t="shared" si="975"/>
        <v>0</v>
      </c>
      <c r="N4479" s="1">
        <f t="shared" si="976"/>
        <v>0</v>
      </c>
      <c r="O4479" s="1">
        <f t="shared" si="977"/>
        <v>0</v>
      </c>
      <c r="P4479" s="1">
        <f t="shared" si="978"/>
        <v>1</v>
      </c>
      <c r="Q4479" s="1">
        <f t="shared" si="979"/>
        <v>0</v>
      </c>
      <c r="R4479" s="1" t="s">
        <v>692</v>
      </c>
      <c r="S4479" s="1">
        <f t="shared" si="980"/>
        <v>4</v>
      </c>
      <c r="T4479" s="1">
        <f t="shared" si="981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652</v>
      </c>
      <c r="C4480" s="1">
        <v>1</v>
      </c>
      <c r="D4480" s="1">
        <v>1</v>
      </c>
      <c r="E4480" s="1">
        <f t="shared" si="968"/>
        <v>1</v>
      </c>
      <c r="F4480" s="1">
        <f t="shared" si="969"/>
        <v>0</v>
      </c>
      <c r="G4480" s="1">
        <f t="shared" si="970"/>
        <v>1</v>
      </c>
      <c r="H4480" s="1">
        <f t="shared" si="971"/>
        <v>0</v>
      </c>
      <c r="I4480" s="1">
        <f t="shared" si="972"/>
        <v>0</v>
      </c>
      <c r="J4480" s="1" t="s">
        <v>649</v>
      </c>
      <c r="K4480" s="1">
        <f t="shared" si="973"/>
        <v>1</v>
      </c>
      <c r="L4480" s="1">
        <f t="shared" si="974"/>
        <v>1</v>
      </c>
      <c r="M4480" s="1">
        <f t="shared" si="975"/>
        <v>1</v>
      </c>
      <c r="N4480" s="1">
        <f t="shared" si="976"/>
        <v>0</v>
      </c>
      <c r="O4480" s="1">
        <f t="shared" si="977"/>
        <v>1</v>
      </c>
      <c r="P4480" s="1">
        <f t="shared" si="978"/>
        <v>0</v>
      </c>
      <c r="Q4480" s="1">
        <f t="shared" si="979"/>
        <v>0</v>
      </c>
      <c r="R4480" s="1" t="s">
        <v>651</v>
      </c>
      <c r="S4480" s="1">
        <f t="shared" si="980"/>
        <v>1</v>
      </c>
      <c r="T4480" s="1">
        <f t="shared" si="981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68"/>
        <v>1</v>
      </c>
      <c r="F4481" s="1">
        <f t="shared" si="969"/>
        <v>0</v>
      </c>
      <c r="G4481" s="1">
        <f t="shared" si="970"/>
        <v>1</v>
      </c>
      <c r="H4481" s="1">
        <f t="shared" si="971"/>
        <v>0</v>
      </c>
      <c r="I4481" s="1">
        <f t="shared" si="972"/>
        <v>0</v>
      </c>
      <c r="J4481" s="1" t="s">
        <v>175</v>
      </c>
      <c r="K4481" s="1">
        <f t="shared" si="973"/>
        <v>3</v>
      </c>
      <c r="L4481" s="1">
        <f t="shared" si="974"/>
        <v>3</v>
      </c>
      <c r="M4481" s="1">
        <f t="shared" si="975"/>
        <v>1</v>
      </c>
      <c r="N4481" s="1">
        <f t="shared" si="976"/>
        <v>0</v>
      </c>
      <c r="O4481" s="1">
        <f t="shared" si="977"/>
        <v>1</v>
      </c>
      <c r="P4481" s="1">
        <f t="shared" si="978"/>
        <v>0</v>
      </c>
      <c r="Q4481" s="1">
        <f t="shared" si="979"/>
        <v>0</v>
      </c>
      <c r="R4481" s="1" t="s">
        <v>352</v>
      </c>
      <c r="S4481" s="1">
        <f t="shared" si="980"/>
        <v>3</v>
      </c>
      <c r="T4481" s="1">
        <f t="shared" si="981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ref="E4482:E4545" si="982">IF(C4482="","",IF(C4482&gt;D4482,3,IF(C4482=D4482,1,0)))</f>
        <v>0</v>
      </c>
      <c r="F4482" s="1">
        <f t="shared" ref="F4482:F4545" si="983">IF(C4482="","",IF(C4482&gt;D4482,1,0))</f>
        <v>0</v>
      </c>
      <c r="G4482" s="1">
        <f t="shared" ref="G4482:G4545" si="984">IF(C4482="","",IF(C4482=D4482,1,0))</f>
        <v>0</v>
      </c>
      <c r="H4482" s="1">
        <f t="shared" ref="H4482:H4545" si="985">IF(C4482="","",IF(C4482&lt;D4482,1,0))</f>
        <v>1</v>
      </c>
      <c r="I4482" s="1">
        <f t="shared" ref="I4482:I4545" si="986">IF(D4482=0,1,0)</f>
        <v>0</v>
      </c>
      <c r="J4482" s="1" t="s">
        <v>157</v>
      </c>
      <c r="K4482" s="1">
        <f t="shared" ref="K4482:K4545" si="987">C4482</f>
        <v>0</v>
      </c>
      <c r="L4482" s="1">
        <f t="shared" ref="L4482:L4545" si="988">D4482</f>
        <v>3</v>
      </c>
      <c r="M4482" s="1">
        <f t="shared" ref="M4482:M4545" si="989">IF(D4482="","",IF(D4482&gt;C4482,3,IF(D4482=C4482,1,0)))</f>
        <v>3</v>
      </c>
      <c r="N4482" s="1">
        <f t="shared" ref="N4482:N4545" si="990">IF(D4482="","",IF(D4482&gt;C4482,1,0))</f>
        <v>1</v>
      </c>
      <c r="O4482" s="1">
        <f t="shared" ref="O4482:O4545" si="991">IF(D4482="","",IF(D4482=C4482,1,0))</f>
        <v>0</v>
      </c>
      <c r="P4482" s="1">
        <f t="shared" ref="P4482:P4545" si="992">IF(D4482="","",IF(D4482&lt;C4482,1,0))</f>
        <v>0</v>
      </c>
      <c r="Q4482" s="1">
        <f t="shared" ref="Q4482:Q4545" si="993">IF(K4482=0,1,0)</f>
        <v>1</v>
      </c>
      <c r="R4482" s="1" t="s">
        <v>352</v>
      </c>
      <c r="S4482" s="1">
        <f t="shared" si="980"/>
        <v>0</v>
      </c>
      <c r="T4482" s="1">
        <f t="shared" si="981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82"/>
        <v>3</v>
      </c>
      <c r="F4483" s="1">
        <f t="shared" si="983"/>
        <v>1</v>
      </c>
      <c r="G4483" s="1">
        <f t="shared" si="984"/>
        <v>0</v>
      </c>
      <c r="H4483" s="1">
        <f t="shared" si="985"/>
        <v>0</v>
      </c>
      <c r="I4483" s="1">
        <f t="shared" si="986"/>
        <v>1</v>
      </c>
      <c r="J4483" s="1" t="s">
        <v>148</v>
      </c>
      <c r="K4483" s="1">
        <f t="shared" si="987"/>
        <v>3</v>
      </c>
      <c r="L4483" s="1">
        <f t="shared" si="988"/>
        <v>0</v>
      </c>
      <c r="M4483" s="1">
        <f t="shared" si="989"/>
        <v>0</v>
      </c>
      <c r="N4483" s="1">
        <f t="shared" si="990"/>
        <v>0</v>
      </c>
      <c r="O4483" s="1">
        <f t="shared" si="991"/>
        <v>0</v>
      </c>
      <c r="P4483" s="1">
        <f t="shared" si="992"/>
        <v>1</v>
      </c>
      <c r="Q4483" s="1">
        <f t="shared" si="993"/>
        <v>0</v>
      </c>
      <c r="R4483" s="1" t="s">
        <v>352</v>
      </c>
      <c r="S4483" s="1">
        <f t="shared" si="980"/>
        <v>3</v>
      </c>
      <c r="T4483" s="1">
        <f t="shared" si="981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si="982"/>
        <v>0</v>
      </c>
      <c r="F4484" s="1">
        <f t="shared" si="983"/>
        <v>0</v>
      </c>
      <c r="G4484" s="1">
        <f t="shared" si="984"/>
        <v>0</v>
      </c>
      <c r="H4484" s="1">
        <f t="shared" si="985"/>
        <v>1</v>
      </c>
      <c r="I4484" s="1">
        <f t="shared" si="986"/>
        <v>0</v>
      </c>
      <c r="J4484" s="1" t="s">
        <v>206</v>
      </c>
      <c r="K4484" s="1">
        <f t="shared" si="987"/>
        <v>1</v>
      </c>
      <c r="L4484" s="1">
        <f t="shared" si="988"/>
        <v>5</v>
      </c>
      <c r="M4484" s="1">
        <f t="shared" si="989"/>
        <v>3</v>
      </c>
      <c r="N4484" s="1">
        <f t="shared" si="990"/>
        <v>1</v>
      </c>
      <c r="O4484" s="1">
        <f t="shared" si="991"/>
        <v>0</v>
      </c>
      <c r="P4484" s="1">
        <f t="shared" si="992"/>
        <v>0</v>
      </c>
      <c r="Q4484" s="1">
        <f t="shared" si="993"/>
        <v>0</v>
      </c>
      <c r="R4484" s="1" t="s">
        <v>352</v>
      </c>
      <c r="S4484" s="1">
        <f t="shared" si="980"/>
        <v>1</v>
      </c>
      <c r="T4484" s="1">
        <f t="shared" si="981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2"/>
        <v>3</v>
      </c>
      <c r="F4485" s="1">
        <f t="shared" si="983"/>
        <v>1</v>
      </c>
      <c r="G4485" s="1">
        <f t="shared" si="984"/>
        <v>0</v>
      </c>
      <c r="H4485" s="1">
        <f t="shared" si="985"/>
        <v>0</v>
      </c>
      <c r="I4485" s="1">
        <f t="shared" si="986"/>
        <v>1</v>
      </c>
      <c r="J4485" s="1" t="s">
        <v>266</v>
      </c>
      <c r="K4485" s="1">
        <f t="shared" si="987"/>
        <v>1</v>
      </c>
      <c r="L4485" s="1">
        <f t="shared" si="988"/>
        <v>0</v>
      </c>
      <c r="M4485" s="1">
        <f t="shared" si="989"/>
        <v>0</v>
      </c>
      <c r="N4485" s="1">
        <f t="shared" si="990"/>
        <v>0</v>
      </c>
      <c r="O4485" s="1">
        <f t="shared" si="991"/>
        <v>0</v>
      </c>
      <c r="P4485" s="1">
        <f t="shared" si="992"/>
        <v>1</v>
      </c>
      <c r="Q4485" s="1">
        <f t="shared" si="993"/>
        <v>0</v>
      </c>
      <c r="R4485" s="1" t="s">
        <v>352</v>
      </c>
      <c r="S4485" s="1">
        <f t="shared" si="980"/>
        <v>1</v>
      </c>
      <c r="T4485" s="1">
        <f t="shared" si="981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2"/>
        <v>0</v>
      </c>
      <c r="F4486" s="1">
        <f t="shared" si="983"/>
        <v>0</v>
      </c>
      <c r="G4486" s="1">
        <f t="shared" si="984"/>
        <v>0</v>
      </c>
      <c r="H4486" s="1">
        <f t="shared" si="985"/>
        <v>1</v>
      </c>
      <c r="I4486" s="1">
        <f t="shared" si="986"/>
        <v>0</v>
      </c>
      <c r="J4486" s="1" t="s">
        <v>115</v>
      </c>
      <c r="K4486" s="1">
        <f t="shared" si="987"/>
        <v>1</v>
      </c>
      <c r="L4486" s="1">
        <f t="shared" si="988"/>
        <v>2</v>
      </c>
      <c r="M4486" s="1">
        <f t="shared" si="989"/>
        <v>3</v>
      </c>
      <c r="N4486" s="1">
        <f t="shared" si="990"/>
        <v>1</v>
      </c>
      <c r="O4486" s="1">
        <f t="shared" si="991"/>
        <v>0</v>
      </c>
      <c r="P4486" s="1">
        <f t="shared" si="992"/>
        <v>0</v>
      </c>
      <c r="Q4486" s="1">
        <f t="shared" si="993"/>
        <v>0</v>
      </c>
      <c r="R4486" s="1" t="s">
        <v>352</v>
      </c>
      <c r="S4486" s="1">
        <f t="shared" si="980"/>
        <v>1</v>
      </c>
      <c r="T4486" s="1">
        <f t="shared" si="981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2"/>
        <v>0</v>
      </c>
      <c r="F4487" s="1">
        <f t="shared" si="983"/>
        <v>0</v>
      </c>
      <c r="G4487" s="1">
        <f t="shared" si="984"/>
        <v>0</v>
      </c>
      <c r="H4487" s="1">
        <f t="shared" si="985"/>
        <v>1</v>
      </c>
      <c r="I4487" s="1">
        <f t="shared" si="986"/>
        <v>0</v>
      </c>
      <c r="J4487" s="1" t="s">
        <v>56</v>
      </c>
      <c r="K4487" s="1">
        <f t="shared" si="987"/>
        <v>1</v>
      </c>
      <c r="L4487" s="1">
        <f t="shared" si="988"/>
        <v>2</v>
      </c>
      <c r="M4487" s="1">
        <f t="shared" si="989"/>
        <v>3</v>
      </c>
      <c r="N4487" s="1">
        <f t="shared" si="990"/>
        <v>1</v>
      </c>
      <c r="O4487" s="1">
        <f t="shared" si="991"/>
        <v>0</v>
      </c>
      <c r="P4487" s="1">
        <f t="shared" si="992"/>
        <v>0</v>
      </c>
      <c r="Q4487" s="1">
        <f t="shared" si="993"/>
        <v>0</v>
      </c>
      <c r="R4487" s="1" t="s">
        <v>419</v>
      </c>
      <c r="S4487" s="1">
        <f t="shared" si="980"/>
        <v>1</v>
      </c>
      <c r="T4487" s="1">
        <f t="shared" si="981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2"/>
        <v>0</v>
      </c>
      <c r="F4488" s="1">
        <f t="shared" si="983"/>
        <v>0</v>
      </c>
      <c r="G4488" s="1">
        <f t="shared" si="984"/>
        <v>0</v>
      </c>
      <c r="H4488" s="1">
        <f t="shared" si="985"/>
        <v>1</v>
      </c>
      <c r="I4488" s="1">
        <f t="shared" si="986"/>
        <v>0</v>
      </c>
      <c r="J4488" s="1" t="s">
        <v>199</v>
      </c>
      <c r="K4488" s="1">
        <f t="shared" si="987"/>
        <v>1</v>
      </c>
      <c r="L4488" s="1">
        <f t="shared" si="988"/>
        <v>3</v>
      </c>
      <c r="M4488" s="1">
        <f t="shared" si="989"/>
        <v>3</v>
      </c>
      <c r="N4488" s="1">
        <f t="shared" si="990"/>
        <v>1</v>
      </c>
      <c r="O4488" s="1">
        <f t="shared" si="991"/>
        <v>0</v>
      </c>
      <c r="P4488" s="1">
        <f t="shared" si="992"/>
        <v>0</v>
      </c>
      <c r="Q4488" s="1">
        <f t="shared" si="993"/>
        <v>0</v>
      </c>
      <c r="R4488" s="1" t="s">
        <v>419</v>
      </c>
      <c r="S4488" s="1">
        <f t="shared" si="980"/>
        <v>1</v>
      </c>
      <c r="T4488" s="1">
        <f t="shared" si="981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2"/>
        <v>1</v>
      </c>
      <c r="F4489" s="1">
        <f t="shared" si="983"/>
        <v>0</v>
      </c>
      <c r="G4489" s="1">
        <f t="shared" si="984"/>
        <v>1</v>
      </c>
      <c r="H4489" s="1">
        <f t="shared" si="985"/>
        <v>0</v>
      </c>
      <c r="I4489" s="1">
        <f t="shared" si="986"/>
        <v>1</v>
      </c>
      <c r="J4489" s="6" t="s">
        <v>158</v>
      </c>
      <c r="K4489" s="1">
        <f t="shared" si="987"/>
        <v>0</v>
      </c>
      <c r="L4489" s="1">
        <f t="shared" si="988"/>
        <v>0</v>
      </c>
      <c r="M4489" s="1">
        <f t="shared" si="989"/>
        <v>1</v>
      </c>
      <c r="N4489" s="1">
        <f t="shared" si="990"/>
        <v>0</v>
      </c>
      <c r="O4489" s="1">
        <f t="shared" si="991"/>
        <v>1</v>
      </c>
      <c r="P4489" s="1">
        <f t="shared" si="992"/>
        <v>0</v>
      </c>
      <c r="Q4489" s="1">
        <f t="shared" si="993"/>
        <v>1</v>
      </c>
      <c r="R4489" s="1" t="s">
        <v>419</v>
      </c>
      <c r="S4489" s="1">
        <f t="shared" si="980"/>
        <v>0</v>
      </c>
      <c r="T4489" s="1">
        <f t="shared" si="981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2"/>
        <v>0</v>
      </c>
      <c r="F4490" s="1">
        <f t="shared" si="983"/>
        <v>0</v>
      </c>
      <c r="G4490" s="1">
        <f t="shared" si="984"/>
        <v>0</v>
      </c>
      <c r="H4490" s="1">
        <f t="shared" si="985"/>
        <v>1</v>
      </c>
      <c r="I4490" s="1">
        <f t="shared" si="986"/>
        <v>0</v>
      </c>
      <c r="J4490" s="1" t="s">
        <v>55</v>
      </c>
      <c r="K4490" s="1">
        <f t="shared" si="987"/>
        <v>1</v>
      </c>
      <c r="L4490" s="1">
        <f t="shared" si="988"/>
        <v>2</v>
      </c>
      <c r="M4490" s="1">
        <f t="shared" si="989"/>
        <v>3</v>
      </c>
      <c r="N4490" s="1">
        <f t="shared" si="990"/>
        <v>1</v>
      </c>
      <c r="O4490" s="1">
        <f t="shared" si="991"/>
        <v>0</v>
      </c>
      <c r="P4490" s="1">
        <f t="shared" si="992"/>
        <v>0</v>
      </c>
      <c r="Q4490" s="1">
        <f t="shared" si="993"/>
        <v>0</v>
      </c>
      <c r="R4490" s="1" t="s">
        <v>427</v>
      </c>
      <c r="S4490" s="1">
        <f t="shared" ref="S4490:S4553" si="994">C4490</f>
        <v>1</v>
      </c>
      <c r="T4490" s="1">
        <f t="shared" ref="T4490:T4553" si="995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2"/>
        <v>3</v>
      </c>
      <c r="F4491" s="1">
        <f t="shared" si="983"/>
        <v>1</v>
      </c>
      <c r="G4491" s="1">
        <f t="shared" si="984"/>
        <v>0</v>
      </c>
      <c r="H4491" s="1">
        <f t="shared" si="985"/>
        <v>0</v>
      </c>
      <c r="I4491" s="1">
        <f t="shared" si="986"/>
        <v>1</v>
      </c>
      <c r="J4491" s="1" t="s">
        <v>106</v>
      </c>
      <c r="K4491" s="1">
        <f t="shared" si="987"/>
        <v>1</v>
      </c>
      <c r="L4491" s="1">
        <f t="shared" si="988"/>
        <v>0</v>
      </c>
      <c r="M4491" s="1">
        <f t="shared" si="989"/>
        <v>0</v>
      </c>
      <c r="N4491" s="1">
        <f t="shared" si="990"/>
        <v>0</v>
      </c>
      <c r="O4491" s="1">
        <f t="shared" si="991"/>
        <v>0</v>
      </c>
      <c r="P4491" s="1">
        <f t="shared" si="992"/>
        <v>1</v>
      </c>
      <c r="Q4491" s="1">
        <f t="shared" si="993"/>
        <v>0</v>
      </c>
      <c r="R4491" s="1" t="s">
        <v>427</v>
      </c>
      <c r="S4491" s="1">
        <f t="shared" si="994"/>
        <v>1</v>
      </c>
      <c r="T4491" s="1">
        <f t="shared" si="995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2"/>
        <v>1</v>
      </c>
      <c r="F4492" s="1">
        <f t="shared" si="983"/>
        <v>0</v>
      </c>
      <c r="G4492" s="1">
        <f t="shared" si="984"/>
        <v>1</v>
      </c>
      <c r="H4492" s="1">
        <f t="shared" si="985"/>
        <v>0</v>
      </c>
      <c r="I4492" s="1">
        <f t="shared" si="986"/>
        <v>0</v>
      </c>
      <c r="J4492" s="1" t="s">
        <v>49</v>
      </c>
      <c r="K4492" s="1">
        <f t="shared" si="987"/>
        <v>1</v>
      </c>
      <c r="L4492" s="1">
        <f t="shared" si="988"/>
        <v>1</v>
      </c>
      <c r="M4492" s="1">
        <f t="shared" si="989"/>
        <v>1</v>
      </c>
      <c r="N4492" s="1">
        <f t="shared" si="990"/>
        <v>0</v>
      </c>
      <c r="O4492" s="1">
        <f t="shared" si="991"/>
        <v>1</v>
      </c>
      <c r="P4492" s="1">
        <f t="shared" si="992"/>
        <v>0</v>
      </c>
      <c r="Q4492" s="1">
        <f t="shared" si="993"/>
        <v>0</v>
      </c>
      <c r="R4492" s="1" t="s">
        <v>427</v>
      </c>
      <c r="S4492" s="1">
        <f t="shared" si="994"/>
        <v>1</v>
      </c>
      <c r="T4492" s="1">
        <f t="shared" si="995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2"/>
        <v>3</v>
      </c>
      <c r="F4493" s="1">
        <f t="shared" si="983"/>
        <v>1</v>
      </c>
      <c r="G4493" s="1">
        <f t="shared" si="984"/>
        <v>0</v>
      </c>
      <c r="H4493" s="1">
        <f t="shared" si="985"/>
        <v>0</v>
      </c>
      <c r="I4493" s="1">
        <f t="shared" si="986"/>
        <v>1</v>
      </c>
      <c r="J4493" s="1" t="s">
        <v>225</v>
      </c>
      <c r="K4493" s="1">
        <f t="shared" si="987"/>
        <v>1</v>
      </c>
      <c r="L4493" s="1">
        <f t="shared" si="988"/>
        <v>0</v>
      </c>
      <c r="M4493" s="1">
        <f t="shared" si="989"/>
        <v>0</v>
      </c>
      <c r="N4493" s="1">
        <f t="shared" si="990"/>
        <v>0</v>
      </c>
      <c r="O4493" s="1">
        <f t="shared" si="991"/>
        <v>0</v>
      </c>
      <c r="P4493" s="1">
        <f t="shared" si="992"/>
        <v>1</v>
      </c>
      <c r="Q4493" s="1">
        <f t="shared" si="993"/>
        <v>0</v>
      </c>
      <c r="R4493" s="1" t="s">
        <v>427</v>
      </c>
      <c r="S4493" s="1">
        <f t="shared" si="994"/>
        <v>1</v>
      </c>
      <c r="T4493" s="1">
        <f t="shared" si="995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2"/>
        <v>3</v>
      </c>
      <c r="F4494" s="1">
        <f t="shared" si="983"/>
        <v>1</v>
      </c>
      <c r="G4494" s="1">
        <f t="shared" si="984"/>
        <v>0</v>
      </c>
      <c r="H4494" s="1">
        <f t="shared" si="985"/>
        <v>0</v>
      </c>
      <c r="I4494" s="1">
        <f t="shared" si="986"/>
        <v>1</v>
      </c>
      <c r="J4494" s="1" t="s">
        <v>219</v>
      </c>
      <c r="K4494" s="1">
        <f t="shared" si="987"/>
        <v>4</v>
      </c>
      <c r="L4494" s="1">
        <f t="shared" si="988"/>
        <v>0</v>
      </c>
      <c r="M4494" s="1">
        <f t="shared" si="989"/>
        <v>0</v>
      </c>
      <c r="N4494" s="1">
        <f t="shared" si="990"/>
        <v>0</v>
      </c>
      <c r="O4494" s="1">
        <f t="shared" si="991"/>
        <v>0</v>
      </c>
      <c r="P4494" s="1">
        <f t="shared" si="992"/>
        <v>1</v>
      </c>
      <c r="Q4494" s="1">
        <f t="shared" si="993"/>
        <v>0</v>
      </c>
      <c r="R4494" s="1" t="s">
        <v>428</v>
      </c>
      <c r="S4494" s="1">
        <f t="shared" si="994"/>
        <v>4</v>
      </c>
      <c r="T4494" s="1">
        <f t="shared" si="995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2"/>
        <v>3</v>
      </c>
      <c r="F4495" s="1">
        <f t="shared" si="983"/>
        <v>1</v>
      </c>
      <c r="G4495" s="1">
        <f t="shared" si="984"/>
        <v>0</v>
      </c>
      <c r="H4495" s="1">
        <f t="shared" si="985"/>
        <v>0</v>
      </c>
      <c r="I4495" s="1">
        <f t="shared" si="986"/>
        <v>1</v>
      </c>
      <c r="J4495" s="1" t="s">
        <v>171</v>
      </c>
      <c r="K4495" s="1">
        <f t="shared" si="987"/>
        <v>1</v>
      </c>
      <c r="L4495" s="1">
        <f t="shared" si="988"/>
        <v>0</v>
      </c>
      <c r="M4495" s="1">
        <f t="shared" si="989"/>
        <v>0</v>
      </c>
      <c r="N4495" s="1">
        <f t="shared" si="990"/>
        <v>0</v>
      </c>
      <c r="O4495" s="1">
        <f t="shared" si="991"/>
        <v>0</v>
      </c>
      <c r="P4495" s="1">
        <f t="shared" si="992"/>
        <v>1</v>
      </c>
      <c r="Q4495" s="1">
        <f t="shared" si="993"/>
        <v>0</v>
      </c>
      <c r="R4495" s="1" t="s">
        <v>428</v>
      </c>
      <c r="S4495" s="1">
        <f t="shared" si="994"/>
        <v>1</v>
      </c>
      <c r="T4495" s="1">
        <f t="shared" si="995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2"/>
        <v>1</v>
      </c>
      <c r="F4496" s="1">
        <f t="shared" si="983"/>
        <v>0</v>
      </c>
      <c r="G4496" s="1">
        <f t="shared" si="984"/>
        <v>1</v>
      </c>
      <c r="H4496" s="1">
        <f t="shared" si="985"/>
        <v>0</v>
      </c>
      <c r="I4496" s="1">
        <f t="shared" si="986"/>
        <v>0</v>
      </c>
      <c r="J4496" s="1" t="s">
        <v>187</v>
      </c>
      <c r="K4496" s="1">
        <f t="shared" si="987"/>
        <v>1</v>
      </c>
      <c r="L4496" s="1">
        <f t="shared" si="988"/>
        <v>1</v>
      </c>
      <c r="M4496" s="1">
        <f t="shared" si="989"/>
        <v>1</v>
      </c>
      <c r="N4496" s="1">
        <f t="shared" si="990"/>
        <v>0</v>
      </c>
      <c r="O4496" s="1">
        <f t="shared" si="991"/>
        <v>1</v>
      </c>
      <c r="P4496" s="1">
        <f t="shared" si="992"/>
        <v>0</v>
      </c>
      <c r="Q4496" s="1">
        <f t="shared" si="993"/>
        <v>0</v>
      </c>
      <c r="R4496" s="1" t="s">
        <v>428</v>
      </c>
      <c r="S4496" s="1">
        <f t="shared" si="994"/>
        <v>1</v>
      </c>
      <c r="T4496" s="1">
        <f t="shared" si="995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2"/>
        <v>0</v>
      </c>
      <c r="F4497" s="1">
        <f t="shared" si="983"/>
        <v>0</v>
      </c>
      <c r="G4497" s="1">
        <f t="shared" si="984"/>
        <v>0</v>
      </c>
      <c r="H4497" s="1">
        <f t="shared" si="985"/>
        <v>1</v>
      </c>
      <c r="I4497" s="1">
        <f t="shared" si="986"/>
        <v>0</v>
      </c>
      <c r="J4497" s="1" t="s">
        <v>160</v>
      </c>
      <c r="K4497" s="1">
        <f t="shared" si="987"/>
        <v>1</v>
      </c>
      <c r="L4497" s="1">
        <f t="shared" si="988"/>
        <v>2</v>
      </c>
      <c r="M4497" s="1">
        <f t="shared" si="989"/>
        <v>3</v>
      </c>
      <c r="N4497" s="1">
        <f t="shared" si="990"/>
        <v>1</v>
      </c>
      <c r="O4497" s="1">
        <f t="shared" si="991"/>
        <v>0</v>
      </c>
      <c r="P4497" s="1">
        <f t="shared" si="992"/>
        <v>0</v>
      </c>
      <c r="Q4497" s="1">
        <f t="shared" si="993"/>
        <v>0</v>
      </c>
      <c r="R4497" s="1" t="s">
        <v>657</v>
      </c>
      <c r="S4497" s="1">
        <f t="shared" si="994"/>
        <v>1</v>
      </c>
      <c r="T4497" s="1">
        <f t="shared" si="995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485</v>
      </c>
      <c r="C4498" s="1">
        <v>4</v>
      </c>
      <c r="D4498" s="1">
        <v>1</v>
      </c>
      <c r="E4498" s="1">
        <f t="shared" si="982"/>
        <v>3</v>
      </c>
      <c r="F4498" s="1">
        <f t="shared" si="983"/>
        <v>1</v>
      </c>
      <c r="G4498" s="1">
        <f t="shared" si="984"/>
        <v>0</v>
      </c>
      <c r="H4498" s="1">
        <f t="shared" si="985"/>
        <v>0</v>
      </c>
      <c r="I4498" s="1">
        <f t="shared" si="986"/>
        <v>0</v>
      </c>
      <c r="J4498" s="1" t="s">
        <v>466</v>
      </c>
      <c r="K4498" s="1">
        <f t="shared" si="987"/>
        <v>4</v>
      </c>
      <c r="L4498" s="1">
        <f t="shared" si="988"/>
        <v>1</v>
      </c>
      <c r="M4498" s="1">
        <f t="shared" si="989"/>
        <v>0</v>
      </c>
      <c r="N4498" s="1">
        <f t="shared" si="990"/>
        <v>0</v>
      </c>
      <c r="O4498" s="1">
        <f t="shared" si="991"/>
        <v>0</v>
      </c>
      <c r="P4498" s="1">
        <f t="shared" si="992"/>
        <v>1</v>
      </c>
      <c r="Q4498" s="1">
        <f t="shared" si="993"/>
        <v>0</v>
      </c>
      <c r="R4498" s="1" t="s">
        <v>657</v>
      </c>
      <c r="S4498" s="1">
        <f t="shared" si="994"/>
        <v>4</v>
      </c>
      <c r="T4498" s="1">
        <f t="shared" si="995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597</v>
      </c>
      <c r="C4499" s="1">
        <v>2</v>
      </c>
      <c r="D4499" s="1">
        <v>1</v>
      </c>
      <c r="E4499" s="1">
        <f t="shared" si="982"/>
        <v>3</v>
      </c>
      <c r="F4499" s="1">
        <f t="shared" si="983"/>
        <v>1</v>
      </c>
      <c r="G4499" s="1">
        <f t="shared" si="984"/>
        <v>0</v>
      </c>
      <c r="H4499" s="1">
        <f t="shared" si="985"/>
        <v>0</v>
      </c>
      <c r="I4499" s="1">
        <f t="shared" si="986"/>
        <v>0</v>
      </c>
      <c r="J4499" s="1" t="s">
        <v>596</v>
      </c>
      <c r="K4499" s="1">
        <f t="shared" si="987"/>
        <v>2</v>
      </c>
      <c r="L4499" s="1">
        <f t="shared" si="988"/>
        <v>1</v>
      </c>
      <c r="M4499" s="1">
        <f t="shared" si="989"/>
        <v>0</v>
      </c>
      <c r="N4499" s="1">
        <f t="shared" si="990"/>
        <v>0</v>
      </c>
      <c r="O4499" s="1">
        <f t="shared" si="991"/>
        <v>0</v>
      </c>
      <c r="P4499" s="1">
        <f t="shared" si="992"/>
        <v>1</v>
      </c>
      <c r="Q4499" s="1">
        <f t="shared" si="993"/>
        <v>0</v>
      </c>
      <c r="R4499" s="1" t="s">
        <v>605</v>
      </c>
      <c r="S4499" s="1">
        <f t="shared" si="994"/>
        <v>2</v>
      </c>
      <c r="T4499" s="1">
        <f t="shared" si="995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706</v>
      </c>
      <c r="C4500" s="1">
        <v>0</v>
      </c>
      <c r="D4500" s="1">
        <v>2</v>
      </c>
      <c r="E4500" s="1">
        <f t="shared" si="982"/>
        <v>0</v>
      </c>
      <c r="F4500" s="1">
        <f t="shared" si="983"/>
        <v>0</v>
      </c>
      <c r="G4500" s="1">
        <f t="shared" si="984"/>
        <v>0</v>
      </c>
      <c r="H4500" s="1">
        <f t="shared" si="985"/>
        <v>1</v>
      </c>
      <c r="I4500" s="1">
        <f t="shared" si="986"/>
        <v>0</v>
      </c>
      <c r="J4500" s="1" t="s">
        <v>700</v>
      </c>
      <c r="K4500" s="1">
        <f t="shared" si="987"/>
        <v>0</v>
      </c>
      <c r="L4500" s="1">
        <f t="shared" si="988"/>
        <v>2</v>
      </c>
      <c r="M4500" s="1">
        <f t="shared" si="989"/>
        <v>3</v>
      </c>
      <c r="N4500" s="1">
        <f t="shared" si="990"/>
        <v>1</v>
      </c>
      <c r="O4500" s="1">
        <f t="shared" si="991"/>
        <v>0</v>
      </c>
      <c r="P4500" s="1">
        <f t="shared" si="992"/>
        <v>0</v>
      </c>
      <c r="Q4500" s="1">
        <f t="shared" si="993"/>
        <v>1</v>
      </c>
      <c r="R4500" s="1" t="s">
        <v>605</v>
      </c>
      <c r="S4500" s="1">
        <f t="shared" si="994"/>
        <v>0</v>
      </c>
      <c r="T4500" s="1">
        <f t="shared" si="995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698</v>
      </c>
      <c r="C4501" s="1">
        <v>2</v>
      </c>
      <c r="D4501" s="1">
        <v>0</v>
      </c>
      <c r="E4501" s="1">
        <f t="shared" si="982"/>
        <v>3</v>
      </c>
      <c r="F4501" s="1">
        <f t="shared" si="983"/>
        <v>1</v>
      </c>
      <c r="G4501" s="1">
        <f t="shared" si="984"/>
        <v>0</v>
      </c>
      <c r="H4501" s="1">
        <f t="shared" si="985"/>
        <v>0</v>
      </c>
      <c r="I4501" s="1">
        <f t="shared" si="986"/>
        <v>1</v>
      </c>
      <c r="J4501" s="1" t="s">
        <v>708</v>
      </c>
      <c r="K4501" s="1">
        <f t="shared" si="987"/>
        <v>2</v>
      </c>
      <c r="L4501" s="1">
        <f t="shared" si="988"/>
        <v>0</v>
      </c>
      <c r="M4501" s="1">
        <f t="shared" si="989"/>
        <v>0</v>
      </c>
      <c r="N4501" s="1">
        <f t="shared" si="990"/>
        <v>0</v>
      </c>
      <c r="O4501" s="1">
        <f t="shared" si="991"/>
        <v>0</v>
      </c>
      <c r="P4501" s="1">
        <f t="shared" si="992"/>
        <v>1</v>
      </c>
      <c r="Q4501" s="1">
        <f t="shared" si="993"/>
        <v>0</v>
      </c>
      <c r="R4501" s="1" t="s">
        <v>605</v>
      </c>
      <c r="S4501" s="1">
        <f t="shared" si="994"/>
        <v>2</v>
      </c>
      <c r="T4501" s="1">
        <f t="shared" si="995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707</v>
      </c>
      <c r="C4502" s="1">
        <v>0</v>
      </c>
      <c r="D4502" s="1">
        <v>3</v>
      </c>
      <c r="E4502" s="1">
        <f t="shared" si="982"/>
        <v>0</v>
      </c>
      <c r="F4502" s="1">
        <f t="shared" si="983"/>
        <v>0</v>
      </c>
      <c r="G4502" s="1">
        <f t="shared" si="984"/>
        <v>0</v>
      </c>
      <c r="H4502" s="1">
        <f t="shared" si="985"/>
        <v>1</v>
      </c>
      <c r="I4502" s="1">
        <f t="shared" si="986"/>
        <v>0</v>
      </c>
      <c r="J4502" s="1" t="s">
        <v>704</v>
      </c>
      <c r="K4502" s="1">
        <f t="shared" si="987"/>
        <v>0</v>
      </c>
      <c r="L4502" s="1">
        <f t="shared" si="988"/>
        <v>3</v>
      </c>
      <c r="M4502" s="1">
        <f t="shared" si="989"/>
        <v>3</v>
      </c>
      <c r="N4502" s="1">
        <f t="shared" si="990"/>
        <v>1</v>
      </c>
      <c r="O4502" s="1">
        <f t="shared" si="991"/>
        <v>0</v>
      </c>
      <c r="P4502" s="1">
        <f t="shared" si="992"/>
        <v>0</v>
      </c>
      <c r="Q4502" s="1">
        <f t="shared" si="993"/>
        <v>1</v>
      </c>
      <c r="R4502" s="1" t="s">
        <v>605</v>
      </c>
      <c r="S4502" s="1">
        <f t="shared" si="994"/>
        <v>0</v>
      </c>
      <c r="T4502" s="1">
        <f t="shared" si="995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701</v>
      </c>
      <c r="C4503" s="1">
        <v>1</v>
      </c>
      <c r="D4503" s="1">
        <v>3</v>
      </c>
      <c r="E4503" s="1">
        <f t="shared" si="982"/>
        <v>0</v>
      </c>
      <c r="F4503" s="1">
        <f t="shared" si="983"/>
        <v>0</v>
      </c>
      <c r="G4503" s="1">
        <f t="shared" si="984"/>
        <v>0</v>
      </c>
      <c r="H4503" s="1">
        <f t="shared" si="985"/>
        <v>1</v>
      </c>
      <c r="I4503" s="1">
        <f t="shared" si="986"/>
        <v>0</v>
      </c>
      <c r="J4503" s="1" t="s">
        <v>703</v>
      </c>
      <c r="K4503" s="1">
        <f t="shared" si="987"/>
        <v>1</v>
      </c>
      <c r="L4503" s="1">
        <f t="shared" si="988"/>
        <v>3</v>
      </c>
      <c r="M4503" s="1">
        <f t="shared" si="989"/>
        <v>3</v>
      </c>
      <c r="N4503" s="1">
        <f t="shared" si="990"/>
        <v>1</v>
      </c>
      <c r="O4503" s="1">
        <f t="shared" si="991"/>
        <v>0</v>
      </c>
      <c r="P4503" s="1">
        <f t="shared" si="992"/>
        <v>0</v>
      </c>
      <c r="Q4503" s="1">
        <f t="shared" si="993"/>
        <v>0</v>
      </c>
      <c r="R4503" s="1" t="s">
        <v>605</v>
      </c>
      <c r="S4503" s="1">
        <f t="shared" si="994"/>
        <v>1</v>
      </c>
      <c r="T4503" s="1">
        <f t="shared" si="995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671</v>
      </c>
      <c r="C4504" s="1">
        <v>0</v>
      </c>
      <c r="D4504" s="1">
        <v>0</v>
      </c>
      <c r="E4504" s="1">
        <f t="shared" si="982"/>
        <v>1</v>
      </c>
      <c r="F4504" s="1">
        <f t="shared" si="983"/>
        <v>0</v>
      </c>
      <c r="G4504" s="1">
        <f t="shared" si="984"/>
        <v>1</v>
      </c>
      <c r="H4504" s="1">
        <f t="shared" si="985"/>
        <v>0</v>
      </c>
      <c r="I4504" s="1">
        <f t="shared" si="986"/>
        <v>1</v>
      </c>
      <c r="J4504" s="1" t="s">
        <v>674</v>
      </c>
      <c r="K4504" s="1">
        <f t="shared" si="987"/>
        <v>0</v>
      </c>
      <c r="L4504" s="1">
        <f t="shared" si="988"/>
        <v>0</v>
      </c>
      <c r="M4504" s="1">
        <f t="shared" si="989"/>
        <v>1</v>
      </c>
      <c r="N4504" s="1">
        <f t="shared" si="990"/>
        <v>0</v>
      </c>
      <c r="O4504" s="1">
        <f t="shared" si="991"/>
        <v>1</v>
      </c>
      <c r="P4504" s="1">
        <f t="shared" si="992"/>
        <v>0</v>
      </c>
      <c r="Q4504" s="1">
        <f t="shared" si="993"/>
        <v>1</v>
      </c>
      <c r="R4504" s="1" t="s">
        <v>662</v>
      </c>
      <c r="S4504" s="1">
        <f t="shared" si="994"/>
        <v>0</v>
      </c>
      <c r="T4504" s="1">
        <f t="shared" si="995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678</v>
      </c>
      <c r="C4505" s="1">
        <v>1</v>
      </c>
      <c r="D4505" s="1">
        <v>1</v>
      </c>
      <c r="E4505" s="1">
        <f t="shared" si="982"/>
        <v>1</v>
      </c>
      <c r="F4505" s="1">
        <f t="shared" si="983"/>
        <v>0</v>
      </c>
      <c r="G4505" s="1">
        <f t="shared" si="984"/>
        <v>1</v>
      </c>
      <c r="H4505" s="1">
        <f t="shared" si="985"/>
        <v>0</v>
      </c>
      <c r="I4505" s="1">
        <f t="shared" si="986"/>
        <v>0</v>
      </c>
      <c r="J4505" s="1" t="s">
        <v>677</v>
      </c>
      <c r="K4505" s="1">
        <f t="shared" si="987"/>
        <v>1</v>
      </c>
      <c r="L4505" s="1">
        <f t="shared" si="988"/>
        <v>1</v>
      </c>
      <c r="M4505" s="1">
        <f t="shared" si="989"/>
        <v>1</v>
      </c>
      <c r="N4505" s="1">
        <f t="shared" si="990"/>
        <v>0</v>
      </c>
      <c r="O4505" s="1">
        <f t="shared" si="991"/>
        <v>1</v>
      </c>
      <c r="P4505" s="1">
        <f t="shared" si="992"/>
        <v>0</v>
      </c>
      <c r="Q4505" s="1">
        <f t="shared" si="993"/>
        <v>0</v>
      </c>
      <c r="R4505" s="1" t="s">
        <v>662</v>
      </c>
      <c r="S4505" s="1">
        <f t="shared" si="994"/>
        <v>1</v>
      </c>
      <c r="T4505" s="1">
        <f t="shared" si="995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670</v>
      </c>
      <c r="C4506" s="1">
        <v>2</v>
      </c>
      <c r="D4506" s="1">
        <v>0</v>
      </c>
      <c r="E4506" s="1">
        <f t="shared" si="982"/>
        <v>3</v>
      </c>
      <c r="F4506" s="1">
        <f t="shared" si="983"/>
        <v>1</v>
      </c>
      <c r="G4506" s="1">
        <f t="shared" si="984"/>
        <v>0</v>
      </c>
      <c r="H4506" s="1">
        <f t="shared" si="985"/>
        <v>0</v>
      </c>
      <c r="I4506" s="1">
        <f t="shared" si="986"/>
        <v>1</v>
      </c>
      <c r="J4506" s="1" t="s">
        <v>684</v>
      </c>
      <c r="K4506" s="1">
        <f t="shared" si="987"/>
        <v>2</v>
      </c>
      <c r="L4506" s="1">
        <f t="shared" si="988"/>
        <v>0</v>
      </c>
      <c r="M4506" s="1">
        <f t="shared" si="989"/>
        <v>0</v>
      </c>
      <c r="N4506" s="1">
        <f t="shared" si="990"/>
        <v>0</v>
      </c>
      <c r="O4506" s="1">
        <f t="shared" si="991"/>
        <v>0</v>
      </c>
      <c r="P4506" s="1">
        <f t="shared" si="992"/>
        <v>1</v>
      </c>
      <c r="Q4506" s="1">
        <f t="shared" si="993"/>
        <v>0</v>
      </c>
      <c r="R4506" s="1" t="s">
        <v>668</v>
      </c>
      <c r="S4506" s="1">
        <f t="shared" si="994"/>
        <v>2</v>
      </c>
      <c r="T4506" s="1">
        <f t="shared" si="995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681</v>
      </c>
      <c r="C4507" s="1">
        <v>2</v>
      </c>
      <c r="D4507" s="1">
        <v>0</v>
      </c>
      <c r="E4507" s="1">
        <f t="shared" si="982"/>
        <v>3</v>
      </c>
      <c r="F4507" s="1">
        <f t="shared" si="983"/>
        <v>1</v>
      </c>
      <c r="G4507" s="1">
        <f t="shared" si="984"/>
        <v>0</v>
      </c>
      <c r="H4507" s="1">
        <f t="shared" si="985"/>
        <v>0</v>
      </c>
      <c r="I4507" s="1">
        <f t="shared" si="986"/>
        <v>1</v>
      </c>
      <c r="J4507" s="1" t="s">
        <v>669</v>
      </c>
      <c r="K4507" s="1">
        <f t="shared" si="987"/>
        <v>2</v>
      </c>
      <c r="L4507" s="1">
        <f t="shared" si="988"/>
        <v>0</v>
      </c>
      <c r="M4507" s="1">
        <f t="shared" si="989"/>
        <v>0</v>
      </c>
      <c r="N4507" s="1">
        <f t="shared" si="990"/>
        <v>0</v>
      </c>
      <c r="O4507" s="1">
        <f t="shared" si="991"/>
        <v>0</v>
      </c>
      <c r="P4507" s="1">
        <f t="shared" si="992"/>
        <v>1</v>
      </c>
      <c r="Q4507" s="1">
        <f t="shared" si="993"/>
        <v>0</v>
      </c>
      <c r="R4507" s="1" t="s">
        <v>668</v>
      </c>
      <c r="S4507" s="1">
        <f t="shared" si="994"/>
        <v>2</v>
      </c>
      <c r="T4507" s="1">
        <f t="shared" si="995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686</v>
      </c>
      <c r="C4508" s="1">
        <v>3</v>
      </c>
      <c r="D4508" s="1">
        <v>0</v>
      </c>
      <c r="E4508" s="1">
        <f t="shared" si="982"/>
        <v>3</v>
      </c>
      <c r="F4508" s="1">
        <f t="shared" si="983"/>
        <v>1</v>
      </c>
      <c r="G4508" s="1">
        <f t="shared" si="984"/>
        <v>0</v>
      </c>
      <c r="H4508" s="1">
        <f t="shared" si="985"/>
        <v>0</v>
      </c>
      <c r="I4508" s="1">
        <f t="shared" si="986"/>
        <v>1</v>
      </c>
      <c r="J4508" s="1" t="s">
        <v>682</v>
      </c>
      <c r="K4508" s="1">
        <f t="shared" si="987"/>
        <v>3</v>
      </c>
      <c r="L4508" s="1">
        <f t="shared" si="988"/>
        <v>0</v>
      </c>
      <c r="M4508" s="1">
        <f t="shared" si="989"/>
        <v>0</v>
      </c>
      <c r="N4508" s="1">
        <f t="shared" si="990"/>
        <v>0</v>
      </c>
      <c r="O4508" s="1">
        <f t="shared" si="991"/>
        <v>0</v>
      </c>
      <c r="P4508" s="1">
        <f t="shared" si="992"/>
        <v>1</v>
      </c>
      <c r="Q4508" s="1">
        <f t="shared" si="993"/>
        <v>0</v>
      </c>
      <c r="R4508" s="1" t="s">
        <v>668</v>
      </c>
      <c r="S4508" s="1">
        <f t="shared" si="994"/>
        <v>3</v>
      </c>
      <c r="T4508" s="1">
        <f t="shared" si="995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697</v>
      </c>
      <c r="C4509" s="1">
        <v>3</v>
      </c>
      <c r="D4509" s="1">
        <v>0</v>
      </c>
      <c r="E4509" s="1">
        <f t="shared" si="982"/>
        <v>3</v>
      </c>
      <c r="F4509" s="1">
        <f t="shared" si="983"/>
        <v>1</v>
      </c>
      <c r="G4509" s="1">
        <f t="shared" si="984"/>
        <v>0</v>
      </c>
      <c r="H4509" s="1">
        <f t="shared" si="985"/>
        <v>0</v>
      </c>
      <c r="I4509" s="1">
        <f t="shared" si="986"/>
        <v>1</v>
      </c>
      <c r="J4509" s="1" t="s">
        <v>691</v>
      </c>
      <c r="K4509" s="1">
        <f t="shared" si="987"/>
        <v>3</v>
      </c>
      <c r="L4509" s="1">
        <f t="shared" si="988"/>
        <v>0</v>
      </c>
      <c r="M4509" s="1">
        <f t="shared" si="989"/>
        <v>0</v>
      </c>
      <c r="N4509" s="1">
        <f t="shared" si="990"/>
        <v>0</v>
      </c>
      <c r="O4509" s="1">
        <f t="shared" si="991"/>
        <v>0</v>
      </c>
      <c r="P4509" s="1">
        <f t="shared" si="992"/>
        <v>1</v>
      </c>
      <c r="Q4509" s="1">
        <f t="shared" si="993"/>
        <v>0</v>
      </c>
      <c r="R4509" s="1" t="s">
        <v>692</v>
      </c>
      <c r="S4509" s="1">
        <f t="shared" si="994"/>
        <v>3</v>
      </c>
      <c r="T4509" s="1">
        <f t="shared" si="995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513</v>
      </c>
      <c r="C4510" s="1">
        <v>4</v>
      </c>
      <c r="D4510" s="1">
        <v>1</v>
      </c>
      <c r="E4510" s="1">
        <f t="shared" si="982"/>
        <v>3</v>
      </c>
      <c r="F4510" s="1">
        <f t="shared" si="983"/>
        <v>1</v>
      </c>
      <c r="G4510" s="1">
        <f t="shared" si="984"/>
        <v>0</v>
      </c>
      <c r="H4510" s="1">
        <f t="shared" si="985"/>
        <v>0</v>
      </c>
      <c r="I4510" s="1">
        <f t="shared" si="986"/>
        <v>0</v>
      </c>
      <c r="J4510" s="1" t="s">
        <v>650</v>
      </c>
      <c r="K4510" s="1">
        <f t="shared" si="987"/>
        <v>4</v>
      </c>
      <c r="L4510" s="1">
        <f t="shared" si="988"/>
        <v>1</v>
      </c>
      <c r="M4510" s="1">
        <f t="shared" si="989"/>
        <v>0</v>
      </c>
      <c r="N4510" s="1">
        <f t="shared" si="990"/>
        <v>0</v>
      </c>
      <c r="O4510" s="1">
        <f t="shared" si="991"/>
        <v>0</v>
      </c>
      <c r="P4510" s="1">
        <f t="shared" si="992"/>
        <v>1</v>
      </c>
      <c r="Q4510" s="1">
        <f t="shared" si="993"/>
        <v>0</v>
      </c>
      <c r="R4510" s="1" t="s">
        <v>651</v>
      </c>
      <c r="S4510" s="1">
        <f t="shared" si="994"/>
        <v>4</v>
      </c>
      <c r="T4510" s="1">
        <f t="shared" si="995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2"/>
        <v>1</v>
      </c>
      <c r="F4511" s="1">
        <f t="shared" si="983"/>
        <v>0</v>
      </c>
      <c r="G4511" s="1">
        <f t="shared" si="984"/>
        <v>1</v>
      </c>
      <c r="H4511" s="1">
        <f t="shared" si="985"/>
        <v>0</v>
      </c>
      <c r="I4511" s="1">
        <f t="shared" si="986"/>
        <v>0</v>
      </c>
      <c r="J4511" s="1" t="s">
        <v>302</v>
      </c>
      <c r="K4511" s="1">
        <f t="shared" si="987"/>
        <v>1</v>
      </c>
      <c r="L4511" s="1">
        <f t="shared" si="988"/>
        <v>1</v>
      </c>
      <c r="M4511" s="1">
        <f t="shared" si="989"/>
        <v>1</v>
      </c>
      <c r="N4511" s="1">
        <f t="shared" si="990"/>
        <v>0</v>
      </c>
      <c r="O4511" s="1">
        <f t="shared" si="991"/>
        <v>1</v>
      </c>
      <c r="P4511" s="1">
        <f t="shared" si="992"/>
        <v>0</v>
      </c>
      <c r="Q4511" s="1">
        <f t="shared" si="993"/>
        <v>0</v>
      </c>
      <c r="R4511" s="1" t="s">
        <v>352</v>
      </c>
      <c r="S4511" s="1">
        <f t="shared" si="994"/>
        <v>1</v>
      </c>
      <c r="T4511" s="1">
        <f t="shared" si="995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2"/>
        <v>3</v>
      </c>
      <c r="F4512" s="1">
        <f t="shared" si="983"/>
        <v>1</v>
      </c>
      <c r="G4512" s="1">
        <f t="shared" si="984"/>
        <v>0</v>
      </c>
      <c r="H4512" s="1">
        <f t="shared" si="985"/>
        <v>0</v>
      </c>
      <c r="I4512" s="1">
        <f t="shared" si="986"/>
        <v>1</v>
      </c>
      <c r="J4512" s="1" t="s">
        <v>341</v>
      </c>
      <c r="K4512" s="1">
        <f t="shared" si="987"/>
        <v>4</v>
      </c>
      <c r="L4512" s="1">
        <f t="shared" si="988"/>
        <v>0</v>
      </c>
      <c r="M4512" s="1">
        <f t="shared" si="989"/>
        <v>0</v>
      </c>
      <c r="N4512" s="1">
        <f t="shared" si="990"/>
        <v>0</v>
      </c>
      <c r="O4512" s="1">
        <f t="shared" si="991"/>
        <v>0</v>
      </c>
      <c r="P4512" s="1">
        <f t="shared" si="992"/>
        <v>1</v>
      </c>
      <c r="Q4512" s="1">
        <f t="shared" si="993"/>
        <v>0</v>
      </c>
      <c r="R4512" s="1" t="s">
        <v>427</v>
      </c>
      <c r="S4512" s="1">
        <f t="shared" si="994"/>
        <v>4</v>
      </c>
      <c r="T4512" s="1">
        <f t="shared" si="995"/>
        <v>0</v>
      </c>
      <c r="U4512" s="2">
        <v>2226</v>
      </c>
      <c r="V4512" s="2">
        <v>2226</v>
      </c>
      <c r="W4512" s="2">
        <v>2100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701</v>
      </c>
      <c r="C4513" s="1">
        <v>2</v>
      </c>
      <c r="D4513" s="1">
        <v>2</v>
      </c>
      <c r="E4513" s="1">
        <f t="shared" si="982"/>
        <v>1</v>
      </c>
      <c r="F4513" s="1">
        <f t="shared" si="983"/>
        <v>0</v>
      </c>
      <c r="G4513" s="1">
        <f t="shared" si="984"/>
        <v>1</v>
      </c>
      <c r="H4513" s="1">
        <f t="shared" si="985"/>
        <v>0</v>
      </c>
      <c r="I4513" s="1">
        <f t="shared" si="986"/>
        <v>0</v>
      </c>
      <c r="J4513" s="1" t="s">
        <v>143</v>
      </c>
      <c r="K4513" s="1">
        <f t="shared" si="987"/>
        <v>2</v>
      </c>
      <c r="L4513" s="1">
        <f t="shared" si="988"/>
        <v>2</v>
      </c>
      <c r="M4513" s="1">
        <f t="shared" si="989"/>
        <v>1</v>
      </c>
      <c r="N4513" s="1">
        <f t="shared" si="990"/>
        <v>0</v>
      </c>
      <c r="O4513" s="1">
        <f t="shared" si="991"/>
        <v>1</v>
      </c>
      <c r="P4513" s="1">
        <f t="shared" si="992"/>
        <v>0</v>
      </c>
      <c r="Q4513" s="1">
        <f t="shared" si="993"/>
        <v>0</v>
      </c>
      <c r="R4513" s="1" t="s">
        <v>427</v>
      </c>
      <c r="S4513" s="1">
        <f t="shared" si="994"/>
        <v>2</v>
      </c>
      <c r="T4513" s="1">
        <f t="shared" si="995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2"/>
        <v>0</v>
      </c>
      <c r="F4514" s="1">
        <f t="shared" si="983"/>
        <v>0</v>
      </c>
      <c r="G4514" s="1">
        <f t="shared" si="984"/>
        <v>0</v>
      </c>
      <c r="H4514" s="1">
        <f t="shared" si="985"/>
        <v>1</v>
      </c>
      <c r="I4514" s="1">
        <f t="shared" si="986"/>
        <v>0</v>
      </c>
      <c r="J4514" s="1" t="s">
        <v>238</v>
      </c>
      <c r="K4514" s="1">
        <f t="shared" si="987"/>
        <v>0</v>
      </c>
      <c r="L4514" s="1">
        <f t="shared" si="988"/>
        <v>1</v>
      </c>
      <c r="M4514" s="1">
        <f t="shared" si="989"/>
        <v>3</v>
      </c>
      <c r="N4514" s="1">
        <f t="shared" si="990"/>
        <v>1</v>
      </c>
      <c r="O4514" s="1">
        <f t="shared" si="991"/>
        <v>0</v>
      </c>
      <c r="P4514" s="1">
        <f t="shared" si="992"/>
        <v>0</v>
      </c>
      <c r="Q4514" s="1">
        <f t="shared" si="993"/>
        <v>1</v>
      </c>
      <c r="R4514" s="1" t="s">
        <v>657</v>
      </c>
      <c r="S4514" s="1">
        <f t="shared" si="994"/>
        <v>0</v>
      </c>
      <c r="T4514" s="1">
        <f t="shared" si="995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586</v>
      </c>
      <c r="C4515" s="1">
        <v>1</v>
      </c>
      <c r="D4515" s="1">
        <v>1</v>
      </c>
      <c r="E4515" s="1">
        <f t="shared" si="982"/>
        <v>1</v>
      </c>
      <c r="F4515" s="1">
        <f t="shared" si="983"/>
        <v>0</v>
      </c>
      <c r="G4515" s="1">
        <f t="shared" si="984"/>
        <v>1</v>
      </c>
      <c r="H4515" s="1">
        <f t="shared" si="985"/>
        <v>0</v>
      </c>
      <c r="I4515" s="1">
        <f t="shared" si="986"/>
        <v>0</v>
      </c>
      <c r="J4515" s="1" t="s">
        <v>254</v>
      </c>
      <c r="K4515" s="1">
        <f t="shared" si="987"/>
        <v>1</v>
      </c>
      <c r="L4515" s="1">
        <f t="shared" si="988"/>
        <v>1</v>
      </c>
      <c r="M4515" s="1">
        <f t="shared" si="989"/>
        <v>1</v>
      </c>
      <c r="N4515" s="1">
        <f t="shared" si="990"/>
        <v>0</v>
      </c>
      <c r="O4515" s="1">
        <f t="shared" si="991"/>
        <v>1</v>
      </c>
      <c r="P4515" s="1">
        <f t="shared" si="992"/>
        <v>0</v>
      </c>
      <c r="Q4515" s="1">
        <f t="shared" si="993"/>
        <v>0</v>
      </c>
      <c r="R4515" s="1" t="s">
        <v>393</v>
      </c>
      <c r="S4515" s="1">
        <f t="shared" si="994"/>
        <v>1</v>
      </c>
      <c r="T4515" s="1">
        <f t="shared" si="995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2"/>
        <v>3</v>
      </c>
      <c r="F4516" s="1">
        <f t="shared" si="983"/>
        <v>1</v>
      </c>
      <c r="G4516" s="1">
        <f t="shared" si="984"/>
        <v>0</v>
      </c>
      <c r="H4516" s="1">
        <f t="shared" si="985"/>
        <v>0</v>
      </c>
      <c r="I4516" s="1">
        <f t="shared" si="986"/>
        <v>0</v>
      </c>
      <c r="J4516" s="1" t="s">
        <v>541</v>
      </c>
      <c r="K4516" s="1">
        <f t="shared" si="987"/>
        <v>3</v>
      </c>
      <c r="L4516" s="1">
        <f t="shared" si="988"/>
        <v>1</v>
      </c>
      <c r="M4516" s="1">
        <f t="shared" si="989"/>
        <v>0</v>
      </c>
      <c r="N4516" s="1">
        <f t="shared" si="990"/>
        <v>0</v>
      </c>
      <c r="O4516" s="1">
        <f t="shared" si="991"/>
        <v>0</v>
      </c>
      <c r="P4516" s="1">
        <f t="shared" si="992"/>
        <v>1</v>
      </c>
      <c r="Q4516" s="1">
        <f t="shared" si="993"/>
        <v>0</v>
      </c>
      <c r="R4516" s="1" t="s">
        <v>436</v>
      </c>
      <c r="S4516" s="1">
        <f t="shared" si="994"/>
        <v>3</v>
      </c>
      <c r="T4516" s="1">
        <f t="shared" si="995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2"/>
        <v>1</v>
      </c>
      <c r="F4517" s="1">
        <f t="shared" si="983"/>
        <v>0</v>
      </c>
      <c r="G4517" s="1">
        <f t="shared" si="984"/>
        <v>1</v>
      </c>
      <c r="H4517" s="1">
        <f t="shared" si="985"/>
        <v>0</v>
      </c>
      <c r="I4517" s="1">
        <f t="shared" si="986"/>
        <v>1</v>
      </c>
      <c r="J4517" s="1" t="s">
        <v>105</v>
      </c>
      <c r="K4517" s="1">
        <f t="shared" si="987"/>
        <v>0</v>
      </c>
      <c r="L4517" s="1">
        <f t="shared" si="988"/>
        <v>0</v>
      </c>
      <c r="M4517" s="1">
        <f t="shared" si="989"/>
        <v>1</v>
      </c>
      <c r="N4517" s="1">
        <f t="shared" si="990"/>
        <v>0</v>
      </c>
      <c r="O4517" s="1">
        <f t="shared" si="991"/>
        <v>1</v>
      </c>
      <c r="P4517" s="1">
        <f t="shared" si="992"/>
        <v>0</v>
      </c>
      <c r="Q4517" s="1">
        <f t="shared" si="993"/>
        <v>1</v>
      </c>
      <c r="R4517" s="1" t="s">
        <v>419</v>
      </c>
      <c r="S4517" s="1">
        <f t="shared" si="994"/>
        <v>0</v>
      </c>
      <c r="T4517" s="1">
        <f t="shared" si="995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2"/>
        <v>3</v>
      </c>
      <c r="F4518" s="1">
        <f t="shared" si="983"/>
        <v>1</v>
      </c>
      <c r="G4518" s="1">
        <f t="shared" si="984"/>
        <v>0</v>
      </c>
      <c r="H4518" s="1">
        <f t="shared" si="985"/>
        <v>0</v>
      </c>
      <c r="I4518" s="1">
        <f t="shared" si="986"/>
        <v>1</v>
      </c>
      <c r="J4518" s="1" t="s">
        <v>92</v>
      </c>
      <c r="K4518" s="1">
        <f t="shared" si="987"/>
        <v>1</v>
      </c>
      <c r="L4518" s="1">
        <f t="shared" si="988"/>
        <v>0</v>
      </c>
      <c r="M4518" s="1">
        <f t="shared" si="989"/>
        <v>0</v>
      </c>
      <c r="N4518" s="1">
        <f t="shared" si="990"/>
        <v>0</v>
      </c>
      <c r="O4518" s="1">
        <f t="shared" si="991"/>
        <v>0</v>
      </c>
      <c r="P4518" s="1">
        <f t="shared" si="992"/>
        <v>1</v>
      </c>
      <c r="Q4518" s="1">
        <f t="shared" si="993"/>
        <v>0</v>
      </c>
      <c r="R4518" s="1" t="s">
        <v>419</v>
      </c>
      <c r="S4518" s="1">
        <f t="shared" si="994"/>
        <v>1</v>
      </c>
      <c r="T4518" s="1">
        <f t="shared" si="995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2"/>
        <v>0</v>
      </c>
      <c r="F4519" s="1">
        <f t="shared" si="983"/>
        <v>0</v>
      </c>
      <c r="G4519" s="1">
        <f t="shared" si="984"/>
        <v>0</v>
      </c>
      <c r="H4519" s="1">
        <f t="shared" si="985"/>
        <v>1</v>
      </c>
      <c r="I4519" s="1">
        <f t="shared" si="986"/>
        <v>0</v>
      </c>
      <c r="J4519" s="1" t="s">
        <v>142</v>
      </c>
      <c r="K4519" s="1">
        <f t="shared" si="987"/>
        <v>0</v>
      </c>
      <c r="L4519" s="1">
        <f t="shared" si="988"/>
        <v>1</v>
      </c>
      <c r="M4519" s="1">
        <f t="shared" si="989"/>
        <v>3</v>
      </c>
      <c r="N4519" s="1">
        <f t="shared" si="990"/>
        <v>1</v>
      </c>
      <c r="O4519" s="1">
        <f t="shared" si="991"/>
        <v>0</v>
      </c>
      <c r="P4519" s="1">
        <f t="shared" si="992"/>
        <v>0</v>
      </c>
      <c r="Q4519" s="1">
        <f t="shared" si="993"/>
        <v>1</v>
      </c>
      <c r="R4519" s="1" t="s">
        <v>419</v>
      </c>
      <c r="S4519" s="1">
        <f t="shared" si="994"/>
        <v>0</v>
      </c>
      <c r="T4519" s="1">
        <f t="shared" si="995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2"/>
        <v>0</v>
      </c>
      <c r="F4520" s="1">
        <f t="shared" si="983"/>
        <v>0</v>
      </c>
      <c r="G4520" s="1">
        <f t="shared" si="984"/>
        <v>0</v>
      </c>
      <c r="H4520" s="1">
        <f t="shared" si="985"/>
        <v>1</v>
      </c>
      <c r="I4520" s="1">
        <f t="shared" si="986"/>
        <v>0</v>
      </c>
      <c r="J4520" s="1" t="s">
        <v>242</v>
      </c>
      <c r="K4520" s="1">
        <f t="shared" si="987"/>
        <v>0</v>
      </c>
      <c r="L4520" s="1">
        <f t="shared" si="988"/>
        <v>1</v>
      </c>
      <c r="M4520" s="1">
        <f t="shared" si="989"/>
        <v>3</v>
      </c>
      <c r="N4520" s="1">
        <f t="shared" si="990"/>
        <v>1</v>
      </c>
      <c r="O4520" s="1">
        <f t="shared" si="991"/>
        <v>0</v>
      </c>
      <c r="P4520" s="1">
        <f t="shared" si="992"/>
        <v>0</v>
      </c>
      <c r="Q4520" s="1">
        <f t="shared" si="993"/>
        <v>1</v>
      </c>
      <c r="R4520" s="1" t="s">
        <v>419</v>
      </c>
      <c r="S4520" s="1">
        <f t="shared" si="994"/>
        <v>0</v>
      </c>
      <c r="T4520" s="1">
        <f t="shared" si="995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2"/>
        <v>3</v>
      </c>
      <c r="F4521" s="1">
        <f t="shared" si="983"/>
        <v>1</v>
      </c>
      <c r="G4521" s="1">
        <f t="shared" si="984"/>
        <v>0</v>
      </c>
      <c r="H4521" s="1">
        <f t="shared" si="985"/>
        <v>0</v>
      </c>
      <c r="I4521" s="1">
        <f t="shared" si="986"/>
        <v>1</v>
      </c>
      <c r="J4521" s="1" t="s">
        <v>226</v>
      </c>
      <c r="K4521" s="1">
        <f t="shared" si="987"/>
        <v>1</v>
      </c>
      <c r="L4521" s="1">
        <f t="shared" si="988"/>
        <v>0</v>
      </c>
      <c r="M4521" s="1">
        <f t="shared" si="989"/>
        <v>0</v>
      </c>
      <c r="N4521" s="1">
        <f t="shared" si="990"/>
        <v>0</v>
      </c>
      <c r="O4521" s="1">
        <f t="shared" si="991"/>
        <v>0</v>
      </c>
      <c r="P4521" s="1">
        <f t="shared" si="992"/>
        <v>1</v>
      </c>
      <c r="Q4521" s="1">
        <f t="shared" si="993"/>
        <v>0</v>
      </c>
      <c r="R4521" s="1" t="s">
        <v>693</v>
      </c>
      <c r="S4521" s="1">
        <f t="shared" si="994"/>
        <v>1</v>
      </c>
      <c r="T4521" s="1">
        <f t="shared" si="995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654</v>
      </c>
      <c r="C4522" s="1">
        <v>1</v>
      </c>
      <c r="D4522" s="1">
        <v>2</v>
      </c>
      <c r="E4522" s="1">
        <f t="shared" si="982"/>
        <v>0</v>
      </c>
      <c r="F4522" s="1">
        <f t="shared" si="983"/>
        <v>0</v>
      </c>
      <c r="G4522" s="1">
        <f t="shared" si="984"/>
        <v>0</v>
      </c>
      <c r="H4522" s="1">
        <f t="shared" si="985"/>
        <v>1</v>
      </c>
      <c r="I4522" s="1">
        <f t="shared" si="986"/>
        <v>0</v>
      </c>
      <c r="J4522" s="1" t="s">
        <v>660</v>
      </c>
      <c r="K4522" s="1">
        <f t="shared" si="987"/>
        <v>1</v>
      </c>
      <c r="L4522" s="1">
        <f t="shared" si="988"/>
        <v>2</v>
      </c>
      <c r="M4522" s="1">
        <f t="shared" si="989"/>
        <v>3</v>
      </c>
      <c r="N4522" s="1">
        <f t="shared" si="990"/>
        <v>1</v>
      </c>
      <c r="O4522" s="1">
        <f t="shared" si="991"/>
        <v>0</v>
      </c>
      <c r="P4522" s="1">
        <f t="shared" si="992"/>
        <v>0</v>
      </c>
      <c r="Q4522" s="1">
        <f t="shared" si="993"/>
        <v>0</v>
      </c>
      <c r="R4522" s="1" t="s">
        <v>651</v>
      </c>
      <c r="S4522" s="1">
        <f t="shared" si="994"/>
        <v>1</v>
      </c>
      <c r="T4522" s="1">
        <f t="shared" si="995"/>
        <v>2</v>
      </c>
      <c r="U4522" s="2">
        <v>5255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655</v>
      </c>
      <c r="C4523" s="1">
        <v>0</v>
      </c>
      <c r="D4523" s="1">
        <v>5</v>
      </c>
      <c r="E4523" s="1">
        <f t="shared" si="982"/>
        <v>0</v>
      </c>
      <c r="F4523" s="1">
        <f t="shared" si="983"/>
        <v>0</v>
      </c>
      <c r="G4523" s="1">
        <f t="shared" si="984"/>
        <v>0</v>
      </c>
      <c r="H4523" s="1">
        <f t="shared" si="985"/>
        <v>1</v>
      </c>
      <c r="I4523" s="1">
        <f t="shared" si="986"/>
        <v>0</v>
      </c>
      <c r="J4523" s="1" t="s">
        <v>522</v>
      </c>
      <c r="K4523" s="1">
        <f t="shared" si="987"/>
        <v>0</v>
      </c>
      <c r="L4523" s="1">
        <f t="shared" si="988"/>
        <v>5</v>
      </c>
      <c r="M4523" s="1">
        <f t="shared" si="989"/>
        <v>3</v>
      </c>
      <c r="N4523" s="1">
        <f t="shared" si="990"/>
        <v>1</v>
      </c>
      <c r="O4523" s="1">
        <f t="shared" si="991"/>
        <v>0</v>
      </c>
      <c r="P4523" s="1">
        <f t="shared" si="992"/>
        <v>0</v>
      </c>
      <c r="Q4523" s="1">
        <f t="shared" si="993"/>
        <v>1</v>
      </c>
      <c r="R4523" s="1" t="s">
        <v>651</v>
      </c>
      <c r="S4523" s="1">
        <f t="shared" si="994"/>
        <v>0</v>
      </c>
      <c r="T4523" s="1">
        <f t="shared" si="995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14079</v>
      </c>
      <c r="C4524" s="1">
        <v>0</v>
      </c>
      <c r="D4524" s="1">
        <v>0</v>
      </c>
      <c r="E4524" s="1">
        <f t="shared" si="982"/>
        <v>1</v>
      </c>
      <c r="F4524" s="1">
        <f t="shared" si="983"/>
        <v>0</v>
      </c>
      <c r="G4524" s="1">
        <f t="shared" si="984"/>
        <v>1</v>
      </c>
      <c r="H4524" s="1">
        <f t="shared" si="985"/>
        <v>0</v>
      </c>
      <c r="I4524" s="1">
        <f t="shared" si="986"/>
        <v>1</v>
      </c>
      <c r="J4524" s="1" t="s">
        <v>14076</v>
      </c>
      <c r="K4524" s="1">
        <f t="shared" si="987"/>
        <v>0</v>
      </c>
      <c r="L4524" s="1">
        <f t="shared" si="988"/>
        <v>0</v>
      </c>
      <c r="M4524" s="1">
        <f t="shared" si="989"/>
        <v>1</v>
      </c>
      <c r="N4524" s="1">
        <f t="shared" si="990"/>
        <v>0</v>
      </c>
      <c r="O4524" s="1">
        <f t="shared" si="991"/>
        <v>1</v>
      </c>
      <c r="P4524" s="1">
        <f t="shared" si="992"/>
        <v>0</v>
      </c>
      <c r="Q4524" s="1">
        <f t="shared" si="993"/>
        <v>1</v>
      </c>
      <c r="R4524" s="1" t="s">
        <v>14078</v>
      </c>
      <c r="S4524" s="1">
        <f t="shared" si="994"/>
        <v>0</v>
      </c>
      <c r="T4524" s="1">
        <f t="shared" si="995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14080</v>
      </c>
      <c r="C4525" s="1">
        <v>0</v>
      </c>
      <c r="D4525" s="1">
        <v>0</v>
      </c>
      <c r="E4525" s="1">
        <f t="shared" si="982"/>
        <v>1</v>
      </c>
      <c r="F4525" s="1">
        <f t="shared" si="983"/>
        <v>0</v>
      </c>
      <c r="G4525" s="1">
        <f t="shared" si="984"/>
        <v>1</v>
      </c>
      <c r="H4525" s="1">
        <f t="shared" si="985"/>
        <v>0</v>
      </c>
      <c r="I4525" s="1">
        <f t="shared" si="986"/>
        <v>1</v>
      </c>
      <c r="J4525" s="1" t="s">
        <v>14077</v>
      </c>
      <c r="K4525" s="1">
        <f t="shared" si="987"/>
        <v>0</v>
      </c>
      <c r="L4525" s="1">
        <f t="shared" si="988"/>
        <v>0</v>
      </c>
      <c r="M4525" s="1">
        <f t="shared" si="989"/>
        <v>1</v>
      </c>
      <c r="N4525" s="1">
        <f t="shared" si="990"/>
        <v>0</v>
      </c>
      <c r="O4525" s="1">
        <f t="shared" si="991"/>
        <v>1</v>
      </c>
      <c r="P4525" s="1">
        <f t="shared" si="992"/>
        <v>0</v>
      </c>
      <c r="Q4525" s="1">
        <f t="shared" si="993"/>
        <v>1</v>
      </c>
      <c r="R4525" s="1" t="s">
        <v>14078</v>
      </c>
      <c r="S4525" s="1">
        <f t="shared" si="994"/>
        <v>0</v>
      </c>
      <c r="T4525" s="1">
        <f t="shared" si="995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680</v>
      </c>
      <c r="C4526" s="1">
        <v>0</v>
      </c>
      <c r="D4526" s="1">
        <v>1</v>
      </c>
      <c r="E4526" s="1">
        <f t="shared" si="982"/>
        <v>0</v>
      </c>
      <c r="F4526" s="1">
        <f t="shared" si="983"/>
        <v>0</v>
      </c>
      <c r="G4526" s="1">
        <f t="shared" si="984"/>
        <v>0</v>
      </c>
      <c r="H4526" s="1">
        <f t="shared" si="985"/>
        <v>1</v>
      </c>
      <c r="I4526" s="1">
        <f t="shared" si="986"/>
        <v>0</v>
      </c>
      <c r="J4526" s="1" t="s">
        <v>711</v>
      </c>
      <c r="K4526" s="1">
        <f t="shared" si="987"/>
        <v>0</v>
      </c>
      <c r="L4526" s="1">
        <f t="shared" si="988"/>
        <v>1</v>
      </c>
      <c r="M4526" s="1">
        <f t="shared" si="989"/>
        <v>3</v>
      </c>
      <c r="N4526" s="1">
        <f t="shared" si="990"/>
        <v>1</v>
      </c>
      <c r="O4526" s="1">
        <f t="shared" si="991"/>
        <v>0</v>
      </c>
      <c r="P4526" s="1">
        <f t="shared" si="992"/>
        <v>0</v>
      </c>
      <c r="Q4526" s="1">
        <f t="shared" si="993"/>
        <v>1</v>
      </c>
      <c r="R4526" s="1" t="s">
        <v>665</v>
      </c>
      <c r="S4526" s="1">
        <f t="shared" si="994"/>
        <v>0</v>
      </c>
      <c r="T4526" s="1">
        <f t="shared" si="995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602</v>
      </c>
      <c r="C4527" s="1">
        <v>0</v>
      </c>
      <c r="D4527" s="1">
        <v>1</v>
      </c>
      <c r="E4527" s="1">
        <f t="shared" si="982"/>
        <v>0</v>
      </c>
      <c r="F4527" s="1">
        <f t="shared" si="983"/>
        <v>0</v>
      </c>
      <c r="G4527" s="1">
        <f t="shared" si="984"/>
        <v>0</v>
      </c>
      <c r="H4527" s="1">
        <f t="shared" si="985"/>
        <v>1</v>
      </c>
      <c r="I4527" s="1">
        <f t="shared" si="986"/>
        <v>0</v>
      </c>
      <c r="J4527" s="1" t="s">
        <v>162</v>
      </c>
      <c r="K4527" s="1">
        <f t="shared" si="987"/>
        <v>0</v>
      </c>
      <c r="L4527" s="1">
        <f t="shared" si="988"/>
        <v>1</v>
      </c>
      <c r="M4527" s="1">
        <f t="shared" si="989"/>
        <v>3</v>
      </c>
      <c r="N4527" s="1">
        <f t="shared" si="990"/>
        <v>1</v>
      </c>
      <c r="O4527" s="1">
        <f t="shared" si="991"/>
        <v>0</v>
      </c>
      <c r="P4527" s="1">
        <f t="shared" si="992"/>
        <v>0</v>
      </c>
      <c r="Q4527" s="1">
        <f t="shared" si="993"/>
        <v>1</v>
      </c>
      <c r="R4527" s="1" t="s">
        <v>393</v>
      </c>
      <c r="S4527" s="1">
        <f t="shared" si="994"/>
        <v>0</v>
      </c>
      <c r="T4527" s="1">
        <f t="shared" si="995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2"/>
        <v>3</v>
      </c>
      <c r="F4528" s="1">
        <f t="shared" si="983"/>
        <v>1</v>
      </c>
      <c r="G4528" s="1">
        <f t="shared" si="984"/>
        <v>0</v>
      </c>
      <c r="H4528" s="1">
        <f t="shared" si="985"/>
        <v>0</v>
      </c>
      <c r="I4528" s="1">
        <f t="shared" si="986"/>
        <v>0</v>
      </c>
      <c r="J4528" s="1" t="s">
        <v>115</v>
      </c>
      <c r="K4528" s="1">
        <f t="shared" si="987"/>
        <v>2</v>
      </c>
      <c r="L4528" s="1">
        <f t="shared" si="988"/>
        <v>1</v>
      </c>
      <c r="M4528" s="1">
        <f t="shared" si="989"/>
        <v>0</v>
      </c>
      <c r="N4528" s="1">
        <f t="shared" si="990"/>
        <v>0</v>
      </c>
      <c r="O4528" s="1">
        <f t="shared" si="991"/>
        <v>0</v>
      </c>
      <c r="P4528" s="1">
        <f t="shared" si="992"/>
        <v>1</v>
      </c>
      <c r="Q4528" s="1">
        <f t="shared" si="993"/>
        <v>0</v>
      </c>
      <c r="R4528" s="1" t="s">
        <v>393</v>
      </c>
      <c r="S4528" s="1">
        <f t="shared" si="994"/>
        <v>2</v>
      </c>
      <c r="T4528" s="1">
        <f t="shared" si="995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2"/>
        <v>1</v>
      </c>
      <c r="F4529" s="1">
        <f t="shared" si="983"/>
        <v>0</v>
      </c>
      <c r="G4529" s="1">
        <f t="shared" si="984"/>
        <v>1</v>
      </c>
      <c r="H4529" s="1">
        <f t="shared" si="985"/>
        <v>0</v>
      </c>
      <c r="I4529" s="1">
        <f t="shared" si="986"/>
        <v>0</v>
      </c>
      <c r="J4529" s="1" t="s">
        <v>232</v>
      </c>
      <c r="K4529" s="1">
        <f t="shared" si="987"/>
        <v>2</v>
      </c>
      <c r="L4529" s="1">
        <f t="shared" si="988"/>
        <v>2</v>
      </c>
      <c r="M4529" s="1">
        <f t="shared" si="989"/>
        <v>1</v>
      </c>
      <c r="N4529" s="1">
        <f t="shared" si="990"/>
        <v>0</v>
      </c>
      <c r="O4529" s="1">
        <f t="shared" si="991"/>
        <v>1</v>
      </c>
      <c r="P4529" s="1">
        <f t="shared" si="992"/>
        <v>0</v>
      </c>
      <c r="Q4529" s="1">
        <f t="shared" si="993"/>
        <v>0</v>
      </c>
      <c r="R4529" s="1" t="s">
        <v>436</v>
      </c>
      <c r="S4529" s="1">
        <f t="shared" si="994"/>
        <v>2</v>
      </c>
      <c r="T4529" s="1">
        <f t="shared" si="995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2"/>
        <v>3</v>
      </c>
      <c r="F4530" s="1">
        <f t="shared" si="983"/>
        <v>1</v>
      </c>
      <c r="G4530" s="1">
        <f t="shared" si="984"/>
        <v>0</v>
      </c>
      <c r="H4530" s="1">
        <f t="shared" si="985"/>
        <v>0</v>
      </c>
      <c r="I4530" s="1">
        <f t="shared" si="986"/>
        <v>0</v>
      </c>
      <c r="J4530" s="1" t="s">
        <v>133</v>
      </c>
      <c r="K4530" s="1">
        <f t="shared" si="987"/>
        <v>2</v>
      </c>
      <c r="L4530" s="1">
        <f t="shared" si="988"/>
        <v>1</v>
      </c>
      <c r="M4530" s="1">
        <f t="shared" si="989"/>
        <v>0</v>
      </c>
      <c r="N4530" s="1">
        <f t="shared" si="990"/>
        <v>0</v>
      </c>
      <c r="O4530" s="1">
        <f t="shared" si="991"/>
        <v>0</v>
      </c>
      <c r="P4530" s="1">
        <f t="shared" si="992"/>
        <v>1</v>
      </c>
      <c r="Q4530" s="1">
        <f t="shared" si="993"/>
        <v>0</v>
      </c>
      <c r="R4530" s="1" t="s">
        <v>419</v>
      </c>
      <c r="S4530" s="1">
        <f t="shared" si="994"/>
        <v>2</v>
      </c>
      <c r="T4530" s="1">
        <f t="shared" si="995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2"/>
        <v>1</v>
      </c>
      <c r="F4531" s="1">
        <f t="shared" si="983"/>
        <v>0</v>
      </c>
      <c r="G4531" s="1">
        <f t="shared" si="984"/>
        <v>1</v>
      </c>
      <c r="H4531" s="1">
        <f t="shared" si="985"/>
        <v>0</v>
      </c>
      <c r="I4531" s="1">
        <f t="shared" si="986"/>
        <v>0</v>
      </c>
      <c r="J4531" s="1" t="s">
        <v>154</v>
      </c>
      <c r="K4531" s="1">
        <f t="shared" si="987"/>
        <v>1</v>
      </c>
      <c r="L4531" s="1">
        <f t="shared" si="988"/>
        <v>1</v>
      </c>
      <c r="M4531" s="1">
        <f t="shared" si="989"/>
        <v>1</v>
      </c>
      <c r="N4531" s="1">
        <f t="shared" si="990"/>
        <v>0</v>
      </c>
      <c r="O4531" s="1">
        <f t="shared" si="991"/>
        <v>1</v>
      </c>
      <c r="P4531" s="1">
        <f t="shared" si="992"/>
        <v>0</v>
      </c>
      <c r="Q4531" s="1">
        <f t="shared" si="993"/>
        <v>0</v>
      </c>
      <c r="R4531" s="1" t="s">
        <v>419</v>
      </c>
      <c r="S4531" s="1">
        <f t="shared" si="994"/>
        <v>1</v>
      </c>
      <c r="T4531" s="1">
        <f t="shared" si="995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2"/>
        <v>3</v>
      </c>
      <c r="F4532" s="1">
        <f t="shared" si="983"/>
        <v>1</v>
      </c>
      <c r="G4532" s="1">
        <f t="shared" si="984"/>
        <v>0</v>
      </c>
      <c r="H4532" s="1">
        <f t="shared" si="985"/>
        <v>0</v>
      </c>
      <c r="I4532" s="1">
        <f t="shared" si="986"/>
        <v>1</v>
      </c>
      <c r="J4532" s="1" t="s">
        <v>47</v>
      </c>
      <c r="K4532" s="1">
        <f t="shared" si="987"/>
        <v>1</v>
      </c>
      <c r="L4532" s="1">
        <f t="shared" si="988"/>
        <v>0</v>
      </c>
      <c r="M4532" s="1">
        <f t="shared" si="989"/>
        <v>0</v>
      </c>
      <c r="N4532" s="1">
        <f t="shared" si="990"/>
        <v>0</v>
      </c>
      <c r="O4532" s="1">
        <f t="shared" si="991"/>
        <v>0</v>
      </c>
      <c r="P4532" s="1">
        <f t="shared" si="992"/>
        <v>1</v>
      </c>
      <c r="Q4532" s="1">
        <f t="shared" si="993"/>
        <v>0</v>
      </c>
      <c r="R4532" s="1" t="s">
        <v>419</v>
      </c>
      <c r="S4532" s="1">
        <f t="shared" si="994"/>
        <v>1</v>
      </c>
      <c r="T4532" s="1">
        <f t="shared" si="995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2"/>
        <v>3</v>
      </c>
      <c r="F4533" s="1">
        <f t="shared" si="983"/>
        <v>1</v>
      </c>
      <c r="G4533" s="1">
        <f t="shared" si="984"/>
        <v>0</v>
      </c>
      <c r="H4533" s="1">
        <f t="shared" si="985"/>
        <v>0</v>
      </c>
      <c r="I4533" s="1">
        <f t="shared" si="986"/>
        <v>1</v>
      </c>
      <c r="J4533" s="1" t="s">
        <v>228</v>
      </c>
      <c r="K4533" s="1">
        <f t="shared" si="987"/>
        <v>6</v>
      </c>
      <c r="L4533" s="1">
        <f t="shared" si="988"/>
        <v>0</v>
      </c>
      <c r="M4533" s="1">
        <f t="shared" si="989"/>
        <v>0</v>
      </c>
      <c r="N4533" s="1">
        <f t="shared" si="990"/>
        <v>0</v>
      </c>
      <c r="O4533" s="1">
        <f t="shared" si="991"/>
        <v>0</v>
      </c>
      <c r="P4533" s="1">
        <f t="shared" si="992"/>
        <v>1</v>
      </c>
      <c r="Q4533" s="1">
        <f t="shared" si="993"/>
        <v>0</v>
      </c>
      <c r="R4533" s="1" t="s">
        <v>419</v>
      </c>
      <c r="S4533" s="1">
        <f t="shared" si="994"/>
        <v>6</v>
      </c>
      <c r="T4533" s="1">
        <f t="shared" si="995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2"/>
        <v>1</v>
      </c>
      <c r="F4534" s="1">
        <f t="shared" si="983"/>
        <v>0</v>
      </c>
      <c r="G4534" s="1">
        <f t="shared" si="984"/>
        <v>1</v>
      </c>
      <c r="H4534" s="1">
        <f t="shared" si="985"/>
        <v>0</v>
      </c>
      <c r="I4534" s="1">
        <f t="shared" si="986"/>
        <v>0</v>
      </c>
      <c r="J4534" s="1" t="s">
        <v>53</v>
      </c>
      <c r="K4534" s="1">
        <f t="shared" si="987"/>
        <v>1</v>
      </c>
      <c r="L4534" s="1">
        <f t="shared" si="988"/>
        <v>1</v>
      </c>
      <c r="M4534" s="1">
        <f t="shared" si="989"/>
        <v>1</v>
      </c>
      <c r="N4534" s="1">
        <f t="shared" si="990"/>
        <v>0</v>
      </c>
      <c r="O4534" s="1">
        <f t="shared" si="991"/>
        <v>1</v>
      </c>
      <c r="P4534" s="1">
        <f t="shared" si="992"/>
        <v>0</v>
      </c>
      <c r="Q4534" s="1">
        <f t="shared" si="993"/>
        <v>0</v>
      </c>
      <c r="R4534" s="1" t="s">
        <v>419</v>
      </c>
      <c r="S4534" s="1">
        <f t="shared" si="994"/>
        <v>1</v>
      </c>
      <c r="T4534" s="1">
        <f t="shared" si="995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2"/>
        <v>1</v>
      </c>
      <c r="F4535" s="1">
        <f t="shared" si="983"/>
        <v>0</v>
      </c>
      <c r="G4535" s="1">
        <f t="shared" si="984"/>
        <v>1</v>
      </c>
      <c r="H4535" s="1">
        <f t="shared" si="985"/>
        <v>0</v>
      </c>
      <c r="I4535" s="1">
        <f t="shared" si="986"/>
        <v>0</v>
      </c>
      <c r="J4535" s="1" t="s">
        <v>231</v>
      </c>
      <c r="K4535" s="1">
        <f t="shared" si="987"/>
        <v>1</v>
      </c>
      <c r="L4535" s="1">
        <f t="shared" si="988"/>
        <v>1</v>
      </c>
      <c r="M4535" s="1">
        <f t="shared" si="989"/>
        <v>1</v>
      </c>
      <c r="N4535" s="1">
        <f t="shared" si="990"/>
        <v>0</v>
      </c>
      <c r="O4535" s="1">
        <f t="shared" si="991"/>
        <v>1</v>
      </c>
      <c r="P4535" s="1">
        <f t="shared" si="992"/>
        <v>0</v>
      </c>
      <c r="Q4535" s="1">
        <f t="shared" si="993"/>
        <v>0</v>
      </c>
      <c r="R4535" s="1" t="s">
        <v>657</v>
      </c>
      <c r="S4535" s="1">
        <f t="shared" si="994"/>
        <v>1</v>
      </c>
      <c r="T4535" s="1">
        <f t="shared" si="995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705</v>
      </c>
      <c r="C4536" s="1">
        <v>1</v>
      </c>
      <c r="D4536" s="1">
        <v>2</v>
      </c>
      <c r="E4536" s="1">
        <f t="shared" si="982"/>
        <v>0</v>
      </c>
      <c r="F4536" s="1">
        <f t="shared" si="983"/>
        <v>0</v>
      </c>
      <c r="G4536" s="1">
        <f t="shared" si="984"/>
        <v>0</v>
      </c>
      <c r="H4536" s="1">
        <f t="shared" si="985"/>
        <v>1</v>
      </c>
      <c r="I4536" s="1">
        <f t="shared" si="986"/>
        <v>0</v>
      </c>
      <c r="J4536" s="1" t="s">
        <v>698</v>
      </c>
      <c r="K4536" s="1">
        <f t="shared" si="987"/>
        <v>1</v>
      </c>
      <c r="L4536" s="1">
        <f t="shared" si="988"/>
        <v>2</v>
      </c>
      <c r="M4536" s="1">
        <f t="shared" si="989"/>
        <v>3</v>
      </c>
      <c r="N4536" s="1">
        <f t="shared" si="990"/>
        <v>1</v>
      </c>
      <c r="O4536" s="1">
        <f t="shared" si="991"/>
        <v>0</v>
      </c>
      <c r="P4536" s="1">
        <f t="shared" si="992"/>
        <v>0</v>
      </c>
      <c r="Q4536" s="1">
        <f t="shared" si="993"/>
        <v>0</v>
      </c>
      <c r="R4536" s="1" t="s">
        <v>605</v>
      </c>
      <c r="S4536" s="1">
        <f t="shared" si="994"/>
        <v>1</v>
      </c>
      <c r="T4536" s="1">
        <f t="shared" si="995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702</v>
      </c>
      <c r="C4537" s="1">
        <v>1</v>
      </c>
      <c r="D4537" s="1">
        <v>0</v>
      </c>
      <c r="E4537" s="1">
        <f t="shared" si="982"/>
        <v>3</v>
      </c>
      <c r="F4537" s="1">
        <f t="shared" si="983"/>
        <v>1</v>
      </c>
      <c r="G4537" s="1">
        <f t="shared" si="984"/>
        <v>0</v>
      </c>
      <c r="H4537" s="1">
        <f t="shared" si="985"/>
        <v>0</v>
      </c>
      <c r="I4537" s="1">
        <f t="shared" si="986"/>
        <v>1</v>
      </c>
      <c r="J4537" s="1" t="s">
        <v>703</v>
      </c>
      <c r="K4537" s="1">
        <f t="shared" si="987"/>
        <v>1</v>
      </c>
      <c r="L4537" s="1">
        <f t="shared" si="988"/>
        <v>0</v>
      </c>
      <c r="M4537" s="1">
        <f t="shared" si="989"/>
        <v>0</v>
      </c>
      <c r="N4537" s="1">
        <f t="shared" si="990"/>
        <v>0</v>
      </c>
      <c r="O4537" s="1">
        <f t="shared" si="991"/>
        <v>0</v>
      </c>
      <c r="P4537" s="1">
        <f t="shared" si="992"/>
        <v>1</v>
      </c>
      <c r="Q4537" s="1">
        <f t="shared" si="993"/>
        <v>0</v>
      </c>
      <c r="R4537" s="1" t="s">
        <v>605</v>
      </c>
      <c r="S4537" s="1">
        <f t="shared" si="994"/>
        <v>1</v>
      </c>
      <c r="T4537" s="1">
        <f t="shared" si="995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700</v>
      </c>
      <c r="C4538" s="1">
        <v>2</v>
      </c>
      <c r="D4538" s="1">
        <v>1</v>
      </c>
      <c r="E4538" s="1">
        <f t="shared" si="982"/>
        <v>3</v>
      </c>
      <c r="F4538" s="1">
        <f t="shared" si="983"/>
        <v>1</v>
      </c>
      <c r="G4538" s="1">
        <f t="shared" si="984"/>
        <v>0</v>
      </c>
      <c r="H4538" s="1">
        <f t="shared" si="985"/>
        <v>0</v>
      </c>
      <c r="I4538" s="1">
        <f t="shared" si="986"/>
        <v>0</v>
      </c>
      <c r="J4538" s="1" t="s">
        <v>432</v>
      </c>
      <c r="K4538" s="1">
        <f t="shared" si="987"/>
        <v>2</v>
      </c>
      <c r="L4538" s="1">
        <f t="shared" si="988"/>
        <v>1</v>
      </c>
      <c r="M4538" s="1">
        <f t="shared" si="989"/>
        <v>0</v>
      </c>
      <c r="N4538" s="1">
        <f t="shared" si="990"/>
        <v>0</v>
      </c>
      <c r="O4538" s="1">
        <f t="shared" si="991"/>
        <v>0</v>
      </c>
      <c r="P4538" s="1">
        <f t="shared" si="992"/>
        <v>1</v>
      </c>
      <c r="Q4538" s="1">
        <f t="shared" si="993"/>
        <v>0</v>
      </c>
      <c r="R4538" s="1" t="s">
        <v>605</v>
      </c>
      <c r="S4538" s="1">
        <f t="shared" si="994"/>
        <v>2</v>
      </c>
      <c r="T4538" s="1">
        <f t="shared" si="995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704</v>
      </c>
      <c r="C4539" s="1">
        <v>2</v>
      </c>
      <c r="D4539" s="1">
        <v>0</v>
      </c>
      <c r="E4539" s="1">
        <f t="shared" si="982"/>
        <v>3</v>
      </c>
      <c r="F4539" s="1">
        <f t="shared" si="983"/>
        <v>1</v>
      </c>
      <c r="G4539" s="1">
        <f t="shared" si="984"/>
        <v>0</v>
      </c>
      <c r="H4539" s="1">
        <f t="shared" si="985"/>
        <v>0</v>
      </c>
      <c r="I4539" s="1">
        <f t="shared" si="986"/>
        <v>1</v>
      </c>
      <c r="J4539" s="1" t="s">
        <v>597</v>
      </c>
      <c r="K4539" s="1">
        <f t="shared" si="987"/>
        <v>2</v>
      </c>
      <c r="L4539" s="1">
        <f t="shared" si="988"/>
        <v>0</v>
      </c>
      <c r="M4539" s="1">
        <f t="shared" si="989"/>
        <v>0</v>
      </c>
      <c r="N4539" s="1">
        <f t="shared" si="990"/>
        <v>0</v>
      </c>
      <c r="O4539" s="1">
        <f t="shared" si="991"/>
        <v>0</v>
      </c>
      <c r="P4539" s="1">
        <f t="shared" si="992"/>
        <v>1</v>
      </c>
      <c r="Q4539" s="1">
        <f t="shared" si="993"/>
        <v>0</v>
      </c>
      <c r="R4539" s="1" t="s">
        <v>605</v>
      </c>
      <c r="S4539" s="1">
        <f t="shared" si="994"/>
        <v>2</v>
      </c>
      <c r="T4539" s="1">
        <f t="shared" si="995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694</v>
      </c>
      <c r="C4540" s="1">
        <v>2</v>
      </c>
      <c r="D4540" s="1">
        <v>4</v>
      </c>
      <c r="E4540" s="1">
        <f t="shared" si="982"/>
        <v>0</v>
      </c>
      <c r="F4540" s="1">
        <f t="shared" si="983"/>
        <v>0</v>
      </c>
      <c r="G4540" s="1">
        <f t="shared" si="984"/>
        <v>0</v>
      </c>
      <c r="H4540" s="1">
        <f t="shared" si="985"/>
        <v>1</v>
      </c>
      <c r="I4540" s="1">
        <f t="shared" si="986"/>
        <v>0</v>
      </c>
      <c r="J4540" s="1" t="s">
        <v>13560</v>
      </c>
      <c r="K4540" s="1">
        <f t="shared" si="987"/>
        <v>2</v>
      </c>
      <c r="L4540" s="1">
        <f t="shared" si="988"/>
        <v>4</v>
      </c>
      <c r="M4540" s="1">
        <f t="shared" si="989"/>
        <v>3</v>
      </c>
      <c r="N4540" s="1">
        <f t="shared" si="990"/>
        <v>1</v>
      </c>
      <c r="O4540" s="1">
        <f t="shared" si="991"/>
        <v>0</v>
      </c>
      <c r="P4540" s="1">
        <f t="shared" si="992"/>
        <v>0</v>
      </c>
      <c r="Q4540" s="1">
        <f t="shared" si="993"/>
        <v>0</v>
      </c>
      <c r="R4540" s="1" t="s">
        <v>692</v>
      </c>
      <c r="S4540" s="1">
        <f t="shared" si="994"/>
        <v>2</v>
      </c>
      <c r="T4540" s="1">
        <f t="shared" si="995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2"/>
        <v>3</v>
      </c>
      <c r="F4541" s="1">
        <f t="shared" si="983"/>
        <v>1</v>
      </c>
      <c r="G4541" s="1">
        <f t="shared" si="984"/>
        <v>0</v>
      </c>
      <c r="H4541" s="1">
        <f t="shared" si="985"/>
        <v>0</v>
      </c>
      <c r="I4541" s="1">
        <f t="shared" si="986"/>
        <v>1</v>
      </c>
      <c r="J4541" s="1" t="s">
        <v>152</v>
      </c>
      <c r="K4541" s="1">
        <f t="shared" si="987"/>
        <v>2</v>
      </c>
      <c r="L4541" s="1">
        <f t="shared" si="988"/>
        <v>0</v>
      </c>
      <c r="M4541" s="1">
        <f t="shared" si="989"/>
        <v>0</v>
      </c>
      <c r="N4541" s="1">
        <f t="shared" si="990"/>
        <v>0</v>
      </c>
      <c r="O4541" s="1">
        <f t="shared" si="991"/>
        <v>0</v>
      </c>
      <c r="P4541" s="1">
        <f t="shared" si="992"/>
        <v>1</v>
      </c>
      <c r="Q4541" s="1">
        <f t="shared" si="993"/>
        <v>0</v>
      </c>
      <c r="R4541" s="1" t="s">
        <v>693</v>
      </c>
      <c r="S4541" s="1">
        <f t="shared" si="994"/>
        <v>2</v>
      </c>
      <c r="T4541" s="1">
        <f t="shared" si="995"/>
        <v>0</v>
      </c>
      <c r="U4541" s="2">
        <v>5417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666</v>
      </c>
      <c r="C4542" s="1">
        <v>1</v>
      </c>
      <c r="D4542" s="1">
        <v>0</v>
      </c>
      <c r="E4542" s="1">
        <f t="shared" si="982"/>
        <v>3</v>
      </c>
      <c r="F4542" s="1">
        <f t="shared" si="983"/>
        <v>1</v>
      </c>
      <c r="G4542" s="1">
        <f t="shared" si="984"/>
        <v>0</v>
      </c>
      <c r="H4542" s="1">
        <f t="shared" si="985"/>
        <v>0</v>
      </c>
      <c r="I4542" s="1">
        <f t="shared" si="986"/>
        <v>1</v>
      </c>
      <c r="J4542" s="1" t="s">
        <v>513</v>
      </c>
      <c r="K4542" s="1">
        <f t="shared" si="987"/>
        <v>1</v>
      </c>
      <c r="L4542" s="1">
        <f t="shared" si="988"/>
        <v>0</v>
      </c>
      <c r="M4542" s="1">
        <f t="shared" si="989"/>
        <v>0</v>
      </c>
      <c r="N4542" s="1">
        <f t="shared" si="990"/>
        <v>0</v>
      </c>
      <c r="O4542" s="1">
        <f t="shared" si="991"/>
        <v>0</v>
      </c>
      <c r="P4542" s="1">
        <f t="shared" si="992"/>
        <v>1</v>
      </c>
      <c r="Q4542" s="1">
        <f t="shared" si="993"/>
        <v>0</v>
      </c>
      <c r="R4542" s="1" t="s">
        <v>651</v>
      </c>
      <c r="S4542" s="1">
        <f t="shared" si="994"/>
        <v>1</v>
      </c>
      <c r="T4542" s="1">
        <f t="shared" si="995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650</v>
      </c>
      <c r="C4543" s="1">
        <v>0</v>
      </c>
      <c r="D4543" s="1">
        <v>5</v>
      </c>
      <c r="E4543" s="1">
        <f t="shared" si="982"/>
        <v>0</v>
      </c>
      <c r="F4543" s="1">
        <f t="shared" si="983"/>
        <v>0</v>
      </c>
      <c r="G4543" s="1">
        <f t="shared" si="984"/>
        <v>0</v>
      </c>
      <c r="H4543" s="1">
        <f t="shared" si="985"/>
        <v>1</v>
      </c>
      <c r="I4543" s="1">
        <f t="shared" si="986"/>
        <v>0</v>
      </c>
      <c r="J4543" s="1" t="s">
        <v>653</v>
      </c>
      <c r="K4543" s="1">
        <f t="shared" si="987"/>
        <v>0</v>
      </c>
      <c r="L4543" s="1">
        <f t="shared" si="988"/>
        <v>5</v>
      </c>
      <c r="M4543" s="1">
        <f t="shared" si="989"/>
        <v>3</v>
      </c>
      <c r="N4543" s="1">
        <f t="shared" si="990"/>
        <v>1</v>
      </c>
      <c r="O4543" s="1">
        <f t="shared" si="991"/>
        <v>0</v>
      </c>
      <c r="P4543" s="1">
        <f t="shared" si="992"/>
        <v>0</v>
      </c>
      <c r="Q4543" s="1">
        <f t="shared" si="993"/>
        <v>1</v>
      </c>
      <c r="R4543" s="1" t="s">
        <v>651</v>
      </c>
      <c r="S4543" s="1">
        <f t="shared" si="994"/>
        <v>0</v>
      </c>
      <c r="T4543" s="1">
        <f t="shared" si="995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451</v>
      </c>
      <c r="C4544" s="1">
        <v>0</v>
      </c>
      <c r="D4544" s="1">
        <v>0</v>
      </c>
      <c r="E4544" s="1">
        <f t="shared" si="982"/>
        <v>1</v>
      </c>
      <c r="F4544" s="1">
        <f t="shared" si="983"/>
        <v>0</v>
      </c>
      <c r="G4544" s="1">
        <f t="shared" si="984"/>
        <v>1</v>
      </c>
      <c r="H4544" s="1">
        <f t="shared" si="985"/>
        <v>0</v>
      </c>
      <c r="I4544" s="1">
        <f t="shared" si="986"/>
        <v>1</v>
      </c>
      <c r="J4544" s="1" t="s">
        <v>233</v>
      </c>
      <c r="K4544" s="1">
        <f t="shared" si="987"/>
        <v>0</v>
      </c>
      <c r="L4544" s="1">
        <f t="shared" si="988"/>
        <v>0</v>
      </c>
      <c r="M4544" s="1">
        <f t="shared" si="989"/>
        <v>1</v>
      </c>
      <c r="N4544" s="1">
        <f t="shared" si="990"/>
        <v>0</v>
      </c>
      <c r="O4544" s="1">
        <f t="shared" si="991"/>
        <v>1</v>
      </c>
      <c r="P4544" s="1">
        <f t="shared" si="992"/>
        <v>0</v>
      </c>
      <c r="Q4544" s="1">
        <f t="shared" si="993"/>
        <v>1</v>
      </c>
      <c r="R4544" s="1" t="s">
        <v>393</v>
      </c>
      <c r="S4544" s="1">
        <f t="shared" si="994"/>
        <v>0</v>
      </c>
      <c r="T4544" s="1">
        <f t="shared" si="995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2"/>
        <v>3</v>
      </c>
      <c r="F4545" s="1">
        <f t="shared" si="983"/>
        <v>1</v>
      </c>
      <c r="G4545" s="1">
        <f t="shared" si="984"/>
        <v>0</v>
      </c>
      <c r="H4545" s="1">
        <f t="shared" si="985"/>
        <v>0</v>
      </c>
      <c r="I4545" s="1">
        <f t="shared" si="986"/>
        <v>1</v>
      </c>
      <c r="J4545" s="1" t="s">
        <v>14176</v>
      </c>
      <c r="K4545" s="1">
        <f t="shared" si="987"/>
        <v>1</v>
      </c>
      <c r="L4545" s="1">
        <f t="shared" si="988"/>
        <v>0</v>
      </c>
      <c r="M4545" s="1">
        <f t="shared" si="989"/>
        <v>0</v>
      </c>
      <c r="N4545" s="1">
        <f t="shared" si="990"/>
        <v>0</v>
      </c>
      <c r="O4545" s="1">
        <f t="shared" si="991"/>
        <v>0</v>
      </c>
      <c r="P4545" s="1">
        <f t="shared" si="992"/>
        <v>1</v>
      </c>
      <c r="Q4545" s="1">
        <f t="shared" si="993"/>
        <v>0</v>
      </c>
      <c r="R4545" s="1" t="s">
        <v>393</v>
      </c>
      <c r="S4545" s="1">
        <f t="shared" si="994"/>
        <v>1</v>
      </c>
      <c r="T4545" s="1">
        <f t="shared" si="995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14177</v>
      </c>
      <c r="C4546" s="1">
        <v>0</v>
      </c>
      <c r="D4546" s="1">
        <v>0</v>
      </c>
      <c r="E4546" s="1">
        <f t="shared" ref="E4546:E4609" si="996">IF(C4546="","",IF(C4546&gt;D4546,3,IF(C4546=D4546,1,0)))</f>
        <v>1</v>
      </c>
      <c r="F4546" s="1">
        <f t="shared" ref="F4546:F4609" si="997">IF(C4546="","",IF(C4546&gt;D4546,1,0))</f>
        <v>0</v>
      </c>
      <c r="G4546" s="1">
        <f t="shared" ref="G4546:G4609" si="998">IF(C4546="","",IF(C4546=D4546,1,0))</f>
        <v>1</v>
      </c>
      <c r="H4546" s="1">
        <f t="shared" ref="H4546:H4609" si="999">IF(C4546="","",IF(C4546&lt;D4546,1,0))</f>
        <v>0</v>
      </c>
      <c r="I4546" s="1">
        <f t="shared" ref="I4546:I4609" si="1000">IF(D4546=0,1,0)</f>
        <v>1</v>
      </c>
      <c r="J4546" s="1" t="s">
        <v>157</v>
      </c>
      <c r="K4546" s="1">
        <f t="shared" ref="K4546:K4609" si="1001">C4546</f>
        <v>0</v>
      </c>
      <c r="L4546" s="1">
        <f t="shared" ref="L4546:L4609" si="1002">D4546</f>
        <v>0</v>
      </c>
      <c r="M4546" s="1">
        <f t="shared" ref="M4546:M4609" si="1003">IF(D4546="","",IF(D4546&gt;C4546,3,IF(D4546=C4546,1,0)))</f>
        <v>1</v>
      </c>
      <c r="N4546" s="1">
        <f t="shared" ref="N4546:N4609" si="1004">IF(D4546="","",IF(D4546&gt;C4546,1,0))</f>
        <v>0</v>
      </c>
      <c r="O4546" s="1">
        <f t="shared" ref="O4546:O4609" si="1005">IF(D4546="","",IF(D4546=C4546,1,0))</f>
        <v>1</v>
      </c>
      <c r="P4546" s="1">
        <f t="shared" ref="P4546:P4609" si="1006">IF(D4546="","",IF(D4546&lt;C4546,1,0))</f>
        <v>0</v>
      </c>
      <c r="Q4546" s="1">
        <f t="shared" ref="Q4546:Q4609" si="1007">IF(K4546=0,1,0)</f>
        <v>1</v>
      </c>
      <c r="R4546" s="1" t="s">
        <v>436</v>
      </c>
      <c r="S4546" s="1">
        <f t="shared" si="994"/>
        <v>0</v>
      </c>
      <c r="T4546" s="1">
        <f t="shared" si="995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543</v>
      </c>
      <c r="C4547" s="1">
        <v>1</v>
      </c>
      <c r="D4547" s="1">
        <v>4</v>
      </c>
      <c r="E4547" s="1">
        <f t="shared" si="996"/>
        <v>0</v>
      </c>
      <c r="F4547" s="1">
        <f t="shared" si="997"/>
        <v>0</v>
      </c>
      <c r="G4547" s="1">
        <f t="shared" si="998"/>
        <v>0</v>
      </c>
      <c r="H4547" s="1">
        <f t="shared" si="999"/>
        <v>1</v>
      </c>
      <c r="I4547" s="1">
        <f t="shared" si="1000"/>
        <v>0</v>
      </c>
      <c r="J4547" s="1" t="s">
        <v>267</v>
      </c>
      <c r="K4547" s="1">
        <f t="shared" si="1001"/>
        <v>1</v>
      </c>
      <c r="L4547" s="1">
        <f t="shared" si="1002"/>
        <v>4</v>
      </c>
      <c r="M4547" s="1">
        <f t="shared" si="1003"/>
        <v>3</v>
      </c>
      <c r="N4547" s="1">
        <f t="shared" si="1004"/>
        <v>1</v>
      </c>
      <c r="O4547" s="1">
        <f t="shared" si="1005"/>
        <v>0</v>
      </c>
      <c r="P4547" s="1">
        <f t="shared" si="1006"/>
        <v>0</v>
      </c>
      <c r="Q4547" s="1">
        <f t="shared" si="1007"/>
        <v>0</v>
      </c>
      <c r="R4547" s="1" t="s">
        <v>436</v>
      </c>
      <c r="S4547" s="1">
        <f t="shared" si="994"/>
        <v>1</v>
      </c>
      <c r="T4547" s="1">
        <f t="shared" si="995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si="996"/>
        <v>3</v>
      </c>
      <c r="F4548" s="1">
        <f t="shared" si="997"/>
        <v>1</v>
      </c>
      <c r="G4548" s="1">
        <f t="shared" si="998"/>
        <v>0</v>
      </c>
      <c r="H4548" s="1">
        <f t="shared" si="999"/>
        <v>0</v>
      </c>
      <c r="I4548" s="1">
        <f t="shared" si="1000"/>
        <v>1</v>
      </c>
      <c r="J4548" s="1" t="s">
        <v>528</v>
      </c>
      <c r="K4548" s="1">
        <f t="shared" si="1001"/>
        <v>1</v>
      </c>
      <c r="L4548" s="1">
        <f t="shared" si="1002"/>
        <v>0</v>
      </c>
      <c r="M4548" s="1">
        <f t="shared" si="1003"/>
        <v>0</v>
      </c>
      <c r="N4548" s="1">
        <f t="shared" si="1004"/>
        <v>0</v>
      </c>
      <c r="O4548" s="1">
        <f t="shared" si="1005"/>
        <v>0</v>
      </c>
      <c r="P4548" s="1">
        <f t="shared" si="1006"/>
        <v>1</v>
      </c>
      <c r="Q4548" s="1">
        <f t="shared" si="1007"/>
        <v>0</v>
      </c>
      <c r="R4548" s="1" t="s">
        <v>436</v>
      </c>
      <c r="S4548" s="1">
        <f t="shared" si="994"/>
        <v>1</v>
      </c>
      <c r="T4548" s="1">
        <f t="shared" si="995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996"/>
        <v>0</v>
      </c>
      <c r="F4549" s="1">
        <f t="shared" si="997"/>
        <v>0</v>
      </c>
      <c r="G4549" s="1">
        <f t="shared" si="998"/>
        <v>0</v>
      </c>
      <c r="H4549" s="1">
        <f t="shared" si="999"/>
        <v>1</v>
      </c>
      <c r="I4549" s="1">
        <f t="shared" si="1000"/>
        <v>0</v>
      </c>
      <c r="J4549" s="1" t="s">
        <v>77</v>
      </c>
      <c r="K4549" s="1">
        <f t="shared" si="1001"/>
        <v>0</v>
      </c>
      <c r="L4549" s="1">
        <f t="shared" si="1002"/>
        <v>2</v>
      </c>
      <c r="M4549" s="1">
        <f t="shared" si="1003"/>
        <v>3</v>
      </c>
      <c r="N4549" s="1">
        <f t="shared" si="1004"/>
        <v>1</v>
      </c>
      <c r="O4549" s="1">
        <f t="shared" si="1005"/>
        <v>0</v>
      </c>
      <c r="P4549" s="1">
        <f t="shared" si="1006"/>
        <v>0</v>
      </c>
      <c r="Q4549" s="1">
        <f t="shared" si="1007"/>
        <v>1</v>
      </c>
      <c r="R4549" s="1" t="s">
        <v>419</v>
      </c>
      <c r="S4549" s="1">
        <f t="shared" si="994"/>
        <v>0</v>
      </c>
      <c r="T4549" s="1">
        <f t="shared" si="995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996"/>
        <v>3</v>
      </c>
      <c r="F4550" s="1">
        <f t="shared" si="997"/>
        <v>1</v>
      </c>
      <c r="G4550" s="1">
        <f t="shared" si="998"/>
        <v>0</v>
      </c>
      <c r="H4550" s="1">
        <f t="shared" si="999"/>
        <v>0</v>
      </c>
      <c r="I4550" s="1">
        <f t="shared" si="1000"/>
        <v>1</v>
      </c>
      <c r="J4550" s="1" t="s">
        <v>198</v>
      </c>
      <c r="K4550" s="1">
        <f t="shared" si="1001"/>
        <v>3</v>
      </c>
      <c r="L4550" s="1">
        <f t="shared" si="1002"/>
        <v>0</v>
      </c>
      <c r="M4550" s="1">
        <f t="shared" si="1003"/>
        <v>0</v>
      </c>
      <c r="N4550" s="1">
        <f t="shared" si="1004"/>
        <v>0</v>
      </c>
      <c r="O4550" s="1">
        <f t="shared" si="1005"/>
        <v>0</v>
      </c>
      <c r="P4550" s="1">
        <f t="shared" si="1006"/>
        <v>1</v>
      </c>
      <c r="Q4550" s="1">
        <f t="shared" si="1007"/>
        <v>0</v>
      </c>
      <c r="R4550" s="1" t="s">
        <v>419</v>
      </c>
      <c r="S4550" s="1">
        <f t="shared" si="994"/>
        <v>3</v>
      </c>
      <c r="T4550" s="1">
        <f t="shared" si="995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596</v>
      </c>
      <c r="C4551" s="1">
        <v>1</v>
      </c>
      <c r="D4551" s="1">
        <v>1</v>
      </c>
      <c r="E4551" s="1">
        <f t="shared" si="996"/>
        <v>1</v>
      </c>
      <c r="F4551" s="1">
        <f t="shared" si="997"/>
        <v>0</v>
      </c>
      <c r="G4551" s="1">
        <f t="shared" si="998"/>
        <v>1</v>
      </c>
      <c r="H4551" s="1">
        <f t="shared" si="999"/>
        <v>0</v>
      </c>
      <c r="I4551" s="1">
        <f t="shared" si="1000"/>
        <v>0</v>
      </c>
      <c r="J4551" s="1" t="s">
        <v>707</v>
      </c>
      <c r="K4551" s="1">
        <f t="shared" si="1001"/>
        <v>1</v>
      </c>
      <c r="L4551" s="1">
        <f t="shared" si="1002"/>
        <v>1</v>
      </c>
      <c r="M4551" s="1">
        <f t="shared" si="1003"/>
        <v>1</v>
      </c>
      <c r="N4551" s="1">
        <f t="shared" si="1004"/>
        <v>0</v>
      </c>
      <c r="O4551" s="1">
        <f t="shared" si="1005"/>
        <v>1</v>
      </c>
      <c r="P4551" s="1">
        <f t="shared" si="1006"/>
        <v>0</v>
      </c>
      <c r="Q4551" s="1">
        <f t="shared" si="1007"/>
        <v>0</v>
      </c>
      <c r="R4551" s="1" t="s">
        <v>605</v>
      </c>
      <c r="S4551" s="1">
        <f t="shared" si="994"/>
        <v>1</v>
      </c>
      <c r="T4551" s="1">
        <f t="shared" si="995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604</v>
      </c>
      <c r="C4552" s="1">
        <v>1</v>
      </c>
      <c r="D4552" s="1">
        <v>1</v>
      </c>
      <c r="E4552" s="1">
        <f t="shared" si="996"/>
        <v>1</v>
      </c>
      <c r="F4552" s="1">
        <f t="shared" si="997"/>
        <v>0</v>
      </c>
      <c r="G4552" s="1">
        <f t="shared" si="998"/>
        <v>1</v>
      </c>
      <c r="H4552" s="1">
        <f t="shared" si="999"/>
        <v>0</v>
      </c>
      <c r="I4552" s="1">
        <f t="shared" si="1000"/>
        <v>0</v>
      </c>
      <c r="J4552" s="1" t="s">
        <v>706</v>
      </c>
      <c r="K4552" s="1">
        <f t="shared" si="1001"/>
        <v>1</v>
      </c>
      <c r="L4552" s="1">
        <f t="shared" si="1002"/>
        <v>1</v>
      </c>
      <c r="M4552" s="1">
        <f t="shared" si="1003"/>
        <v>1</v>
      </c>
      <c r="N4552" s="1">
        <f t="shared" si="1004"/>
        <v>0</v>
      </c>
      <c r="O4552" s="1">
        <f t="shared" si="1005"/>
        <v>1</v>
      </c>
      <c r="P4552" s="1">
        <f t="shared" si="1006"/>
        <v>0</v>
      </c>
      <c r="Q4552" s="1">
        <f t="shared" si="1007"/>
        <v>0</v>
      </c>
      <c r="R4552" s="1" t="s">
        <v>605</v>
      </c>
      <c r="S4552" s="1">
        <f t="shared" si="994"/>
        <v>1</v>
      </c>
      <c r="T4552" s="1">
        <f t="shared" si="995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691</v>
      </c>
      <c r="C4553" s="1">
        <v>1</v>
      </c>
      <c r="D4553" s="1">
        <v>2</v>
      </c>
      <c r="E4553" s="1">
        <f t="shared" si="996"/>
        <v>0</v>
      </c>
      <c r="F4553" s="1">
        <f t="shared" si="997"/>
        <v>0</v>
      </c>
      <c r="G4553" s="1">
        <f t="shared" si="998"/>
        <v>0</v>
      </c>
      <c r="H4553" s="1">
        <f t="shared" si="999"/>
        <v>1</v>
      </c>
      <c r="I4553" s="1">
        <f t="shared" si="1000"/>
        <v>0</v>
      </c>
      <c r="J4553" s="1" t="s">
        <v>695</v>
      </c>
      <c r="K4553" s="1">
        <f t="shared" si="1001"/>
        <v>1</v>
      </c>
      <c r="L4553" s="1">
        <f t="shared" si="1002"/>
        <v>2</v>
      </c>
      <c r="M4553" s="1">
        <f t="shared" si="1003"/>
        <v>3</v>
      </c>
      <c r="N4553" s="1">
        <f t="shared" si="1004"/>
        <v>1</v>
      </c>
      <c r="O4553" s="1">
        <f t="shared" si="1005"/>
        <v>0</v>
      </c>
      <c r="P4553" s="1">
        <f t="shared" si="1006"/>
        <v>0</v>
      </c>
      <c r="Q4553" s="1">
        <f t="shared" si="1007"/>
        <v>0</v>
      </c>
      <c r="R4553" s="1" t="s">
        <v>692</v>
      </c>
      <c r="S4553" s="1">
        <f t="shared" si="994"/>
        <v>1</v>
      </c>
      <c r="T4553" s="1">
        <f t="shared" si="995"/>
        <v>2</v>
      </c>
      <c r="U4553" s="2">
        <v>5425</v>
      </c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996"/>
        <v>3</v>
      </c>
      <c r="F4554" s="1">
        <f t="shared" si="997"/>
        <v>1</v>
      </c>
      <c r="G4554" s="1">
        <f t="shared" si="998"/>
        <v>0</v>
      </c>
      <c r="H4554" s="1">
        <f t="shared" si="999"/>
        <v>0</v>
      </c>
      <c r="I4554" s="1">
        <f t="shared" si="1000"/>
        <v>0</v>
      </c>
      <c r="J4554" s="1" t="s">
        <v>302</v>
      </c>
      <c r="K4554" s="1">
        <f t="shared" si="1001"/>
        <v>2</v>
      </c>
      <c r="L4554" s="1">
        <f t="shared" si="1002"/>
        <v>1</v>
      </c>
      <c r="M4554" s="1">
        <f t="shared" si="1003"/>
        <v>0</v>
      </c>
      <c r="N4554" s="1">
        <f t="shared" si="1004"/>
        <v>0</v>
      </c>
      <c r="O4554" s="1">
        <f t="shared" si="1005"/>
        <v>0</v>
      </c>
      <c r="P4554" s="1">
        <f t="shared" si="1006"/>
        <v>1</v>
      </c>
      <c r="Q4554" s="1">
        <f t="shared" si="1007"/>
        <v>0</v>
      </c>
      <c r="R4554" s="1" t="s">
        <v>352</v>
      </c>
      <c r="S4554" s="1">
        <f t="shared" ref="S4554:S4617" si="1008">C4554</f>
        <v>2</v>
      </c>
      <c r="T4554" s="1">
        <f t="shared" ref="T4554:T4617" si="1009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>
        <v>46256</v>
      </c>
      <c r="B4555" s="1" t="s">
        <v>217</v>
      </c>
      <c r="C4555" s="1">
        <v>0</v>
      </c>
      <c r="D4555" s="1">
        <v>0</v>
      </c>
      <c r="E4555" s="1">
        <f t="shared" si="996"/>
        <v>1</v>
      </c>
      <c r="F4555" s="1">
        <f t="shared" si="997"/>
        <v>0</v>
      </c>
      <c r="G4555" s="1">
        <f t="shared" si="998"/>
        <v>1</v>
      </c>
      <c r="H4555" s="1">
        <f t="shared" si="999"/>
        <v>0</v>
      </c>
      <c r="I4555" s="1">
        <f t="shared" si="1000"/>
        <v>1</v>
      </c>
      <c r="J4555" s="1" t="s">
        <v>196</v>
      </c>
      <c r="K4555" s="1">
        <f t="shared" si="1001"/>
        <v>0</v>
      </c>
      <c r="L4555" s="1">
        <f t="shared" si="1002"/>
        <v>0</v>
      </c>
      <c r="M4555" s="1">
        <f t="shared" si="1003"/>
        <v>1</v>
      </c>
      <c r="N4555" s="1">
        <f t="shared" si="1004"/>
        <v>0</v>
      </c>
      <c r="O4555" s="1">
        <f t="shared" si="1005"/>
        <v>1</v>
      </c>
      <c r="P4555" s="1">
        <f t="shared" si="1006"/>
        <v>0</v>
      </c>
      <c r="Q4555" s="1">
        <f t="shared" si="1007"/>
        <v>1</v>
      </c>
      <c r="R4555" s="1" t="s">
        <v>352</v>
      </c>
      <c r="S4555" s="1">
        <f t="shared" si="1008"/>
        <v>0</v>
      </c>
      <c r="T4555" s="1">
        <f t="shared" si="1009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>
        <v>46256</v>
      </c>
      <c r="B4556" s="1" t="s">
        <v>115</v>
      </c>
      <c r="C4556" s="1">
        <v>2</v>
      </c>
      <c r="D4556" s="1">
        <v>1</v>
      </c>
      <c r="E4556" s="1">
        <f t="shared" si="996"/>
        <v>3</v>
      </c>
      <c r="F4556" s="1">
        <f t="shared" si="997"/>
        <v>1</v>
      </c>
      <c r="G4556" s="1">
        <f t="shared" si="998"/>
        <v>0</v>
      </c>
      <c r="H4556" s="1">
        <f t="shared" si="999"/>
        <v>0</v>
      </c>
      <c r="I4556" s="1">
        <f t="shared" si="1000"/>
        <v>0</v>
      </c>
      <c r="J4556" s="1" t="s">
        <v>206</v>
      </c>
      <c r="K4556" s="1">
        <f t="shared" si="1001"/>
        <v>2</v>
      </c>
      <c r="L4556" s="1">
        <f t="shared" si="1002"/>
        <v>1</v>
      </c>
      <c r="M4556" s="1">
        <f t="shared" si="1003"/>
        <v>0</v>
      </c>
      <c r="N4556" s="1">
        <f t="shared" si="1004"/>
        <v>0</v>
      </c>
      <c r="O4556" s="1">
        <f t="shared" si="1005"/>
        <v>0</v>
      </c>
      <c r="P4556" s="1">
        <f t="shared" si="1006"/>
        <v>1</v>
      </c>
      <c r="Q4556" s="1">
        <f t="shared" si="1007"/>
        <v>0</v>
      </c>
      <c r="R4556" s="1" t="s">
        <v>352</v>
      </c>
      <c r="S4556" s="1">
        <f t="shared" si="1008"/>
        <v>2</v>
      </c>
      <c r="T4556" s="1">
        <f t="shared" si="1009"/>
        <v>1</v>
      </c>
      <c r="U4556" s="2">
        <v>2677</v>
      </c>
      <c r="V4556" s="2">
        <v>2184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>
        <v>46256</v>
      </c>
      <c r="B4557" s="1" t="s">
        <v>92</v>
      </c>
      <c r="C4557" s="1">
        <v>2</v>
      </c>
      <c r="D4557" s="1">
        <v>1</v>
      </c>
      <c r="E4557" s="1">
        <f t="shared" si="996"/>
        <v>3</v>
      </c>
      <c r="F4557" s="1">
        <f t="shared" si="997"/>
        <v>1</v>
      </c>
      <c r="G4557" s="1">
        <f t="shared" si="998"/>
        <v>0</v>
      </c>
      <c r="H4557" s="1">
        <f t="shared" si="999"/>
        <v>0</v>
      </c>
      <c r="I4557" s="1">
        <f t="shared" si="1000"/>
        <v>0</v>
      </c>
      <c r="J4557" s="1" t="s">
        <v>46</v>
      </c>
      <c r="K4557" s="1">
        <f t="shared" si="1001"/>
        <v>2</v>
      </c>
      <c r="L4557" s="1">
        <f t="shared" si="1002"/>
        <v>1</v>
      </c>
      <c r="M4557" s="1">
        <f t="shared" si="1003"/>
        <v>0</v>
      </c>
      <c r="N4557" s="1">
        <f t="shared" si="1004"/>
        <v>0</v>
      </c>
      <c r="O4557" s="1">
        <f t="shared" si="1005"/>
        <v>0</v>
      </c>
      <c r="P4557" s="1">
        <f t="shared" si="1006"/>
        <v>1</v>
      </c>
      <c r="Q4557" s="1">
        <f t="shared" si="1007"/>
        <v>0</v>
      </c>
      <c r="R4557" s="1" t="s">
        <v>419</v>
      </c>
      <c r="S4557" s="1">
        <f t="shared" si="1008"/>
        <v>2</v>
      </c>
      <c r="T4557" s="1">
        <f t="shared" si="1009"/>
        <v>1</v>
      </c>
      <c r="U4557" s="2">
        <v>5385</v>
      </c>
      <c r="V4557" s="2">
        <v>2929</v>
      </c>
      <c r="W4557" s="2">
        <v>1889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>
        <v>46256</v>
      </c>
      <c r="B4558" s="1" t="s">
        <v>129</v>
      </c>
      <c r="C4558" s="1">
        <v>1</v>
      </c>
      <c r="D4558" s="1">
        <v>1</v>
      </c>
      <c r="E4558" s="1">
        <f t="shared" si="996"/>
        <v>1</v>
      </c>
      <c r="F4558" s="1">
        <f t="shared" si="997"/>
        <v>0</v>
      </c>
      <c r="G4558" s="1">
        <f t="shared" si="998"/>
        <v>1</v>
      </c>
      <c r="H4558" s="1">
        <f t="shared" si="999"/>
        <v>0</v>
      </c>
      <c r="I4558" s="1">
        <f t="shared" si="1000"/>
        <v>0</v>
      </c>
      <c r="J4558" s="1" t="s">
        <v>186</v>
      </c>
      <c r="K4558" s="1">
        <f t="shared" si="1001"/>
        <v>1</v>
      </c>
      <c r="L4558" s="1">
        <f t="shared" si="1002"/>
        <v>1</v>
      </c>
      <c r="M4558" s="1">
        <f t="shared" si="1003"/>
        <v>1</v>
      </c>
      <c r="N4558" s="1">
        <f t="shared" si="1004"/>
        <v>0</v>
      </c>
      <c r="O4558" s="1">
        <f t="shared" si="1005"/>
        <v>1</v>
      </c>
      <c r="P4558" s="1">
        <f t="shared" si="1006"/>
        <v>0</v>
      </c>
      <c r="Q4558" s="1">
        <f t="shared" si="1007"/>
        <v>0</v>
      </c>
      <c r="R4558" s="1" t="s">
        <v>419</v>
      </c>
      <c r="S4558" s="1">
        <f t="shared" si="1008"/>
        <v>1</v>
      </c>
      <c r="T4558" s="1">
        <f t="shared" si="1009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>
        <v>46256</v>
      </c>
      <c r="B4559" s="1" t="s">
        <v>294</v>
      </c>
      <c r="C4559" s="1">
        <v>3</v>
      </c>
      <c r="D4559" s="1">
        <v>1</v>
      </c>
      <c r="E4559" s="1">
        <f t="shared" si="996"/>
        <v>3</v>
      </c>
      <c r="F4559" s="1">
        <f t="shared" si="997"/>
        <v>1</v>
      </c>
      <c r="G4559" s="1">
        <f t="shared" si="998"/>
        <v>0</v>
      </c>
      <c r="H4559" s="1">
        <f t="shared" si="999"/>
        <v>0</v>
      </c>
      <c r="I4559" s="1">
        <f t="shared" si="1000"/>
        <v>0</v>
      </c>
      <c r="J4559" s="1" t="s">
        <v>159</v>
      </c>
      <c r="K4559" s="1">
        <f t="shared" si="1001"/>
        <v>3</v>
      </c>
      <c r="L4559" s="1">
        <f t="shared" si="1002"/>
        <v>1</v>
      </c>
      <c r="M4559" s="1">
        <f t="shared" si="1003"/>
        <v>0</v>
      </c>
      <c r="N4559" s="1">
        <f t="shared" si="1004"/>
        <v>0</v>
      </c>
      <c r="O4559" s="1">
        <f t="shared" si="1005"/>
        <v>0</v>
      </c>
      <c r="P4559" s="1">
        <f t="shared" si="1006"/>
        <v>1</v>
      </c>
      <c r="Q4559" s="1">
        <f t="shared" si="1007"/>
        <v>0</v>
      </c>
      <c r="R4559" s="1" t="s">
        <v>427</v>
      </c>
      <c r="S4559" s="1">
        <f t="shared" si="1008"/>
        <v>3</v>
      </c>
      <c r="T4559" s="1">
        <f t="shared" si="1009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>
        <v>46256</v>
      </c>
      <c r="B4560" s="1" t="s">
        <v>166</v>
      </c>
      <c r="C4560" s="1">
        <v>0</v>
      </c>
      <c r="D4560" s="1">
        <v>1</v>
      </c>
      <c r="E4560" s="1">
        <f t="shared" si="996"/>
        <v>0</v>
      </c>
      <c r="F4560" s="1">
        <f t="shared" si="997"/>
        <v>0</v>
      </c>
      <c r="G4560" s="1">
        <f t="shared" si="998"/>
        <v>0</v>
      </c>
      <c r="H4560" s="1">
        <f t="shared" si="999"/>
        <v>1</v>
      </c>
      <c r="I4560" s="1">
        <f t="shared" si="1000"/>
        <v>0</v>
      </c>
      <c r="J4560" s="1" t="s">
        <v>341</v>
      </c>
      <c r="K4560" s="1">
        <f t="shared" si="1001"/>
        <v>0</v>
      </c>
      <c r="L4560" s="1">
        <f t="shared" si="1002"/>
        <v>1</v>
      </c>
      <c r="M4560" s="1">
        <f t="shared" si="1003"/>
        <v>3</v>
      </c>
      <c r="N4560" s="1">
        <f t="shared" si="1004"/>
        <v>1</v>
      </c>
      <c r="O4560" s="1">
        <f t="shared" si="1005"/>
        <v>0</v>
      </c>
      <c r="P4560" s="1">
        <f t="shared" si="1006"/>
        <v>0</v>
      </c>
      <c r="Q4560" s="1">
        <f t="shared" si="1007"/>
        <v>1</v>
      </c>
      <c r="R4560" s="1" t="s">
        <v>427</v>
      </c>
      <c r="S4560" s="1">
        <f t="shared" si="1008"/>
        <v>0</v>
      </c>
      <c r="T4560" s="1">
        <f t="shared" si="1009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>
        <v>46256</v>
      </c>
      <c r="B4561" s="1" t="s">
        <v>252</v>
      </c>
      <c r="C4561" s="1">
        <v>1</v>
      </c>
      <c r="D4561" s="1">
        <v>2</v>
      </c>
      <c r="E4561" s="1">
        <f t="shared" si="996"/>
        <v>0</v>
      </c>
      <c r="F4561" s="1">
        <f t="shared" si="997"/>
        <v>0</v>
      </c>
      <c r="G4561" s="1">
        <f t="shared" si="998"/>
        <v>0</v>
      </c>
      <c r="H4561" s="1">
        <f t="shared" si="999"/>
        <v>1</v>
      </c>
      <c r="I4561" s="1">
        <f t="shared" si="1000"/>
        <v>0</v>
      </c>
      <c r="J4561" s="1" t="s">
        <v>43</v>
      </c>
      <c r="K4561" s="1">
        <f t="shared" si="1001"/>
        <v>1</v>
      </c>
      <c r="L4561" s="1">
        <f t="shared" si="1002"/>
        <v>2</v>
      </c>
      <c r="M4561" s="1">
        <f t="shared" si="1003"/>
        <v>3</v>
      </c>
      <c r="N4561" s="1">
        <f t="shared" si="1004"/>
        <v>1</v>
      </c>
      <c r="O4561" s="1">
        <f t="shared" si="1005"/>
        <v>0</v>
      </c>
      <c r="P4561" s="1">
        <f t="shared" si="1006"/>
        <v>0</v>
      </c>
      <c r="Q4561" s="1">
        <f t="shared" si="1007"/>
        <v>0</v>
      </c>
      <c r="R4561" s="1" t="s">
        <v>427</v>
      </c>
      <c r="S4561" s="1">
        <f t="shared" si="1008"/>
        <v>1</v>
      </c>
      <c r="T4561" s="1">
        <f t="shared" si="1009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>
        <v>46256</v>
      </c>
      <c r="B4562" s="1" t="s">
        <v>200</v>
      </c>
      <c r="C4562" s="1">
        <v>2</v>
      </c>
      <c r="D4562" s="1">
        <v>0</v>
      </c>
      <c r="E4562" s="1">
        <f t="shared" si="996"/>
        <v>3</v>
      </c>
      <c r="F4562" s="1">
        <f t="shared" si="997"/>
        <v>1</v>
      </c>
      <c r="G4562" s="1">
        <f t="shared" si="998"/>
        <v>0</v>
      </c>
      <c r="H4562" s="1">
        <f t="shared" si="999"/>
        <v>0</v>
      </c>
      <c r="I4562" s="1">
        <f t="shared" si="1000"/>
        <v>1</v>
      </c>
      <c r="J4562" s="1" t="s">
        <v>216</v>
      </c>
      <c r="K4562" s="1">
        <f t="shared" si="1001"/>
        <v>2</v>
      </c>
      <c r="L4562" s="1">
        <f t="shared" si="1002"/>
        <v>0</v>
      </c>
      <c r="M4562" s="1">
        <f t="shared" si="1003"/>
        <v>0</v>
      </c>
      <c r="N4562" s="1">
        <f t="shared" si="1004"/>
        <v>0</v>
      </c>
      <c r="O4562" s="1">
        <f t="shared" si="1005"/>
        <v>0</v>
      </c>
      <c r="P4562" s="1">
        <f t="shared" si="1006"/>
        <v>1</v>
      </c>
      <c r="Q4562" s="1">
        <f t="shared" si="1007"/>
        <v>0</v>
      </c>
      <c r="R4562" s="1" t="s">
        <v>427</v>
      </c>
      <c r="S4562" s="1">
        <f t="shared" si="1008"/>
        <v>2</v>
      </c>
      <c r="T4562" s="1">
        <f t="shared" si="1009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>
        <v>46256</v>
      </c>
      <c r="B4563" s="1" t="s">
        <v>150</v>
      </c>
      <c r="C4563" s="1">
        <v>0</v>
      </c>
      <c r="D4563" s="1">
        <v>1</v>
      </c>
      <c r="E4563" s="1">
        <f t="shared" si="996"/>
        <v>0</v>
      </c>
      <c r="F4563" s="1">
        <f t="shared" si="997"/>
        <v>0</v>
      </c>
      <c r="G4563" s="1">
        <f t="shared" si="998"/>
        <v>0</v>
      </c>
      <c r="H4563" s="1">
        <f t="shared" si="999"/>
        <v>1</v>
      </c>
      <c r="I4563" s="1">
        <f t="shared" si="1000"/>
        <v>0</v>
      </c>
      <c r="J4563" s="1" t="s">
        <v>106</v>
      </c>
      <c r="K4563" s="1">
        <f t="shared" si="1001"/>
        <v>0</v>
      </c>
      <c r="L4563" s="1">
        <f t="shared" si="1002"/>
        <v>1</v>
      </c>
      <c r="M4563" s="1">
        <f t="shared" si="1003"/>
        <v>3</v>
      </c>
      <c r="N4563" s="1">
        <f t="shared" si="1004"/>
        <v>1</v>
      </c>
      <c r="O4563" s="1">
        <f t="shared" si="1005"/>
        <v>0</v>
      </c>
      <c r="P4563" s="1">
        <f t="shared" si="1006"/>
        <v>0</v>
      </c>
      <c r="Q4563" s="1">
        <f t="shared" si="1007"/>
        <v>1</v>
      </c>
      <c r="R4563" s="1" t="s">
        <v>427</v>
      </c>
      <c r="S4563" s="1">
        <f t="shared" si="1008"/>
        <v>0</v>
      </c>
      <c r="T4563" s="1">
        <f t="shared" si="1009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>
        <v>46256</v>
      </c>
      <c r="B4564" s="1" t="s">
        <v>112</v>
      </c>
      <c r="C4564" s="1">
        <v>1</v>
      </c>
      <c r="D4564" s="1">
        <v>0</v>
      </c>
      <c r="E4564" s="1">
        <f t="shared" si="996"/>
        <v>3</v>
      </c>
      <c r="F4564" s="1">
        <f t="shared" si="997"/>
        <v>1</v>
      </c>
      <c r="G4564" s="1">
        <f t="shared" si="998"/>
        <v>0</v>
      </c>
      <c r="H4564" s="1">
        <f t="shared" si="999"/>
        <v>0</v>
      </c>
      <c r="I4564" s="1">
        <f t="shared" si="1000"/>
        <v>1</v>
      </c>
      <c r="J4564" s="1" t="s">
        <v>213</v>
      </c>
      <c r="K4564" s="1">
        <f t="shared" si="1001"/>
        <v>1</v>
      </c>
      <c r="L4564" s="1">
        <f t="shared" si="1002"/>
        <v>0</v>
      </c>
      <c r="M4564" s="1">
        <f t="shared" si="1003"/>
        <v>0</v>
      </c>
      <c r="N4564" s="1">
        <f t="shared" si="1004"/>
        <v>0</v>
      </c>
      <c r="O4564" s="1">
        <f t="shared" si="1005"/>
        <v>0</v>
      </c>
      <c r="P4564" s="1">
        <f t="shared" si="1006"/>
        <v>1</v>
      </c>
      <c r="Q4564" s="1">
        <f t="shared" si="1007"/>
        <v>0</v>
      </c>
      <c r="R4564" s="1" t="s">
        <v>428</v>
      </c>
      <c r="S4564" s="1">
        <f t="shared" si="1008"/>
        <v>1</v>
      </c>
      <c r="T4564" s="1">
        <f t="shared" si="1009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>
        <v>46256</v>
      </c>
      <c r="B4565" s="1" t="s">
        <v>237</v>
      </c>
      <c r="C4565" s="1">
        <v>5</v>
      </c>
      <c r="D4565" s="1">
        <v>0</v>
      </c>
      <c r="E4565" s="1">
        <f t="shared" si="996"/>
        <v>3</v>
      </c>
      <c r="F4565" s="1">
        <f t="shared" si="997"/>
        <v>1</v>
      </c>
      <c r="G4565" s="1">
        <f t="shared" si="998"/>
        <v>0</v>
      </c>
      <c r="H4565" s="1">
        <f t="shared" si="999"/>
        <v>0</v>
      </c>
      <c r="I4565" s="1">
        <f t="shared" si="1000"/>
        <v>1</v>
      </c>
      <c r="J4565" s="1" t="s">
        <v>74</v>
      </c>
      <c r="K4565" s="1">
        <f t="shared" si="1001"/>
        <v>5</v>
      </c>
      <c r="L4565" s="1">
        <f t="shared" si="1002"/>
        <v>0</v>
      </c>
      <c r="M4565" s="1">
        <f t="shared" si="1003"/>
        <v>0</v>
      </c>
      <c r="N4565" s="1">
        <f t="shared" si="1004"/>
        <v>0</v>
      </c>
      <c r="O4565" s="1">
        <f t="shared" si="1005"/>
        <v>0</v>
      </c>
      <c r="P4565" s="1">
        <f t="shared" si="1006"/>
        <v>1</v>
      </c>
      <c r="Q4565" s="1">
        <f t="shared" si="1007"/>
        <v>0</v>
      </c>
      <c r="R4565" s="1" t="s">
        <v>657</v>
      </c>
      <c r="S4565" s="1">
        <f t="shared" si="1008"/>
        <v>5</v>
      </c>
      <c r="T4565" s="1">
        <f t="shared" si="1009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>
        <v>46256</v>
      </c>
      <c r="B4566" s="1" t="s">
        <v>238</v>
      </c>
      <c r="C4566" s="1">
        <v>1</v>
      </c>
      <c r="D4566" s="1">
        <v>0</v>
      </c>
      <c r="E4566" s="1">
        <f t="shared" si="996"/>
        <v>3</v>
      </c>
      <c r="F4566" s="1">
        <f t="shared" si="997"/>
        <v>1</v>
      </c>
      <c r="G4566" s="1">
        <f t="shared" si="998"/>
        <v>0</v>
      </c>
      <c r="H4566" s="1">
        <f t="shared" si="999"/>
        <v>0</v>
      </c>
      <c r="I4566" s="1">
        <f t="shared" si="1000"/>
        <v>1</v>
      </c>
      <c r="J4566" s="1" t="s">
        <v>330</v>
      </c>
      <c r="K4566" s="1">
        <f t="shared" si="1001"/>
        <v>1</v>
      </c>
      <c r="L4566" s="1">
        <f t="shared" si="1002"/>
        <v>0</v>
      </c>
      <c r="M4566" s="1">
        <f t="shared" si="1003"/>
        <v>0</v>
      </c>
      <c r="N4566" s="1">
        <f t="shared" si="1004"/>
        <v>0</v>
      </c>
      <c r="O4566" s="1">
        <f t="shared" si="1005"/>
        <v>0</v>
      </c>
      <c r="P4566" s="1">
        <f t="shared" si="1006"/>
        <v>1</v>
      </c>
      <c r="Q4566" s="1">
        <f t="shared" si="1007"/>
        <v>0</v>
      </c>
      <c r="R4566" s="1" t="s">
        <v>657</v>
      </c>
      <c r="S4566" s="1">
        <f t="shared" si="1008"/>
        <v>1</v>
      </c>
      <c r="T4566" s="1">
        <f t="shared" si="1009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>
        <v>46256</v>
      </c>
      <c r="B4567" s="1" t="s">
        <v>160</v>
      </c>
      <c r="C4567" s="1">
        <v>1</v>
      </c>
      <c r="D4567" s="1">
        <v>2</v>
      </c>
      <c r="E4567" s="1">
        <f t="shared" si="996"/>
        <v>0</v>
      </c>
      <c r="F4567" s="1">
        <f t="shared" si="997"/>
        <v>0</v>
      </c>
      <c r="G4567" s="1">
        <f t="shared" si="998"/>
        <v>0</v>
      </c>
      <c r="H4567" s="1">
        <f t="shared" si="999"/>
        <v>1</v>
      </c>
      <c r="I4567" s="1">
        <f t="shared" si="1000"/>
        <v>0</v>
      </c>
      <c r="J4567" s="1" t="s">
        <v>311</v>
      </c>
      <c r="K4567" s="1">
        <f t="shared" si="1001"/>
        <v>1</v>
      </c>
      <c r="L4567" s="1">
        <f t="shared" si="1002"/>
        <v>2</v>
      </c>
      <c r="M4567" s="1">
        <f t="shared" si="1003"/>
        <v>3</v>
      </c>
      <c r="N4567" s="1">
        <f t="shared" si="1004"/>
        <v>1</v>
      </c>
      <c r="O4567" s="1">
        <f t="shared" si="1005"/>
        <v>0</v>
      </c>
      <c r="P4567" s="1">
        <f t="shared" si="1006"/>
        <v>0</v>
      </c>
      <c r="Q4567" s="1">
        <f t="shared" si="1007"/>
        <v>0</v>
      </c>
      <c r="R4567" s="1" t="s">
        <v>657</v>
      </c>
      <c r="S4567" s="1">
        <f t="shared" si="1008"/>
        <v>1</v>
      </c>
      <c r="T4567" s="1">
        <f t="shared" si="1009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>
        <v>46256</v>
      </c>
      <c r="B4568" s="1" t="s">
        <v>240</v>
      </c>
      <c r="C4568" s="1">
        <v>0</v>
      </c>
      <c r="D4568" s="1">
        <v>0</v>
      </c>
      <c r="E4568" s="1">
        <f t="shared" si="996"/>
        <v>1</v>
      </c>
      <c r="F4568" s="1">
        <f t="shared" si="997"/>
        <v>0</v>
      </c>
      <c r="G4568" s="1">
        <f t="shared" si="998"/>
        <v>1</v>
      </c>
      <c r="H4568" s="1">
        <f t="shared" si="999"/>
        <v>0</v>
      </c>
      <c r="I4568" s="1">
        <f t="shared" si="1000"/>
        <v>1</v>
      </c>
      <c r="J4568" s="1" t="s">
        <v>369</v>
      </c>
      <c r="K4568" s="1">
        <f t="shared" si="1001"/>
        <v>0</v>
      </c>
      <c r="L4568" s="1">
        <f t="shared" si="1002"/>
        <v>0</v>
      </c>
      <c r="M4568" s="1">
        <f t="shared" si="1003"/>
        <v>1</v>
      </c>
      <c r="N4568" s="1">
        <f t="shared" si="1004"/>
        <v>0</v>
      </c>
      <c r="O4568" s="1">
        <f t="shared" si="1005"/>
        <v>1</v>
      </c>
      <c r="P4568" s="1">
        <f t="shared" si="1006"/>
        <v>0</v>
      </c>
      <c r="Q4568" s="1">
        <f t="shared" si="1007"/>
        <v>1</v>
      </c>
      <c r="R4568" s="1" t="s">
        <v>657</v>
      </c>
      <c r="S4568" s="1">
        <f t="shared" si="1008"/>
        <v>0</v>
      </c>
      <c r="T4568" s="1">
        <f t="shared" si="1009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>
        <v>46256</v>
      </c>
      <c r="B4569" s="1" t="s">
        <v>231</v>
      </c>
      <c r="C4569" s="1">
        <v>4</v>
      </c>
      <c r="D4569" s="1">
        <v>3</v>
      </c>
      <c r="E4569" s="1">
        <f t="shared" si="996"/>
        <v>3</v>
      </c>
      <c r="F4569" s="1">
        <f t="shared" si="997"/>
        <v>1</v>
      </c>
      <c r="G4569" s="1">
        <f t="shared" si="998"/>
        <v>0</v>
      </c>
      <c r="H4569" s="1">
        <f t="shared" si="999"/>
        <v>0</v>
      </c>
      <c r="I4569" s="1">
        <f t="shared" si="1000"/>
        <v>0</v>
      </c>
      <c r="J4569" s="1" t="s">
        <v>363</v>
      </c>
      <c r="K4569" s="1">
        <f t="shared" si="1001"/>
        <v>4</v>
      </c>
      <c r="L4569" s="1">
        <f t="shared" si="1002"/>
        <v>3</v>
      </c>
      <c r="M4569" s="1">
        <f t="shared" si="1003"/>
        <v>0</v>
      </c>
      <c r="N4569" s="1">
        <f t="shared" si="1004"/>
        <v>0</v>
      </c>
      <c r="O4569" s="1">
        <f t="shared" si="1005"/>
        <v>0</v>
      </c>
      <c r="P4569" s="1">
        <f t="shared" si="1006"/>
        <v>1</v>
      </c>
      <c r="Q4569" s="1">
        <f t="shared" si="1007"/>
        <v>0</v>
      </c>
      <c r="R4569" s="1" t="s">
        <v>657</v>
      </c>
      <c r="S4569" s="1">
        <f t="shared" si="1008"/>
        <v>4</v>
      </c>
      <c r="T4569" s="1">
        <f t="shared" si="1009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3505</v>
      </c>
      <c r="AB4569" s="1"/>
      <c r="AC4569" s="1"/>
      <c r="AD4569" s="1"/>
      <c r="AE4569" s="1"/>
      <c r="AF4569" s="1"/>
    </row>
    <row r="4570" spans="1:32">
      <c r="A4570" s="3">
        <v>46256</v>
      </c>
      <c r="B4570" s="1" t="s">
        <v>242</v>
      </c>
      <c r="C4570" s="1">
        <v>1</v>
      </c>
      <c r="D4570" s="1">
        <v>1</v>
      </c>
      <c r="E4570" s="1">
        <f t="shared" si="996"/>
        <v>1</v>
      </c>
      <c r="F4570" s="1">
        <f t="shared" si="997"/>
        <v>0</v>
      </c>
      <c r="G4570" s="1">
        <f t="shared" si="998"/>
        <v>1</v>
      </c>
      <c r="H4570" s="1">
        <f t="shared" si="999"/>
        <v>0</v>
      </c>
      <c r="I4570" s="1">
        <f t="shared" si="1000"/>
        <v>0</v>
      </c>
      <c r="J4570" s="1" t="s">
        <v>309</v>
      </c>
      <c r="K4570" s="1">
        <f t="shared" si="1001"/>
        <v>1</v>
      </c>
      <c r="L4570" s="1">
        <f t="shared" si="1002"/>
        <v>1</v>
      </c>
      <c r="M4570" s="1">
        <f t="shared" si="1003"/>
        <v>1</v>
      </c>
      <c r="N4570" s="1">
        <f t="shared" si="1004"/>
        <v>0</v>
      </c>
      <c r="O4570" s="1">
        <f t="shared" si="1005"/>
        <v>1</v>
      </c>
      <c r="P4570" s="1">
        <f t="shared" si="1006"/>
        <v>0</v>
      </c>
      <c r="Q4570" s="1">
        <f t="shared" si="1007"/>
        <v>0</v>
      </c>
      <c r="R4570" s="1" t="s">
        <v>657</v>
      </c>
      <c r="S4570" s="1">
        <f t="shared" si="1008"/>
        <v>1</v>
      </c>
      <c r="T4570" s="1">
        <f t="shared" si="1009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>
        <v>46256</v>
      </c>
      <c r="B4571" s="1" t="s">
        <v>239</v>
      </c>
      <c r="C4571" s="1">
        <v>2</v>
      </c>
      <c r="D4571" s="1">
        <v>0</v>
      </c>
      <c r="E4571" s="1">
        <f t="shared" si="996"/>
        <v>3</v>
      </c>
      <c r="F4571" s="1">
        <f t="shared" si="997"/>
        <v>1</v>
      </c>
      <c r="G4571" s="1">
        <f t="shared" si="998"/>
        <v>0</v>
      </c>
      <c r="H4571" s="1">
        <f t="shared" si="999"/>
        <v>0</v>
      </c>
      <c r="I4571" s="1">
        <f t="shared" si="1000"/>
        <v>1</v>
      </c>
      <c r="J4571" s="1" t="s">
        <v>336</v>
      </c>
      <c r="K4571" s="1">
        <f t="shared" si="1001"/>
        <v>2</v>
      </c>
      <c r="L4571" s="1">
        <f t="shared" si="1002"/>
        <v>0</v>
      </c>
      <c r="M4571" s="1">
        <f t="shared" si="1003"/>
        <v>0</v>
      </c>
      <c r="N4571" s="1">
        <f t="shared" si="1004"/>
        <v>0</v>
      </c>
      <c r="O4571" s="1">
        <f t="shared" si="1005"/>
        <v>0</v>
      </c>
      <c r="P4571" s="1">
        <f t="shared" si="1006"/>
        <v>1</v>
      </c>
      <c r="Q4571" s="1">
        <f t="shared" si="1007"/>
        <v>0</v>
      </c>
      <c r="R4571" s="1" t="s">
        <v>657</v>
      </c>
      <c r="S4571" s="1">
        <f t="shared" si="1008"/>
        <v>2</v>
      </c>
      <c r="T4571" s="1">
        <f t="shared" si="1009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>
        <v>46256</v>
      </c>
      <c r="B4572" s="1" t="s">
        <v>165</v>
      </c>
      <c r="C4572" s="1">
        <v>1</v>
      </c>
      <c r="D4572" s="1">
        <v>0</v>
      </c>
      <c r="E4572" s="1">
        <f t="shared" si="996"/>
        <v>3</v>
      </c>
      <c r="F4572" s="1">
        <f t="shared" si="997"/>
        <v>1</v>
      </c>
      <c r="G4572" s="1">
        <f t="shared" si="998"/>
        <v>0</v>
      </c>
      <c r="H4572" s="1">
        <f t="shared" si="999"/>
        <v>0</v>
      </c>
      <c r="I4572" s="1">
        <f t="shared" si="1000"/>
        <v>1</v>
      </c>
      <c r="J4572" s="1" t="s">
        <v>331</v>
      </c>
      <c r="K4572" s="1">
        <f t="shared" si="1001"/>
        <v>1</v>
      </c>
      <c r="L4572" s="1">
        <f t="shared" si="1002"/>
        <v>0</v>
      </c>
      <c r="M4572" s="1">
        <f t="shared" si="1003"/>
        <v>0</v>
      </c>
      <c r="N4572" s="1">
        <f t="shared" si="1004"/>
        <v>0</v>
      </c>
      <c r="O4572" s="1">
        <f t="shared" si="1005"/>
        <v>0</v>
      </c>
      <c r="P4572" s="1">
        <f t="shared" si="1006"/>
        <v>1</v>
      </c>
      <c r="Q4572" s="1">
        <f t="shared" si="1007"/>
        <v>0</v>
      </c>
      <c r="R4572" s="1" t="s">
        <v>657</v>
      </c>
      <c r="S4572" s="1">
        <f t="shared" si="1008"/>
        <v>1</v>
      </c>
      <c r="T4572" s="1">
        <f t="shared" si="1009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>
        <v>46256</v>
      </c>
      <c r="B4573" s="1" t="s">
        <v>700</v>
      </c>
      <c r="C4573" s="1">
        <v>1</v>
      </c>
      <c r="D4573" s="1">
        <v>1</v>
      </c>
      <c r="E4573" s="1">
        <f t="shared" si="996"/>
        <v>1</v>
      </c>
      <c r="F4573" s="1">
        <f t="shared" si="997"/>
        <v>0</v>
      </c>
      <c r="G4573" s="1">
        <f t="shared" si="998"/>
        <v>1</v>
      </c>
      <c r="H4573" s="1">
        <f t="shared" si="999"/>
        <v>0</v>
      </c>
      <c r="I4573" s="1">
        <f t="shared" si="1000"/>
        <v>0</v>
      </c>
      <c r="J4573" s="1" t="s">
        <v>599</v>
      </c>
      <c r="K4573" s="1">
        <f t="shared" si="1001"/>
        <v>1</v>
      </c>
      <c r="L4573" s="1">
        <f t="shared" si="1002"/>
        <v>1</v>
      </c>
      <c r="M4573" s="1">
        <f t="shared" si="1003"/>
        <v>1</v>
      </c>
      <c r="N4573" s="1">
        <f t="shared" si="1004"/>
        <v>0</v>
      </c>
      <c r="O4573" s="1">
        <f t="shared" si="1005"/>
        <v>1</v>
      </c>
      <c r="P4573" s="1">
        <f t="shared" si="1006"/>
        <v>0</v>
      </c>
      <c r="Q4573" s="1">
        <f t="shared" si="1007"/>
        <v>0</v>
      </c>
      <c r="R4573" s="1" t="s">
        <v>605</v>
      </c>
      <c r="S4573" s="1">
        <f t="shared" si="1008"/>
        <v>1</v>
      </c>
      <c r="T4573" s="1">
        <f t="shared" si="1009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>
        <v>46256</v>
      </c>
      <c r="B4574" s="1" t="s">
        <v>432</v>
      </c>
      <c r="C4574" s="1">
        <v>1</v>
      </c>
      <c r="D4574" s="1">
        <v>0</v>
      </c>
      <c r="E4574" s="1">
        <f t="shared" si="996"/>
        <v>3</v>
      </c>
      <c r="F4574" s="1">
        <f t="shared" si="997"/>
        <v>1</v>
      </c>
      <c r="G4574" s="1">
        <f t="shared" si="998"/>
        <v>0</v>
      </c>
      <c r="H4574" s="1">
        <f t="shared" si="999"/>
        <v>0</v>
      </c>
      <c r="I4574" s="1">
        <f t="shared" si="1000"/>
        <v>1</v>
      </c>
      <c r="J4574" s="1" t="s">
        <v>702</v>
      </c>
      <c r="K4574" s="1">
        <f t="shared" si="1001"/>
        <v>1</v>
      </c>
      <c r="L4574" s="1">
        <f t="shared" si="1002"/>
        <v>0</v>
      </c>
      <c r="M4574" s="1">
        <f t="shared" si="1003"/>
        <v>0</v>
      </c>
      <c r="N4574" s="1">
        <f t="shared" si="1004"/>
        <v>0</v>
      </c>
      <c r="O4574" s="1">
        <f t="shared" si="1005"/>
        <v>0</v>
      </c>
      <c r="P4574" s="1">
        <f t="shared" si="1006"/>
        <v>1</v>
      </c>
      <c r="Q4574" s="1">
        <f t="shared" si="1007"/>
        <v>0</v>
      </c>
      <c r="R4574" s="1" t="s">
        <v>605</v>
      </c>
      <c r="S4574" s="1">
        <f t="shared" si="1008"/>
        <v>1</v>
      </c>
      <c r="T4574" s="1">
        <f t="shared" si="1009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>
        <v>46256</v>
      </c>
      <c r="B4575" s="1" t="s">
        <v>676</v>
      </c>
      <c r="C4575" s="1">
        <v>0</v>
      </c>
      <c r="D4575" s="1">
        <v>1</v>
      </c>
      <c r="E4575" s="1">
        <f t="shared" si="996"/>
        <v>0</v>
      </c>
      <c r="F4575" s="1">
        <f t="shared" si="997"/>
        <v>0</v>
      </c>
      <c r="G4575" s="1">
        <f t="shared" si="998"/>
        <v>0</v>
      </c>
      <c r="H4575" s="1">
        <f t="shared" si="999"/>
        <v>1</v>
      </c>
      <c r="I4575" s="1">
        <f t="shared" si="1000"/>
        <v>0</v>
      </c>
      <c r="J4575" s="1" t="s">
        <v>661</v>
      </c>
      <c r="K4575" s="1">
        <f t="shared" si="1001"/>
        <v>0</v>
      </c>
      <c r="L4575" s="1">
        <f t="shared" si="1002"/>
        <v>1</v>
      </c>
      <c r="M4575" s="1">
        <f t="shared" si="1003"/>
        <v>3</v>
      </c>
      <c r="N4575" s="1">
        <f t="shared" si="1004"/>
        <v>1</v>
      </c>
      <c r="O4575" s="1">
        <f t="shared" si="1005"/>
        <v>0</v>
      </c>
      <c r="P4575" s="1">
        <f t="shared" si="1006"/>
        <v>0</v>
      </c>
      <c r="Q4575" s="1">
        <f t="shared" si="1007"/>
        <v>1</v>
      </c>
      <c r="R4575" s="1" t="s">
        <v>662</v>
      </c>
      <c r="S4575" s="1">
        <f t="shared" si="1008"/>
        <v>0</v>
      </c>
      <c r="T4575" s="1">
        <f t="shared" si="1009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>
        <v>46256</v>
      </c>
      <c r="B4576" s="1" t="s">
        <v>673</v>
      </c>
      <c r="C4576" s="1">
        <v>1</v>
      </c>
      <c r="D4576" s="1">
        <v>2</v>
      </c>
      <c r="E4576" s="1">
        <f t="shared" si="996"/>
        <v>0</v>
      </c>
      <c r="F4576" s="1">
        <f t="shared" si="997"/>
        <v>0</v>
      </c>
      <c r="G4576" s="1">
        <f t="shared" si="998"/>
        <v>0</v>
      </c>
      <c r="H4576" s="1">
        <f t="shared" si="999"/>
        <v>1</v>
      </c>
      <c r="I4576" s="1">
        <f t="shared" si="1000"/>
        <v>0</v>
      </c>
      <c r="J4576" s="1" t="s">
        <v>671</v>
      </c>
      <c r="K4576" s="1">
        <f t="shared" si="1001"/>
        <v>1</v>
      </c>
      <c r="L4576" s="1">
        <f t="shared" si="1002"/>
        <v>2</v>
      </c>
      <c r="M4576" s="1">
        <f t="shared" si="1003"/>
        <v>3</v>
      </c>
      <c r="N4576" s="1">
        <f t="shared" si="1004"/>
        <v>1</v>
      </c>
      <c r="O4576" s="1">
        <f t="shared" si="1005"/>
        <v>0</v>
      </c>
      <c r="P4576" s="1">
        <f t="shared" si="1006"/>
        <v>0</v>
      </c>
      <c r="Q4576" s="1">
        <f t="shared" si="1007"/>
        <v>0</v>
      </c>
      <c r="R4576" s="1" t="s">
        <v>662</v>
      </c>
      <c r="S4576" s="1">
        <f t="shared" si="1008"/>
        <v>1</v>
      </c>
      <c r="T4576" s="1">
        <f t="shared" si="1009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>
        <v>46256</v>
      </c>
      <c r="B4577" s="1" t="s">
        <v>663</v>
      </c>
      <c r="C4577" s="1">
        <v>3</v>
      </c>
      <c r="D4577" s="1">
        <v>2</v>
      </c>
      <c r="E4577" s="1">
        <f t="shared" si="996"/>
        <v>3</v>
      </c>
      <c r="F4577" s="1">
        <f t="shared" si="997"/>
        <v>1</v>
      </c>
      <c r="G4577" s="1">
        <f t="shared" si="998"/>
        <v>0</v>
      </c>
      <c r="H4577" s="1">
        <f t="shared" si="999"/>
        <v>0</v>
      </c>
      <c r="I4577" s="1">
        <f t="shared" si="1000"/>
        <v>0</v>
      </c>
      <c r="J4577" s="1" t="s">
        <v>687</v>
      </c>
      <c r="K4577" s="1">
        <f t="shared" si="1001"/>
        <v>3</v>
      </c>
      <c r="L4577" s="1">
        <f t="shared" si="1002"/>
        <v>2</v>
      </c>
      <c r="M4577" s="1">
        <f t="shared" si="1003"/>
        <v>0</v>
      </c>
      <c r="N4577" s="1">
        <f t="shared" si="1004"/>
        <v>0</v>
      </c>
      <c r="O4577" s="1">
        <f t="shared" si="1005"/>
        <v>0</v>
      </c>
      <c r="P4577" s="1">
        <f t="shared" si="1006"/>
        <v>1</v>
      </c>
      <c r="Q4577" s="1">
        <f t="shared" si="1007"/>
        <v>0</v>
      </c>
      <c r="R4577" s="1" t="s">
        <v>665</v>
      </c>
      <c r="S4577" s="1">
        <f t="shared" si="1008"/>
        <v>3</v>
      </c>
      <c r="T4577" s="1">
        <f t="shared" si="1009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>
        <v>46256</v>
      </c>
      <c r="B4578" s="1" t="s">
        <v>14457</v>
      </c>
      <c r="C4578" s="1">
        <v>0</v>
      </c>
      <c r="D4578" s="1">
        <v>1</v>
      </c>
      <c r="E4578" s="1">
        <f t="shared" si="996"/>
        <v>0</v>
      </c>
      <c r="F4578" s="1">
        <f t="shared" si="997"/>
        <v>0</v>
      </c>
      <c r="G4578" s="1">
        <f t="shared" si="998"/>
        <v>0</v>
      </c>
      <c r="H4578" s="1">
        <f t="shared" si="999"/>
        <v>1</v>
      </c>
      <c r="I4578" s="1">
        <f t="shared" si="1000"/>
        <v>0</v>
      </c>
      <c r="J4578" s="1" t="s">
        <v>666</v>
      </c>
      <c r="K4578" s="1">
        <f t="shared" si="1001"/>
        <v>0</v>
      </c>
      <c r="L4578" s="1">
        <f t="shared" si="1002"/>
        <v>1</v>
      </c>
      <c r="M4578" s="1">
        <f t="shared" si="1003"/>
        <v>3</v>
      </c>
      <c r="N4578" s="1">
        <f t="shared" si="1004"/>
        <v>1</v>
      </c>
      <c r="O4578" s="1">
        <f t="shared" si="1005"/>
        <v>0</v>
      </c>
      <c r="P4578" s="1">
        <f t="shared" si="1006"/>
        <v>0</v>
      </c>
      <c r="Q4578" s="1">
        <f t="shared" si="1007"/>
        <v>1</v>
      </c>
      <c r="R4578" s="1" t="s">
        <v>668</v>
      </c>
      <c r="S4578" s="1">
        <f t="shared" si="1008"/>
        <v>0</v>
      </c>
      <c r="T4578" s="1">
        <f t="shared" si="1009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>
        <v>46256</v>
      </c>
      <c r="B4579" s="1" t="s">
        <v>684</v>
      </c>
      <c r="C4579" s="1">
        <v>0</v>
      </c>
      <c r="D4579" s="1">
        <v>1</v>
      </c>
      <c r="E4579" s="1">
        <f t="shared" si="996"/>
        <v>0</v>
      </c>
      <c r="F4579" s="1">
        <f t="shared" si="997"/>
        <v>0</v>
      </c>
      <c r="G4579" s="1">
        <f t="shared" si="998"/>
        <v>0</v>
      </c>
      <c r="H4579" s="1">
        <f t="shared" si="999"/>
        <v>1</v>
      </c>
      <c r="I4579" s="1">
        <f t="shared" si="1000"/>
        <v>0</v>
      </c>
      <c r="J4579" s="1" t="s">
        <v>681</v>
      </c>
      <c r="K4579" s="1">
        <f t="shared" si="1001"/>
        <v>0</v>
      </c>
      <c r="L4579" s="1">
        <f t="shared" si="1002"/>
        <v>1</v>
      </c>
      <c r="M4579" s="1">
        <f t="shared" si="1003"/>
        <v>3</v>
      </c>
      <c r="N4579" s="1">
        <f t="shared" si="1004"/>
        <v>1</v>
      </c>
      <c r="O4579" s="1">
        <f t="shared" si="1005"/>
        <v>0</v>
      </c>
      <c r="P4579" s="1">
        <f t="shared" si="1006"/>
        <v>0</v>
      </c>
      <c r="Q4579" s="1">
        <f t="shared" si="1007"/>
        <v>1</v>
      </c>
      <c r="R4579" s="1" t="s">
        <v>668</v>
      </c>
      <c r="S4579" s="1">
        <f t="shared" si="1008"/>
        <v>0</v>
      </c>
      <c r="T4579" s="1">
        <f t="shared" si="1009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>
        <v>46256</v>
      </c>
      <c r="B4580" s="1" t="s">
        <v>669</v>
      </c>
      <c r="C4580" s="1">
        <v>1</v>
      </c>
      <c r="D4580" s="1">
        <v>0</v>
      </c>
      <c r="E4580" s="1">
        <f t="shared" si="996"/>
        <v>3</v>
      </c>
      <c r="F4580" s="1">
        <f t="shared" si="997"/>
        <v>1</v>
      </c>
      <c r="G4580" s="1">
        <f t="shared" si="998"/>
        <v>0</v>
      </c>
      <c r="H4580" s="1">
        <f t="shared" si="999"/>
        <v>0</v>
      </c>
      <c r="I4580" s="1">
        <f t="shared" si="1000"/>
        <v>1</v>
      </c>
      <c r="J4580" s="1" t="s">
        <v>683</v>
      </c>
      <c r="K4580" s="1">
        <f t="shared" si="1001"/>
        <v>1</v>
      </c>
      <c r="L4580" s="1">
        <f t="shared" si="1002"/>
        <v>0</v>
      </c>
      <c r="M4580" s="1">
        <f t="shared" si="1003"/>
        <v>0</v>
      </c>
      <c r="N4580" s="1">
        <f t="shared" si="1004"/>
        <v>0</v>
      </c>
      <c r="O4580" s="1">
        <f t="shared" si="1005"/>
        <v>0</v>
      </c>
      <c r="P4580" s="1">
        <f t="shared" si="1006"/>
        <v>1</v>
      </c>
      <c r="Q4580" s="1">
        <f t="shared" si="1007"/>
        <v>0</v>
      </c>
      <c r="R4580" s="1" t="s">
        <v>668</v>
      </c>
      <c r="S4580" s="1">
        <f t="shared" si="1008"/>
        <v>1</v>
      </c>
      <c r="T4580" s="1">
        <f t="shared" si="1009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>
        <v>46256</v>
      </c>
      <c r="B4581" s="1" t="s">
        <v>686</v>
      </c>
      <c r="C4581" s="1">
        <v>1</v>
      </c>
      <c r="D4581" s="1">
        <v>2</v>
      </c>
      <c r="E4581" s="1">
        <f t="shared" si="996"/>
        <v>0</v>
      </c>
      <c r="F4581" s="1">
        <f t="shared" si="997"/>
        <v>0</v>
      </c>
      <c r="G4581" s="1">
        <f t="shared" si="998"/>
        <v>0</v>
      </c>
      <c r="H4581" s="1">
        <f t="shared" si="999"/>
        <v>1</v>
      </c>
      <c r="I4581" s="1">
        <f t="shared" si="1000"/>
        <v>0</v>
      </c>
      <c r="J4581" s="1" t="s">
        <v>670</v>
      </c>
      <c r="K4581" s="1">
        <f t="shared" si="1001"/>
        <v>1</v>
      </c>
      <c r="L4581" s="1">
        <f t="shared" si="1002"/>
        <v>2</v>
      </c>
      <c r="M4581" s="1">
        <f t="shared" si="1003"/>
        <v>3</v>
      </c>
      <c r="N4581" s="1">
        <f t="shared" si="1004"/>
        <v>1</v>
      </c>
      <c r="O4581" s="1">
        <f t="shared" si="1005"/>
        <v>0</v>
      </c>
      <c r="P4581" s="1">
        <f t="shared" si="1006"/>
        <v>0</v>
      </c>
      <c r="Q4581" s="1">
        <f t="shared" si="1007"/>
        <v>0</v>
      </c>
      <c r="R4581" s="1" t="s">
        <v>668</v>
      </c>
      <c r="S4581" s="1">
        <f t="shared" si="1008"/>
        <v>1</v>
      </c>
      <c r="T4581" s="1">
        <f t="shared" si="1009"/>
        <v>2</v>
      </c>
      <c r="U4581" s="2">
        <v>2162</v>
      </c>
      <c r="V4581" s="2">
        <v>2130</v>
      </c>
      <c r="W4581" s="2">
        <v>2700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>
        <v>46256</v>
      </c>
      <c r="B4582" s="1" t="s">
        <v>682</v>
      </c>
      <c r="C4582" s="1">
        <v>2</v>
      </c>
      <c r="D4582" s="1">
        <v>1</v>
      </c>
      <c r="E4582" s="1">
        <f t="shared" si="996"/>
        <v>3</v>
      </c>
      <c r="F4582" s="1">
        <f t="shared" si="997"/>
        <v>1</v>
      </c>
      <c r="G4582" s="1">
        <f t="shared" si="998"/>
        <v>0</v>
      </c>
      <c r="H4582" s="1">
        <f t="shared" si="999"/>
        <v>0</v>
      </c>
      <c r="I4582" s="1">
        <f t="shared" si="1000"/>
        <v>0</v>
      </c>
      <c r="J4582" s="1" t="s">
        <v>667</v>
      </c>
      <c r="K4582" s="1">
        <f t="shared" si="1001"/>
        <v>2</v>
      </c>
      <c r="L4582" s="1">
        <f t="shared" si="1002"/>
        <v>1</v>
      </c>
      <c r="M4582" s="1">
        <f t="shared" si="1003"/>
        <v>0</v>
      </c>
      <c r="N4582" s="1">
        <f t="shared" si="1004"/>
        <v>0</v>
      </c>
      <c r="O4582" s="1">
        <f t="shared" si="1005"/>
        <v>0</v>
      </c>
      <c r="P4582" s="1">
        <f t="shared" si="1006"/>
        <v>1</v>
      </c>
      <c r="Q4582" s="1">
        <f t="shared" si="1007"/>
        <v>0</v>
      </c>
      <c r="R4582" s="1" t="s">
        <v>668</v>
      </c>
      <c r="S4582" s="1">
        <f t="shared" si="1008"/>
        <v>2</v>
      </c>
      <c r="T4582" s="1">
        <f t="shared" si="1009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>
        <v>46256</v>
      </c>
      <c r="B4583" s="1" t="s">
        <v>14340</v>
      </c>
      <c r="C4583" s="1">
        <v>1</v>
      </c>
      <c r="D4583" s="1">
        <v>0</v>
      </c>
      <c r="E4583" s="1">
        <f t="shared" si="996"/>
        <v>3</v>
      </c>
      <c r="F4583" s="1">
        <f t="shared" si="997"/>
        <v>1</v>
      </c>
      <c r="G4583" s="1">
        <f t="shared" si="998"/>
        <v>0</v>
      </c>
      <c r="H4583" s="1">
        <f t="shared" si="999"/>
        <v>0</v>
      </c>
      <c r="I4583" s="1">
        <f t="shared" si="1000"/>
        <v>1</v>
      </c>
      <c r="J4583" s="1" t="s">
        <v>14341</v>
      </c>
      <c r="K4583" s="1">
        <f t="shared" si="1001"/>
        <v>1</v>
      </c>
      <c r="L4583" s="1">
        <f t="shared" si="1002"/>
        <v>0</v>
      </c>
      <c r="M4583" s="1">
        <f t="shared" si="1003"/>
        <v>0</v>
      </c>
      <c r="N4583" s="1">
        <f t="shared" si="1004"/>
        <v>0</v>
      </c>
      <c r="O4583" s="1">
        <f t="shared" si="1005"/>
        <v>0</v>
      </c>
      <c r="P4583" s="1">
        <f t="shared" si="1006"/>
        <v>1</v>
      </c>
      <c r="Q4583" s="1">
        <f t="shared" si="1007"/>
        <v>0</v>
      </c>
      <c r="R4583" s="1" t="s">
        <v>14458</v>
      </c>
      <c r="S4583" s="1">
        <f t="shared" si="1008"/>
        <v>1</v>
      </c>
      <c r="T4583" s="1">
        <f t="shared" si="1009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>
        <v>46256</v>
      </c>
      <c r="B4584" s="1" t="s">
        <v>522</v>
      </c>
      <c r="C4584" s="1">
        <v>4</v>
      </c>
      <c r="D4584" s="1">
        <v>0</v>
      </c>
      <c r="E4584" s="1">
        <f t="shared" si="996"/>
        <v>3</v>
      </c>
      <c r="F4584" s="1">
        <f t="shared" si="997"/>
        <v>1</v>
      </c>
      <c r="G4584" s="1">
        <f t="shared" si="998"/>
        <v>0</v>
      </c>
      <c r="H4584" s="1">
        <f t="shared" si="999"/>
        <v>0</v>
      </c>
      <c r="I4584" s="1">
        <f t="shared" si="1000"/>
        <v>1</v>
      </c>
      <c r="J4584" s="1" t="s">
        <v>654</v>
      </c>
      <c r="K4584" s="1">
        <f t="shared" si="1001"/>
        <v>4</v>
      </c>
      <c r="L4584" s="1">
        <f t="shared" si="1002"/>
        <v>0</v>
      </c>
      <c r="M4584" s="1">
        <f t="shared" si="1003"/>
        <v>0</v>
      </c>
      <c r="N4584" s="1">
        <f t="shared" si="1004"/>
        <v>0</v>
      </c>
      <c r="O4584" s="1">
        <f t="shared" si="1005"/>
        <v>0</v>
      </c>
      <c r="P4584" s="1">
        <f t="shared" si="1006"/>
        <v>1</v>
      </c>
      <c r="Q4584" s="1">
        <f t="shared" si="1007"/>
        <v>0</v>
      </c>
      <c r="R4584" s="1" t="s">
        <v>651</v>
      </c>
      <c r="S4584" s="1">
        <f t="shared" si="1008"/>
        <v>4</v>
      </c>
      <c r="T4584" s="1">
        <f t="shared" si="1009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>
        <v>46256</v>
      </c>
      <c r="B4585" s="1" t="s">
        <v>652</v>
      </c>
      <c r="C4585" s="1">
        <v>2</v>
      </c>
      <c r="D4585" s="1">
        <v>0</v>
      </c>
      <c r="E4585" s="1">
        <f t="shared" si="996"/>
        <v>3</v>
      </c>
      <c r="F4585" s="1">
        <f t="shared" si="997"/>
        <v>1</v>
      </c>
      <c r="G4585" s="1">
        <f t="shared" si="998"/>
        <v>0</v>
      </c>
      <c r="H4585" s="1">
        <f t="shared" si="999"/>
        <v>0</v>
      </c>
      <c r="I4585" s="1">
        <f t="shared" si="1000"/>
        <v>1</v>
      </c>
      <c r="J4585" s="1" t="s">
        <v>513</v>
      </c>
      <c r="K4585" s="1">
        <f t="shared" si="1001"/>
        <v>2</v>
      </c>
      <c r="L4585" s="1">
        <f t="shared" si="1002"/>
        <v>0</v>
      </c>
      <c r="M4585" s="1">
        <f t="shared" si="1003"/>
        <v>0</v>
      </c>
      <c r="N4585" s="1">
        <f t="shared" si="1004"/>
        <v>0</v>
      </c>
      <c r="O4585" s="1">
        <f t="shared" si="1005"/>
        <v>0</v>
      </c>
      <c r="P4585" s="1">
        <f t="shared" si="1006"/>
        <v>1</v>
      </c>
      <c r="Q4585" s="1">
        <f t="shared" si="1007"/>
        <v>0</v>
      </c>
      <c r="R4585" s="1" t="s">
        <v>651</v>
      </c>
      <c r="S4585" s="1">
        <f t="shared" si="1008"/>
        <v>2</v>
      </c>
      <c r="T4585" s="1">
        <f t="shared" si="1009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>
        <v>46256</v>
      </c>
      <c r="B4586" s="1" t="s">
        <v>653</v>
      </c>
      <c r="C4586" s="1">
        <v>4</v>
      </c>
      <c r="D4586" s="1">
        <v>0</v>
      </c>
      <c r="E4586" s="1">
        <f t="shared" si="996"/>
        <v>3</v>
      </c>
      <c r="F4586" s="1">
        <f t="shared" si="997"/>
        <v>1</v>
      </c>
      <c r="G4586" s="1">
        <f t="shared" si="998"/>
        <v>0</v>
      </c>
      <c r="H4586" s="1">
        <f t="shared" si="999"/>
        <v>0</v>
      </c>
      <c r="I4586" s="1">
        <f t="shared" si="1000"/>
        <v>1</v>
      </c>
      <c r="J4586" s="1" t="s">
        <v>649</v>
      </c>
      <c r="K4586" s="1">
        <f t="shared" si="1001"/>
        <v>4</v>
      </c>
      <c r="L4586" s="1">
        <f t="shared" si="1002"/>
        <v>0</v>
      </c>
      <c r="M4586" s="1">
        <f t="shared" si="1003"/>
        <v>0</v>
      </c>
      <c r="N4586" s="1">
        <f t="shared" si="1004"/>
        <v>0</v>
      </c>
      <c r="O4586" s="1">
        <f t="shared" si="1005"/>
        <v>0</v>
      </c>
      <c r="P4586" s="1">
        <f t="shared" si="1006"/>
        <v>1</v>
      </c>
      <c r="Q4586" s="1">
        <f t="shared" si="1007"/>
        <v>0</v>
      </c>
      <c r="R4586" s="1" t="s">
        <v>651</v>
      </c>
      <c r="S4586" s="1">
        <f t="shared" si="1008"/>
        <v>4</v>
      </c>
      <c r="T4586" s="1">
        <f t="shared" si="1009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>
        <v>46257</v>
      </c>
      <c r="B4587" s="1" t="s">
        <v>162</v>
      </c>
      <c r="C4587" s="1">
        <v>4</v>
      </c>
      <c r="D4587" s="1">
        <v>1</v>
      </c>
      <c r="E4587" s="1">
        <f t="shared" si="996"/>
        <v>3</v>
      </c>
      <c r="F4587" s="1">
        <f t="shared" si="997"/>
        <v>1</v>
      </c>
      <c r="G4587" s="1">
        <f t="shared" si="998"/>
        <v>0</v>
      </c>
      <c r="H4587" s="1">
        <f t="shared" si="999"/>
        <v>0</v>
      </c>
      <c r="I4587" s="1">
        <f t="shared" si="1000"/>
        <v>0</v>
      </c>
      <c r="J4587" s="1" t="s">
        <v>267</v>
      </c>
      <c r="K4587" s="1">
        <f t="shared" si="1001"/>
        <v>4</v>
      </c>
      <c r="L4587" s="1">
        <f t="shared" si="1002"/>
        <v>1</v>
      </c>
      <c r="M4587" s="1">
        <f t="shared" si="1003"/>
        <v>0</v>
      </c>
      <c r="N4587" s="1">
        <f t="shared" si="1004"/>
        <v>0</v>
      </c>
      <c r="O4587" s="1">
        <f t="shared" si="1005"/>
        <v>0</v>
      </c>
      <c r="P4587" s="1">
        <f t="shared" si="1006"/>
        <v>1</v>
      </c>
      <c r="Q4587" s="1">
        <f t="shared" si="1007"/>
        <v>0</v>
      </c>
      <c r="R4587" s="1" t="s">
        <v>352</v>
      </c>
      <c r="S4587" s="1">
        <f t="shared" si="1008"/>
        <v>4</v>
      </c>
      <c r="T4587" s="1">
        <f t="shared" si="1009"/>
        <v>1</v>
      </c>
      <c r="U4587" s="2">
        <v>1411</v>
      </c>
      <c r="V4587" s="2">
        <v>1956</v>
      </c>
      <c r="W4587" s="2">
        <v>2275</v>
      </c>
      <c r="X4587" s="2">
        <v>1411</v>
      </c>
      <c r="Y4587" s="2">
        <v>5392</v>
      </c>
      <c r="Z4587" s="2"/>
      <c r="AA4587" s="1"/>
      <c r="AB4587" s="1"/>
      <c r="AC4587" s="1"/>
      <c r="AD4587" s="1"/>
      <c r="AE4587" s="1"/>
      <c r="AF4587" s="1"/>
    </row>
    <row r="4588" spans="1:32">
      <c r="A4588" s="3">
        <v>46257</v>
      </c>
      <c r="B4588" s="1" t="s">
        <v>232</v>
      </c>
      <c r="C4588" s="1">
        <v>1</v>
      </c>
      <c r="D4588" s="1">
        <v>0</v>
      </c>
      <c r="E4588" s="1">
        <f t="shared" si="996"/>
        <v>3</v>
      </c>
      <c r="F4588" s="1">
        <f t="shared" si="997"/>
        <v>1</v>
      </c>
      <c r="G4588" s="1">
        <f t="shared" si="998"/>
        <v>0</v>
      </c>
      <c r="H4588" s="1">
        <f t="shared" si="999"/>
        <v>0</v>
      </c>
      <c r="I4588" s="1">
        <f t="shared" si="1000"/>
        <v>1</v>
      </c>
      <c r="J4588" s="1" t="s">
        <v>148</v>
      </c>
      <c r="K4588" s="1">
        <f t="shared" si="1001"/>
        <v>1</v>
      </c>
      <c r="L4588" s="1">
        <f t="shared" si="1002"/>
        <v>0</v>
      </c>
      <c r="M4588" s="1">
        <f t="shared" si="1003"/>
        <v>0</v>
      </c>
      <c r="N4588" s="1">
        <f t="shared" si="1004"/>
        <v>0</v>
      </c>
      <c r="O4588" s="1">
        <f t="shared" si="1005"/>
        <v>0</v>
      </c>
      <c r="P4588" s="1">
        <f t="shared" si="1006"/>
        <v>1</v>
      </c>
      <c r="Q4588" s="1">
        <f t="shared" si="1007"/>
        <v>0</v>
      </c>
      <c r="R4588" s="1" t="s">
        <v>352</v>
      </c>
      <c r="S4588" s="1">
        <f t="shared" si="1008"/>
        <v>1</v>
      </c>
      <c r="T4588" s="1">
        <f t="shared" si="1009"/>
        <v>0</v>
      </c>
      <c r="U4588" s="2">
        <v>2753</v>
      </c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>
        <v>46257</v>
      </c>
      <c r="B4589" s="1" t="s">
        <v>87</v>
      </c>
      <c r="C4589" s="1">
        <v>0</v>
      </c>
      <c r="D4589" s="1">
        <v>2</v>
      </c>
      <c r="E4589" s="1">
        <f t="shared" si="996"/>
        <v>0</v>
      </c>
      <c r="F4589" s="1">
        <f t="shared" si="997"/>
        <v>0</v>
      </c>
      <c r="G4589" s="1">
        <f t="shared" si="998"/>
        <v>0</v>
      </c>
      <c r="H4589" s="1">
        <f t="shared" si="999"/>
        <v>1</v>
      </c>
      <c r="I4589" s="1">
        <f t="shared" si="1000"/>
        <v>0</v>
      </c>
      <c r="J4589" s="1" t="s">
        <v>175</v>
      </c>
      <c r="K4589" s="1">
        <f t="shared" si="1001"/>
        <v>0</v>
      </c>
      <c r="L4589" s="1">
        <f t="shared" si="1002"/>
        <v>2</v>
      </c>
      <c r="M4589" s="1">
        <f t="shared" si="1003"/>
        <v>3</v>
      </c>
      <c r="N4589" s="1">
        <f t="shared" si="1004"/>
        <v>1</v>
      </c>
      <c r="O4589" s="1">
        <f t="shared" si="1005"/>
        <v>0</v>
      </c>
      <c r="P4589" s="1">
        <f t="shared" si="1006"/>
        <v>0</v>
      </c>
      <c r="Q4589" s="1">
        <f t="shared" si="1007"/>
        <v>1</v>
      </c>
      <c r="R4589" s="1" t="s">
        <v>352</v>
      </c>
      <c r="S4589" s="1">
        <f t="shared" si="1008"/>
        <v>0</v>
      </c>
      <c r="T4589" s="1">
        <f t="shared" si="1009"/>
        <v>2</v>
      </c>
      <c r="U4589" s="2">
        <v>5336</v>
      </c>
      <c r="V4589" s="2">
        <v>1210</v>
      </c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>
        <v>46257</v>
      </c>
      <c r="B4590" s="1" t="s">
        <v>157</v>
      </c>
      <c r="C4590" s="1">
        <v>1</v>
      </c>
      <c r="D4590" s="1">
        <v>1</v>
      </c>
      <c r="E4590" s="1">
        <f t="shared" si="996"/>
        <v>1</v>
      </c>
      <c r="F4590" s="1">
        <f t="shared" si="997"/>
        <v>0</v>
      </c>
      <c r="G4590" s="1">
        <f t="shared" si="998"/>
        <v>1</v>
      </c>
      <c r="H4590" s="1">
        <f t="shared" si="999"/>
        <v>0</v>
      </c>
      <c r="I4590" s="1">
        <f t="shared" si="1000"/>
        <v>0</v>
      </c>
      <c r="J4590" s="1" t="s">
        <v>233</v>
      </c>
      <c r="K4590" s="1">
        <f t="shared" si="1001"/>
        <v>1</v>
      </c>
      <c r="L4590" s="1">
        <f t="shared" si="1002"/>
        <v>1</v>
      </c>
      <c r="M4590" s="1">
        <f t="shared" si="1003"/>
        <v>1</v>
      </c>
      <c r="N4590" s="1">
        <f t="shared" si="1004"/>
        <v>0</v>
      </c>
      <c r="O4590" s="1">
        <f t="shared" si="1005"/>
        <v>1</v>
      </c>
      <c r="P4590" s="1">
        <f t="shared" si="1006"/>
        <v>0</v>
      </c>
      <c r="Q4590" s="1">
        <f t="shared" si="1007"/>
        <v>0</v>
      </c>
      <c r="R4590" s="1" t="s">
        <v>352</v>
      </c>
      <c r="S4590" s="1">
        <f t="shared" si="1008"/>
        <v>1</v>
      </c>
      <c r="T4590" s="1">
        <f t="shared" si="1009"/>
        <v>1</v>
      </c>
      <c r="U4590" s="2">
        <v>1512</v>
      </c>
      <c r="V4590" s="2">
        <v>1770</v>
      </c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>
        <v>46257</v>
      </c>
      <c r="B4591" s="1" t="s">
        <v>37</v>
      </c>
      <c r="C4591" s="1">
        <v>1</v>
      </c>
      <c r="D4591" s="1">
        <v>0</v>
      </c>
      <c r="E4591" s="1">
        <f t="shared" si="996"/>
        <v>3</v>
      </c>
      <c r="F4591" s="1">
        <f t="shared" si="997"/>
        <v>1</v>
      </c>
      <c r="G4591" s="1">
        <f t="shared" si="998"/>
        <v>0</v>
      </c>
      <c r="H4591" s="1">
        <f t="shared" si="999"/>
        <v>0</v>
      </c>
      <c r="I4591" s="1">
        <f t="shared" si="1000"/>
        <v>1</v>
      </c>
      <c r="J4591" s="1" t="s">
        <v>234</v>
      </c>
      <c r="K4591" s="1">
        <f t="shared" si="1001"/>
        <v>1</v>
      </c>
      <c r="L4591" s="1">
        <f t="shared" si="1002"/>
        <v>0</v>
      </c>
      <c r="M4591" s="1">
        <f t="shared" si="1003"/>
        <v>0</v>
      </c>
      <c r="N4591" s="1">
        <f t="shared" si="1004"/>
        <v>0</v>
      </c>
      <c r="O4591" s="1">
        <f t="shared" si="1005"/>
        <v>0</v>
      </c>
      <c r="P4591" s="1">
        <f t="shared" si="1006"/>
        <v>1</v>
      </c>
      <c r="Q4591" s="1">
        <f t="shared" si="1007"/>
        <v>0</v>
      </c>
      <c r="R4591" s="1" t="s">
        <v>352</v>
      </c>
      <c r="S4591" s="1">
        <f t="shared" si="1008"/>
        <v>1</v>
      </c>
      <c r="T4591" s="1">
        <f t="shared" si="1009"/>
        <v>0</v>
      </c>
      <c r="U4591" s="2">
        <v>4668</v>
      </c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>
        <v>46257</v>
      </c>
      <c r="B4592" s="1" t="s">
        <v>50</v>
      </c>
      <c r="C4592" s="1">
        <v>2</v>
      </c>
      <c r="D4592" s="1">
        <v>1</v>
      </c>
      <c r="E4592" s="1">
        <f t="shared" si="996"/>
        <v>3</v>
      </c>
      <c r="F4592" s="1">
        <f t="shared" si="997"/>
        <v>1</v>
      </c>
      <c r="G4592" s="1">
        <f t="shared" si="998"/>
        <v>0</v>
      </c>
      <c r="H4592" s="1">
        <f t="shared" si="999"/>
        <v>0</v>
      </c>
      <c r="I4592" s="1">
        <f t="shared" si="1000"/>
        <v>0</v>
      </c>
      <c r="J4592" s="1" t="s">
        <v>227</v>
      </c>
      <c r="K4592" s="1">
        <f t="shared" si="1001"/>
        <v>2</v>
      </c>
      <c r="L4592" s="1">
        <f t="shared" si="1002"/>
        <v>1</v>
      </c>
      <c r="M4592" s="1">
        <f t="shared" si="1003"/>
        <v>0</v>
      </c>
      <c r="N4592" s="1">
        <f t="shared" si="1004"/>
        <v>0</v>
      </c>
      <c r="O4592" s="1">
        <f t="shared" si="1005"/>
        <v>0</v>
      </c>
      <c r="P4592" s="1">
        <f t="shared" si="1006"/>
        <v>1</v>
      </c>
      <c r="Q4592" s="1">
        <f t="shared" si="1007"/>
        <v>0</v>
      </c>
      <c r="R4592" s="1" t="s">
        <v>352</v>
      </c>
      <c r="S4592" s="1">
        <f t="shared" si="1008"/>
        <v>2</v>
      </c>
      <c r="T4592" s="1">
        <f t="shared" si="1009"/>
        <v>1</v>
      </c>
      <c r="U4592" s="2">
        <v>2407</v>
      </c>
      <c r="V4592" s="2">
        <v>5115</v>
      </c>
      <c r="W4592" s="2">
        <v>3323</v>
      </c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>
        <v>46257</v>
      </c>
      <c r="B4593" s="1" t="s">
        <v>228</v>
      </c>
      <c r="C4593" s="1">
        <v>0</v>
      </c>
      <c r="D4593" s="1">
        <v>2</v>
      </c>
      <c r="E4593" s="1">
        <f t="shared" si="996"/>
        <v>0</v>
      </c>
      <c r="F4593" s="1">
        <f t="shared" si="997"/>
        <v>0</v>
      </c>
      <c r="G4593" s="1">
        <f t="shared" si="998"/>
        <v>0</v>
      </c>
      <c r="H4593" s="1">
        <f t="shared" si="999"/>
        <v>1</v>
      </c>
      <c r="I4593" s="1">
        <f t="shared" si="1000"/>
        <v>0</v>
      </c>
      <c r="J4593" s="1" t="s">
        <v>56</v>
      </c>
      <c r="K4593" s="1">
        <f t="shared" si="1001"/>
        <v>0</v>
      </c>
      <c r="L4593" s="1">
        <f t="shared" si="1002"/>
        <v>2</v>
      </c>
      <c r="M4593" s="1">
        <f t="shared" si="1003"/>
        <v>3</v>
      </c>
      <c r="N4593" s="1">
        <f t="shared" si="1004"/>
        <v>1</v>
      </c>
      <c r="O4593" s="1">
        <f t="shared" si="1005"/>
        <v>0</v>
      </c>
      <c r="P4593" s="1">
        <f t="shared" si="1006"/>
        <v>0</v>
      </c>
      <c r="Q4593" s="1">
        <f t="shared" si="1007"/>
        <v>1</v>
      </c>
      <c r="R4593" s="1" t="s">
        <v>419</v>
      </c>
      <c r="S4593" s="1">
        <f t="shared" si="1008"/>
        <v>0</v>
      </c>
      <c r="T4593" s="1">
        <f t="shared" si="1009"/>
        <v>2</v>
      </c>
      <c r="U4593" s="2">
        <v>1659</v>
      </c>
      <c r="V4593" s="2">
        <v>5393</v>
      </c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>
        <v>46257</v>
      </c>
      <c r="B4594" s="1" t="s">
        <v>154</v>
      </c>
      <c r="C4594" s="1">
        <v>1</v>
      </c>
      <c r="D4594" s="1">
        <v>1</v>
      </c>
      <c r="E4594" s="1">
        <f t="shared" si="996"/>
        <v>1</v>
      </c>
      <c r="F4594" s="1">
        <f t="shared" si="997"/>
        <v>0</v>
      </c>
      <c r="G4594" s="1">
        <f t="shared" si="998"/>
        <v>1</v>
      </c>
      <c r="H4594" s="1">
        <f t="shared" si="999"/>
        <v>0</v>
      </c>
      <c r="I4594" s="1">
        <f t="shared" si="1000"/>
        <v>0</v>
      </c>
      <c r="J4594" s="1" t="s">
        <v>72</v>
      </c>
      <c r="K4594" s="1">
        <f t="shared" si="1001"/>
        <v>1</v>
      </c>
      <c r="L4594" s="1">
        <f t="shared" si="1002"/>
        <v>1</v>
      </c>
      <c r="M4594" s="1">
        <f t="shared" si="1003"/>
        <v>1</v>
      </c>
      <c r="N4594" s="1">
        <f t="shared" si="1004"/>
        <v>0</v>
      </c>
      <c r="O4594" s="1">
        <f t="shared" si="1005"/>
        <v>1</v>
      </c>
      <c r="P4594" s="1">
        <f t="shared" si="1006"/>
        <v>0</v>
      </c>
      <c r="Q4594" s="1">
        <f t="shared" si="1007"/>
        <v>0</v>
      </c>
      <c r="R4594" s="1" t="s">
        <v>419</v>
      </c>
      <c r="S4594" s="1">
        <f t="shared" si="1008"/>
        <v>1</v>
      </c>
      <c r="T4594" s="1">
        <f t="shared" si="1009"/>
        <v>1</v>
      </c>
      <c r="U4594" s="2">
        <v>3051</v>
      </c>
      <c r="V4594" s="2">
        <v>2625</v>
      </c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>
        <v>46257</v>
      </c>
      <c r="B4595" s="1" t="s">
        <v>47</v>
      </c>
      <c r="C4595" s="1">
        <v>0</v>
      </c>
      <c r="D4595" s="1">
        <v>0</v>
      </c>
      <c r="E4595" s="1">
        <f t="shared" si="996"/>
        <v>1</v>
      </c>
      <c r="F4595" s="1">
        <f t="shared" si="997"/>
        <v>0</v>
      </c>
      <c r="G4595" s="1">
        <f t="shared" si="998"/>
        <v>1</v>
      </c>
      <c r="H4595" s="1">
        <f t="shared" si="999"/>
        <v>0</v>
      </c>
      <c r="I4595" s="1">
        <f t="shared" si="1000"/>
        <v>1</v>
      </c>
      <c r="J4595" s="1" t="s">
        <v>108</v>
      </c>
      <c r="K4595" s="1">
        <f t="shared" si="1001"/>
        <v>0</v>
      </c>
      <c r="L4595" s="1">
        <f t="shared" si="1002"/>
        <v>0</v>
      </c>
      <c r="M4595" s="1">
        <f t="shared" si="1003"/>
        <v>1</v>
      </c>
      <c r="N4595" s="1">
        <f t="shared" si="1004"/>
        <v>0</v>
      </c>
      <c r="O4595" s="1">
        <f t="shared" si="1005"/>
        <v>1</v>
      </c>
      <c r="P4595" s="1">
        <f t="shared" si="1006"/>
        <v>0</v>
      </c>
      <c r="Q4595" s="1">
        <f t="shared" si="1007"/>
        <v>1</v>
      </c>
      <c r="R4595" s="1" t="s">
        <v>419</v>
      </c>
      <c r="S4595" s="1">
        <f t="shared" si="1008"/>
        <v>0</v>
      </c>
      <c r="T4595" s="1">
        <f t="shared" si="1009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>
        <v>46257</v>
      </c>
      <c r="B4596" s="1" t="s">
        <v>53</v>
      </c>
      <c r="C4596" s="1">
        <v>0</v>
      </c>
      <c r="D4596" s="1">
        <v>2</v>
      </c>
      <c r="E4596" s="1">
        <f t="shared" si="996"/>
        <v>0</v>
      </c>
      <c r="F4596" s="1">
        <f t="shared" si="997"/>
        <v>0</v>
      </c>
      <c r="G4596" s="1">
        <f t="shared" si="998"/>
        <v>0</v>
      </c>
      <c r="H4596" s="1">
        <f t="shared" si="999"/>
        <v>1</v>
      </c>
      <c r="I4596" s="1">
        <f t="shared" si="1000"/>
        <v>0</v>
      </c>
      <c r="J4596" s="1" t="s">
        <v>181</v>
      </c>
      <c r="K4596" s="1">
        <f t="shared" si="1001"/>
        <v>0</v>
      </c>
      <c r="L4596" s="1">
        <f t="shared" si="1002"/>
        <v>2</v>
      </c>
      <c r="M4596" s="1">
        <f t="shared" si="1003"/>
        <v>3</v>
      </c>
      <c r="N4596" s="1">
        <f t="shared" si="1004"/>
        <v>1</v>
      </c>
      <c r="O4596" s="1">
        <f t="shared" si="1005"/>
        <v>0</v>
      </c>
      <c r="P4596" s="1">
        <f t="shared" si="1006"/>
        <v>0</v>
      </c>
      <c r="Q4596" s="1">
        <f t="shared" si="1007"/>
        <v>1</v>
      </c>
      <c r="R4596" s="1" t="s">
        <v>419</v>
      </c>
      <c r="S4596" s="1">
        <f t="shared" si="1008"/>
        <v>0</v>
      </c>
      <c r="T4596" s="1">
        <f t="shared" si="1009"/>
        <v>2</v>
      </c>
      <c r="U4596" s="2">
        <v>1648</v>
      </c>
      <c r="V4596" s="2">
        <v>1238</v>
      </c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>
        <v>46257</v>
      </c>
      <c r="B4597" s="1" t="s">
        <v>38</v>
      </c>
      <c r="C4597" s="1">
        <v>1</v>
      </c>
      <c r="D4597" s="1">
        <v>1</v>
      </c>
      <c r="E4597" s="1">
        <f t="shared" si="996"/>
        <v>1</v>
      </c>
      <c r="F4597" s="1">
        <f t="shared" si="997"/>
        <v>0</v>
      </c>
      <c r="G4597" s="1">
        <f t="shared" si="998"/>
        <v>1</v>
      </c>
      <c r="H4597" s="1">
        <f t="shared" si="999"/>
        <v>0</v>
      </c>
      <c r="I4597" s="1">
        <f t="shared" si="1000"/>
        <v>0</v>
      </c>
      <c r="J4597" s="1" t="s">
        <v>84</v>
      </c>
      <c r="K4597" s="1">
        <f t="shared" si="1001"/>
        <v>1</v>
      </c>
      <c r="L4597" s="1">
        <f t="shared" si="1002"/>
        <v>1</v>
      </c>
      <c r="M4597" s="1">
        <f t="shared" si="1003"/>
        <v>1</v>
      </c>
      <c r="N4597" s="1">
        <f t="shared" si="1004"/>
        <v>0</v>
      </c>
      <c r="O4597" s="1">
        <f t="shared" si="1005"/>
        <v>1</v>
      </c>
      <c r="P4597" s="1">
        <f t="shared" si="1006"/>
        <v>0</v>
      </c>
      <c r="Q4597" s="1">
        <f t="shared" si="1007"/>
        <v>0</v>
      </c>
      <c r="R4597" s="1" t="s">
        <v>427</v>
      </c>
      <c r="S4597" s="1">
        <f t="shared" si="1008"/>
        <v>1</v>
      </c>
      <c r="T4597" s="1">
        <f t="shared" si="1009"/>
        <v>1</v>
      </c>
      <c r="U4597" s="2">
        <v>3634</v>
      </c>
      <c r="V4597" s="2">
        <v>3011</v>
      </c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>
        <v>46257</v>
      </c>
      <c r="B4598" s="1" t="s">
        <v>236</v>
      </c>
      <c r="C4598" s="1">
        <v>0</v>
      </c>
      <c r="D4598" s="1">
        <v>0</v>
      </c>
      <c r="E4598" s="1">
        <f t="shared" si="996"/>
        <v>1</v>
      </c>
      <c r="F4598" s="1">
        <f t="shared" si="997"/>
        <v>0</v>
      </c>
      <c r="G4598" s="1">
        <f t="shared" si="998"/>
        <v>1</v>
      </c>
      <c r="H4598" s="1">
        <f t="shared" si="999"/>
        <v>0</v>
      </c>
      <c r="I4598" s="1">
        <f t="shared" si="1000"/>
        <v>1</v>
      </c>
      <c r="J4598" s="1" t="s">
        <v>55</v>
      </c>
      <c r="K4598" s="1">
        <f t="shared" si="1001"/>
        <v>0</v>
      </c>
      <c r="L4598" s="1">
        <f t="shared" si="1002"/>
        <v>0</v>
      </c>
      <c r="M4598" s="1">
        <f t="shared" si="1003"/>
        <v>1</v>
      </c>
      <c r="N4598" s="1">
        <f t="shared" si="1004"/>
        <v>0</v>
      </c>
      <c r="O4598" s="1">
        <f t="shared" si="1005"/>
        <v>1</v>
      </c>
      <c r="P4598" s="1">
        <f t="shared" si="1006"/>
        <v>0</v>
      </c>
      <c r="Q4598" s="1">
        <f t="shared" si="1007"/>
        <v>1</v>
      </c>
      <c r="R4598" s="1" t="s">
        <v>427</v>
      </c>
      <c r="S4598" s="1">
        <f t="shared" si="1008"/>
        <v>0</v>
      </c>
      <c r="T4598" s="1">
        <f t="shared" si="1009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>
        <v>46257</v>
      </c>
      <c r="B4599" s="1" t="s">
        <v>49</v>
      </c>
      <c r="C4599" s="1">
        <v>2</v>
      </c>
      <c r="D4599" s="1">
        <v>1</v>
      </c>
      <c r="E4599" s="1">
        <f t="shared" si="996"/>
        <v>3</v>
      </c>
      <c r="F4599" s="1">
        <f t="shared" si="997"/>
        <v>1</v>
      </c>
      <c r="G4599" s="1">
        <f t="shared" si="998"/>
        <v>0</v>
      </c>
      <c r="H4599" s="1">
        <f t="shared" si="999"/>
        <v>0</v>
      </c>
      <c r="I4599" s="1">
        <f t="shared" si="1000"/>
        <v>0</v>
      </c>
      <c r="J4599" s="1" t="s">
        <v>57</v>
      </c>
      <c r="K4599" s="1">
        <f t="shared" si="1001"/>
        <v>2</v>
      </c>
      <c r="L4599" s="1">
        <f t="shared" si="1002"/>
        <v>1</v>
      </c>
      <c r="M4599" s="1">
        <f t="shared" si="1003"/>
        <v>0</v>
      </c>
      <c r="N4599" s="1">
        <f t="shared" si="1004"/>
        <v>0</v>
      </c>
      <c r="O4599" s="1">
        <f t="shared" si="1005"/>
        <v>0</v>
      </c>
      <c r="P4599" s="1">
        <f t="shared" si="1006"/>
        <v>1</v>
      </c>
      <c r="Q4599" s="1">
        <f t="shared" si="1007"/>
        <v>0</v>
      </c>
      <c r="R4599" s="1" t="s">
        <v>427</v>
      </c>
      <c r="S4599" s="1">
        <f t="shared" si="1008"/>
        <v>2</v>
      </c>
      <c r="T4599" s="1">
        <f t="shared" si="1009"/>
        <v>1</v>
      </c>
      <c r="U4599" s="2">
        <v>1014</v>
      </c>
      <c r="V4599" s="2">
        <v>1612</v>
      </c>
      <c r="W4599" s="2">
        <v>1897</v>
      </c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>
        <v>46257</v>
      </c>
      <c r="B4600" s="1" t="s">
        <v>192</v>
      </c>
      <c r="C4600" s="1">
        <v>4</v>
      </c>
      <c r="D4600" s="1">
        <v>1</v>
      </c>
      <c r="E4600" s="1">
        <f t="shared" si="996"/>
        <v>3</v>
      </c>
      <c r="F4600" s="1">
        <f t="shared" si="997"/>
        <v>1</v>
      </c>
      <c r="G4600" s="1">
        <f t="shared" si="998"/>
        <v>0</v>
      </c>
      <c r="H4600" s="1">
        <f t="shared" si="999"/>
        <v>0</v>
      </c>
      <c r="I4600" s="1">
        <f t="shared" si="1000"/>
        <v>0</v>
      </c>
      <c r="J4600" s="1" t="s">
        <v>225</v>
      </c>
      <c r="K4600" s="1">
        <f t="shared" si="1001"/>
        <v>4</v>
      </c>
      <c r="L4600" s="1">
        <f t="shared" si="1002"/>
        <v>1</v>
      </c>
      <c r="M4600" s="1">
        <f t="shared" si="1003"/>
        <v>0</v>
      </c>
      <c r="N4600" s="1">
        <f t="shared" si="1004"/>
        <v>0</v>
      </c>
      <c r="O4600" s="1">
        <f t="shared" si="1005"/>
        <v>0</v>
      </c>
      <c r="P4600" s="1">
        <f t="shared" si="1006"/>
        <v>1</v>
      </c>
      <c r="Q4600" s="1">
        <f t="shared" si="1007"/>
        <v>0</v>
      </c>
      <c r="R4600" s="1" t="s">
        <v>427</v>
      </c>
      <c r="S4600" s="1">
        <f t="shared" si="1008"/>
        <v>4</v>
      </c>
      <c r="T4600" s="1">
        <f t="shared" si="1009"/>
        <v>1</v>
      </c>
      <c r="U4600" s="2">
        <v>1326</v>
      </c>
      <c r="V4600" s="2">
        <v>5396</v>
      </c>
      <c r="W4600" s="2">
        <v>1025</v>
      </c>
      <c r="X4600" s="2">
        <v>4124</v>
      </c>
      <c r="Y4600" s="2">
        <v>5397</v>
      </c>
      <c r="Z4600" s="2"/>
      <c r="AA4600" s="1"/>
      <c r="AB4600" s="1"/>
      <c r="AC4600" s="1"/>
      <c r="AD4600" s="1"/>
      <c r="AE4600" s="1"/>
      <c r="AF4600" s="1"/>
    </row>
    <row r="4601" spans="1:32">
      <c r="A4601" s="3">
        <v>46257</v>
      </c>
      <c r="B4601" s="1" t="s">
        <v>143</v>
      </c>
      <c r="C4601" s="1">
        <v>1</v>
      </c>
      <c r="D4601" s="1">
        <v>0</v>
      </c>
      <c r="E4601" s="1">
        <f t="shared" si="996"/>
        <v>3</v>
      </c>
      <c r="F4601" s="1">
        <f t="shared" si="997"/>
        <v>1</v>
      </c>
      <c r="G4601" s="1">
        <f t="shared" si="998"/>
        <v>0</v>
      </c>
      <c r="H4601" s="1">
        <f t="shared" si="999"/>
        <v>0</v>
      </c>
      <c r="I4601" s="1">
        <f t="shared" si="1000"/>
        <v>1</v>
      </c>
      <c r="J4601" s="1" t="s">
        <v>75</v>
      </c>
      <c r="K4601" s="1">
        <f t="shared" si="1001"/>
        <v>1</v>
      </c>
      <c r="L4601" s="1">
        <f t="shared" si="1002"/>
        <v>0</v>
      </c>
      <c r="M4601" s="1">
        <f t="shared" si="1003"/>
        <v>0</v>
      </c>
      <c r="N4601" s="1">
        <f t="shared" si="1004"/>
        <v>0</v>
      </c>
      <c r="O4601" s="1">
        <f t="shared" si="1005"/>
        <v>0</v>
      </c>
      <c r="P4601" s="1">
        <f t="shared" si="1006"/>
        <v>1</v>
      </c>
      <c r="Q4601" s="1">
        <f t="shared" si="1007"/>
        <v>0</v>
      </c>
      <c r="R4601" s="1" t="s">
        <v>427</v>
      </c>
      <c r="S4601" s="1">
        <f t="shared" si="1008"/>
        <v>1</v>
      </c>
      <c r="T4601" s="1">
        <f t="shared" si="1009"/>
        <v>0</v>
      </c>
      <c r="U4601" s="2">
        <v>1785</v>
      </c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>
        <v>46257</v>
      </c>
      <c r="B4602" s="1" t="s">
        <v>82</v>
      </c>
      <c r="C4602" s="1">
        <v>2</v>
      </c>
      <c r="D4602" s="1">
        <v>0</v>
      </c>
      <c r="E4602" s="1">
        <f t="shared" si="996"/>
        <v>3</v>
      </c>
      <c r="F4602" s="1">
        <f t="shared" si="997"/>
        <v>1</v>
      </c>
      <c r="G4602" s="1">
        <f t="shared" si="998"/>
        <v>0</v>
      </c>
      <c r="H4602" s="1">
        <f t="shared" si="999"/>
        <v>0</v>
      </c>
      <c r="I4602" s="1">
        <f t="shared" si="1000"/>
        <v>1</v>
      </c>
      <c r="J4602" s="1" t="s">
        <v>100</v>
      </c>
      <c r="K4602" s="1">
        <f t="shared" si="1001"/>
        <v>2</v>
      </c>
      <c r="L4602" s="1">
        <f t="shared" si="1002"/>
        <v>0</v>
      </c>
      <c r="M4602" s="1">
        <f t="shared" si="1003"/>
        <v>0</v>
      </c>
      <c r="N4602" s="1">
        <f t="shared" si="1004"/>
        <v>0</v>
      </c>
      <c r="O4602" s="1">
        <f t="shared" si="1005"/>
        <v>0</v>
      </c>
      <c r="P4602" s="1">
        <f t="shared" si="1006"/>
        <v>1</v>
      </c>
      <c r="Q4602" s="1">
        <f t="shared" si="1007"/>
        <v>0</v>
      </c>
      <c r="R4602" s="1" t="s">
        <v>428</v>
      </c>
      <c r="S4602" s="1">
        <f t="shared" si="1008"/>
        <v>2</v>
      </c>
      <c r="T4602" s="1">
        <f t="shared" si="1009"/>
        <v>0</v>
      </c>
      <c r="U4602" s="2">
        <v>2515</v>
      </c>
      <c r="V4602" s="2">
        <v>1306</v>
      </c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>
        <v>46257</v>
      </c>
      <c r="B4603" s="1" t="s">
        <v>596</v>
      </c>
      <c r="C4603" s="1">
        <v>0</v>
      </c>
      <c r="D4603" s="1">
        <v>0</v>
      </c>
      <c r="E4603" s="1">
        <f t="shared" si="996"/>
        <v>1</v>
      </c>
      <c r="F4603" s="1">
        <f t="shared" si="997"/>
        <v>0</v>
      </c>
      <c r="G4603" s="1">
        <f t="shared" si="998"/>
        <v>1</v>
      </c>
      <c r="H4603" s="1">
        <f t="shared" si="999"/>
        <v>0</v>
      </c>
      <c r="I4603" s="1">
        <f t="shared" si="1000"/>
        <v>1</v>
      </c>
      <c r="J4603" s="1" t="s">
        <v>705</v>
      </c>
      <c r="K4603" s="1">
        <f t="shared" si="1001"/>
        <v>0</v>
      </c>
      <c r="L4603" s="1">
        <f t="shared" si="1002"/>
        <v>0</v>
      </c>
      <c r="M4603" s="1">
        <f t="shared" si="1003"/>
        <v>1</v>
      </c>
      <c r="N4603" s="1">
        <f t="shared" si="1004"/>
        <v>0</v>
      </c>
      <c r="O4603" s="1">
        <f t="shared" si="1005"/>
        <v>1</v>
      </c>
      <c r="P4603" s="1">
        <f t="shared" si="1006"/>
        <v>0</v>
      </c>
      <c r="Q4603" s="1">
        <f t="shared" si="1007"/>
        <v>1</v>
      </c>
      <c r="R4603" s="1" t="s">
        <v>605</v>
      </c>
      <c r="S4603" s="1">
        <f t="shared" si="1008"/>
        <v>0</v>
      </c>
      <c r="T4603" s="1">
        <f t="shared" si="1009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>
        <v>46257</v>
      </c>
      <c r="B4604" s="1" t="s">
        <v>708</v>
      </c>
      <c r="C4604" s="1">
        <v>3</v>
      </c>
      <c r="D4604" s="1">
        <v>3</v>
      </c>
      <c r="E4604" s="1">
        <f t="shared" si="996"/>
        <v>1</v>
      </c>
      <c r="F4604" s="1">
        <f t="shared" si="997"/>
        <v>0</v>
      </c>
      <c r="G4604" s="1">
        <f t="shared" si="998"/>
        <v>1</v>
      </c>
      <c r="H4604" s="1">
        <f t="shared" si="999"/>
        <v>0</v>
      </c>
      <c r="I4604" s="1">
        <f t="shared" si="1000"/>
        <v>0</v>
      </c>
      <c r="J4604" s="1" t="s">
        <v>704</v>
      </c>
      <c r="K4604" s="1">
        <f t="shared" si="1001"/>
        <v>3</v>
      </c>
      <c r="L4604" s="1">
        <f t="shared" si="1002"/>
        <v>3</v>
      </c>
      <c r="M4604" s="1">
        <f t="shared" si="1003"/>
        <v>1</v>
      </c>
      <c r="N4604" s="1">
        <f t="shared" si="1004"/>
        <v>0</v>
      </c>
      <c r="O4604" s="1">
        <f t="shared" si="1005"/>
        <v>1</v>
      </c>
      <c r="P4604" s="1">
        <f t="shared" si="1006"/>
        <v>0</v>
      </c>
      <c r="Q4604" s="1">
        <f t="shared" si="1007"/>
        <v>0</v>
      </c>
      <c r="R4604" s="1" t="s">
        <v>605</v>
      </c>
      <c r="S4604" s="1">
        <f t="shared" si="1008"/>
        <v>3</v>
      </c>
      <c r="T4604" s="1">
        <f t="shared" si="1009"/>
        <v>3</v>
      </c>
      <c r="U4604" s="2">
        <v>3498</v>
      </c>
      <c r="V4604" s="2">
        <v>1483</v>
      </c>
      <c r="W4604" s="2">
        <v>2783</v>
      </c>
      <c r="X4604" s="2">
        <v>1581</v>
      </c>
      <c r="Y4604" s="2">
        <v>2728</v>
      </c>
      <c r="Z4604" s="2">
        <v>1581</v>
      </c>
      <c r="AA4604" s="1"/>
      <c r="AB4604" s="1"/>
      <c r="AC4604" s="1"/>
      <c r="AD4604" s="1"/>
      <c r="AE4604" s="1"/>
      <c r="AF4604" s="1"/>
    </row>
    <row r="4605" spans="1:32">
      <c r="A4605" s="3">
        <v>46257</v>
      </c>
      <c r="B4605" s="1" t="s">
        <v>698</v>
      </c>
      <c r="C4605" s="1">
        <v>0</v>
      </c>
      <c r="D4605" s="1">
        <v>3</v>
      </c>
      <c r="E4605" s="1">
        <f t="shared" si="996"/>
        <v>0</v>
      </c>
      <c r="F4605" s="1">
        <f t="shared" si="997"/>
        <v>0</v>
      </c>
      <c r="G4605" s="1">
        <f t="shared" si="998"/>
        <v>0</v>
      </c>
      <c r="H4605" s="1">
        <f t="shared" si="999"/>
        <v>1</v>
      </c>
      <c r="I4605" s="1">
        <f t="shared" si="1000"/>
        <v>0</v>
      </c>
      <c r="J4605" s="1" t="s">
        <v>597</v>
      </c>
      <c r="K4605" s="1">
        <f t="shared" si="1001"/>
        <v>0</v>
      </c>
      <c r="L4605" s="1">
        <f t="shared" si="1002"/>
        <v>3</v>
      </c>
      <c r="M4605" s="1">
        <f t="shared" si="1003"/>
        <v>3</v>
      </c>
      <c r="N4605" s="1">
        <f t="shared" si="1004"/>
        <v>1</v>
      </c>
      <c r="O4605" s="1">
        <f t="shared" si="1005"/>
        <v>0</v>
      </c>
      <c r="P4605" s="1">
        <f t="shared" si="1006"/>
        <v>0</v>
      </c>
      <c r="Q4605" s="1">
        <f t="shared" si="1007"/>
        <v>1</v>
      </c>
      <c r="R4605" s="1" t="s">
        <v>605</v>
      </c>
      <c r="S4605" s="1">
        <f t="shared" si="1008"/>
        <v>0</v>
      </c>
      <c r="T4605" s="1">
        <f t="shared" si="1009"/>
        <v>3</v>
      </c>
      <c r="U4605" s="2">
        <v>2522</v>
      </c>
      <c r="V4605" s="2">
        <v>1026</v>
      </c>
      <c r="W4605" s="2">
        <v>5399</v>
      </c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>
        <v>46257</v>
      </c>
      <c r="B4606" s="1" t="s">
        <v>707</v>
      </c>
      <c r="C4606" s="1">
        <v>0</v>
      </c>
      <c r="D4606" s="1">
        <v>0</v>
      </c>
      <c r="E4606" s="1">
        <f t="shared" si="996"/>
        <v>1</v>
      </c>
      <c r="F4606" s="1">
        <f t="shared" si="997"/>
        <v>0</v>
      </c>
      <c r="G4606" s="1">
        <f t="shared" si="998"/>
        <v>1</v>
      </c>
      <c r="H4606" s="1">
        <f t="shared" si="999"/>
        <v>0</v>
      </c>
      <c r="I4606" s="1">
        <f t="shared" si="1000"/>
        <v>1</v>
      </c>
      <c r="J4606" s="1" t="s">
        <v>699</v>
      </c>
      <c r="K4606" s="1">
        <f t="shared" si="1001"/>
        <v>0</v>
      </c>
      <c r="L4606" s="1">
        <f t="shared" si="1002"/>
        <v>0</v>
      </c>
      <c r="M4606" s="1">
        <f t="shared" si="1003"/>
        <v>1</v>
      </c>
      <c r="N4606" s="1">
        <f t="shared" si="1004"/>
        <v>0</v>
      </c>
      <c r="O4606" s="1">
        <f t="shared" si="1005"/>
        <v>1</v>
      </c>
      <c r="P4606" s="1">
        <f t="shared" si="1006"/>
        <v>0</v>
      </c>
      <c r="Q4606" s="1">
        <f t="shared" si="1007"/>
        <v>1</v>
      </c>
      <c r="R4606" s="1" t="s">
        <v>605</v>
      </c>
      <c r="S4606" s="1">
        <f t="shared" si="1008"/>
        <v>0</v>
      </c>
      <c r="T4606" s="1">
        <f t="shared" si="1009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>
        <v>46257</v>
      </c>
      <c r="B4607" s="1" t="s">
        <v>604</v>
      </c>
      <c r="C4607" s="1">
        <v>3</v>
      </c>
      <c r="D4607" s="1">
        <v>3</v>
      </c>
      <c r="E4607" s="1">
        <f t="shared" si="996"/>
        <v>1</v>
      </c>
      <c r="F4607" s="1">
        <f t="shared" si="997"/>
        <v>0</v>
      </c>
      <c r="G4607" s="1">
        <f t="shared" si="998"/>
        <v>1</v>
      </c>
      <c r="H4607" s="1">
        <f t="shared" si="999"/>
        <v>0</v>
      </c>
      <c r="I4607" s="1">
        <f t="shared" si="1000"/>
        <v>0</v>
      </c>
      <c r="J4607" s="1" t="s">
        <v>701</v>
      </c>
      <c r="K4607" s="1">
        <f t="shared" si="1001"/>
        <v>3</v>
      </c>
      <c r="L4607" s="1">
        <f t="shared" si="1002"/>
        <v>3</v>
      </c>
      <c r="M4607" s="1">
        <f t="shared" si="1003"/>
        <v>1</v>
      </c>
      <c r="N4607" s="1">
        <f t="shared" si="1004"/>
        <v>0</v>
      </c>
      <c r="O4607" s="1">
        <f t="shared" si="1005"/>
        <v>1</v>
      </c>
      <c r="P4607" s="1">
        <f t="shared" si="1006"/>
        <v>0</v>
      </c>
      <c r="Q4607" s="1">
        <f t="shared" si="1007"/>
        <v>0</v>
      </c>
      <c r="R4607" s="1" t="s">
        <v>605</v>
      </c>
      <c r="S4607" s="1">
        <f t="shared" si="1008"/>
        <v>3</v>
      </c>
      <c r="T4607" s="1">
        <f t="shared" si="1009"/>
        <v>3</v>
      </c>
      <c r="U4607" s="2">
        <v>1544</v>
      </c>
      <c r="V4607" s="2">
        <v>5400</v>
      </c>
      <c r="W4607" s="2">
        <v>1544</v>
      </c>
      <c r="X4607" s="2">
        <v>1315</v>
      </c>
      <c r="Y4607" s="2">
        <v>2435</v>
      </c>
      <c r="Z4607" s="2">
        <v>4019</v>
      </c>
      <c r="AA4607" s="1"/>
      <c r="AB4607" s="1"/>
      <c r="AC4607" s="1"/>
      <c r="AD4607" s="1"/>
      <c r="AE4607" s="1"/>
      <c r="AF4607" s="1"/>
    </row>
    <row r="4608" spans="1:32">
      <c r="A4608" s="3">
        <v>46257</v>
      </c>
      <c r="B4608" s="1" t="s">
        <v>703</v>
      </c>
      <c r="C4608" s="1">
        <v>0</v>
      </c>
      <c r="D4608" s="1">
        <v>1</v>
      </c>
      <c r="E4608" s="1">
        <f t="shared" si="996"/>
        <v>0</v>
      </c>
      <c r="F4608" s="1">
        <f t="shared" si="997"/>
        <v>0</v>
      </c>
      <c r="G4608" s="1">
        <f t="shared" si="998"/>
        <v>0</v>
      </c>
      <c r="H4608" s="1">
        <f t="shared" si="999"/>
        <v>1</v>
      </c>
      <c r="I4608" s="1">
        <f t="shared" si="1000"/>
        <v>0</v>
      </c>
      <c r="J4608" s="1" t="s">
        <v>706</v>
      </c>
      <c r="K4608" s="1">
        <f t="shared" si="1001"/>
        <v>0</v>
      </c>
      <c r="L4608" s="1">
        <f t="shared" si="1002"/>
        <v>1</v>
      </c>
      <c r="M4608" s="1">
        <f t="shared" si="1003"/>
        <v>3</v>
      </c>
      <c r="N4608" s="1">
        <f t="shared" si="1004"/>
        <v>1</v>
      </c>
      <c r="O4608" s="1">
        <f t="shared" si="1005"/>
        <v>0</v>
      </c>
      <c r="P4608" s="1">
        <f t="shared" si="1006"/>
        <v>0</v>
      </c>
      <c r="Q4608" s="1">
        <f t="shared" si="1007"/>
        <v>1</v>
      </c>
      <c r="R4608" s="1" t="s">
        <v>605</v>
      </c>
      <c r="S4608" s="1">
        <f t="shared" si="1008"/>
        <v>0</v>
      </c>
      <c r="T4608" s="1">
        <f t="shared" si="1009"/>
        <v>1</v>
      </c>
      <c r="U4608" s="2">
        <v>3185</v>
      </c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>
        <v>46257</v>
      </c>
      <c r="B4609" s="1" t="s">
        <v>672</v>
      </c>
      <c r="C4609" s="1">
        <v>2</v>
      </c>
      <c r="D4609" s="1">
        <v>0</v>
      </c>
      <c r="E4609" s="1">
        <f t="shared" si="996"/>
        <v>3</v>
      </c>
      <c r="F4609" s="1">
        <f t="shared" si="997"/>
        <v>1</v>
      </c>
      <c r="G4609" s="1">
        <f t="shared" si="998"/>
        <v>0</v>
      </c>
      <c r="H4609" s="1">
        <f t="shared" si="999"/>
        <v>0</v>
      </c>
      <c r="I4609" s="1">
        <f t="shared" si="1000"/>
        <v>1</v>
      </c>
      <c r="J4609" s="1" t="s">
        <v>674</v>
      </c>
      <c r="K4609" s="1">
        <f t="shared" si="1001"/>
        <v>2</v>
      </c>
      <c r="L4609" s="1">
        <f t="shared" si="1002"/>
        <v>0</v>
      </c>
      <c r="M4609" s="1">
        <f t="shared" si="1003"/>
        <v>0</v>
      </c>
      <c r="N4609" s="1">
        <f t="shared" si="1004"/>
        <v>0</v>
      </c>
      <c r="O4609" s="1">
        <f t="shared" si="1005"/>
        <v>0</v>
      </c>
      <c r="P4609" s="1">
        <f t="shared" si="1006"/>
        <v>1</v>
      </c>
      <c r="Q4609" s="1">
        <f t="shared" si="1007"/>
        <v>0</v>
      </c>
      <c r="R4609" s="1" t="s">
        <v>662</v>
      </c>
      <c r="S4609" s="1">
        <f t="shared" si="1008"/>
        <v>2</v>
      </c>
      <c r="T4609" s="1">
        <f t="shared" si="1009"/>
        <v>0</v>
      </c>
      <c r="U4609" s="2">
        <v>5401</v>
      </c>
      <c r="V4609" s="2">
        <v>5330</v>
      </c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>
        <v>46257</v>
      </c>
      <c r="B4610" s="1" t="s">
        <v>677</v>
      </c>
      <c r="C4610" s="1">
        <v>3</v>
      </c>
      <c r="D4610" s="1">
        <v>1</v>
      </c>
      <c r="E4610" s="1">
        <f t="shared" ref="E4610:E4673" si="1010">IF(C4610="","",IF(C4610&gt;D4610,3,IF(C4610=D4610,1,0)))</f>
        <v>3</v>
      </c>
      <c r="F4610" s="1">
        <f t="shared" ref="F4610:F4673" si="1011">IF(C4610="","",IF(C4610&gt;D4610,1,0))</f>
        <v>1</v>
      </c>
      <c r="G4610" s="1">
        <f t="shared" ref="G4610:G4673" si="1012">IF(C4610="","",IF(C4610=D4610,1,0))</f>
        <v>0</v>
      </c>
      <c r="H4610" s="1">
        <f t="shared" ref="H4610:H4673" si="1013">IF(C4610="","",IF(C4610&lt;D4610,1,0))</f>
        <v>0</v>
      </c>
      <c r="I4610" s="1">
        <f t="shared" ref="I4610:I4673" si="1014">IF(D4610=0,1,0)</f>
        <v>0</v>
      </c>
      <c r="J4610" s="1" t="s">
        <v>709</v>
      </c>
      <c r="K4610" s="1">
        <f t="shared" ref="K4610:K4673" si="1015">C4610</f>
        <v>3</v>
      </c>
      <c r="L4610" s="1">
        <f t="shared" ref="L4610:L4673" si="1016">D4610</f>
        <v>1</v>
      </c>
      <c r="M4610" s="1">
        <f t="shared" ref="M4610:M4673" si="1017">IF(D4610="","",IF(D4610&gt;C4610,3,IF(D4610=C4610,1,0)))</f>
        <v>0</v>
      </c>
      <c r="N4610" s="1">
        <f t="shared" ref="N4610:N4673" si="1018">IF(D4610="","",IF(D4610&gt;C4610,1,0))</f>
        <v>0</v>
      </c>
      <c r="O4610" s="1">
        <f t="shared" ref="O4610:O4673" si="1019">IF(D4610="","",IF(D4610=C4610,1,0))</f>
        <v>0</v>
      </c>
      <c r="P4610" s="1">
        <f t="shared" ref="P4610:P4673" si="1020">IF(D4610="","",IF(D4610&lt;C4610,1,0))</f>
        <v>1</v>
      </c>
      <c r="Q4610" s="1">
        <f t="shared" ref="Q4610:Q4673" si="1021">IF(K4610=0,1,0)</f>
        <v>0</v>
      </c>
      <c r="R4610" s="1" t="s">
        <v>662</v>
      </c>
      <c r="S4610" s="1">
        <f t="shared" si="1008"/>
        <v>3</v>
      </c>
      <c r="T4610" s="1">
        <f t="shared" si="1009"/>
        <v>1</v>
      </c>
      <c r="U4610" s="2">
        <v>2684</v>
      </c>
      <c r="V4610" s="2">
        <v>5403</v>
      </c>
      <c r="W4610" s="2">
        <v>2684</v>
      </c>
      <c r="X4610" s="2">
        <v>5215</v>
      </c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>
        <v>46257</v>
      </c>
      <c r="B4611" s="6" t="s">
        <v>711</v>
      </c>
      <c r="C4611" s="1">
        <v>2</v>
      </c>
      <c r="D4611" s="1">
        <v>4</v>
      </c>
      <c r="E4611" s="1">
        <f t="shared" si="1010"/>
        <v>0</v>
      </c>
      <c r="F4611" s="1">
        <f t="shared" si="1011"/>
        <v>0</v>
      </c>
      <c r="G4611" s="1">
        <f t="shared" si="1012"/>
        <v>0</v>
      </c>
      <c r="H4611" s="1">
        <f t="shared" si="1013"/>
        <v>1</v>
      </c>
      <c r="I4611" s="1">
        <f t="shared" si="1014"/>
        <v>0</v>
      </c>
      <c r="J4611" s="1" t="s">
        <v>679</v>
      </c>
      <c r="K4611" s="1">
        <f t="shared" si="1015"/>
        <v>2</v>
      </c>
      <c r="L4611" s="1">
        <f t="shared" si="1016"/>
        <v>4</v>
      </c>
      <c r="M4611" s="1">
        <f t="shared" si="1017"/>
        <v>3</v>
      </c>
      <c r="N4611" s="1">
        <f t="shared" si="1018"/>
        <v>1</v>
      </c>
      <c r="O4611" s="1">
        <f t="shared" si="1019"/>
        <v>0</v>
      </c>
      <c r="P4611" s="1">
        <f t="shared" si="1020"/>
        <v>0</v>
      </c>
      <c r="Q4611" s="1">
        <f t="shared" si="1021"/>
        <v>0</v>
      </c>
      <c r="R4611" s="1" t="s">
        <v>665</v>
      </c>
      <c r="S4611" s="1">
        <f t="shared" si="1008"/>
        <v>2</v>
      </c>
      <c r="T4611" s="1">
        <f t="shared" si="1009"/>
        <v>4</v>
      </c>
      <c r="U4611" s="2">
        <v>5404</v>
      </c>
      <c r="V4611" s="2">
        <v>5405</v>
      </c>
      <c r="W4611" s="2">
        <v>5406</v>
      </c>
      <c r="X4611" s="2">
        <v>5407</v>
      </c>
      <c r="Y4611" s="2">
        <v>5408</v>
      </c>
      <c r="Z4611" s="2">
        <v>5409</v>
      </c>
      <c r="AA4611" s="1"/>
      <c r="AB4611" s="1"/>
      <c r="AC4611" s="1"/>
      <c r="AD4611" s="1"/>
      <c r="AE4611" s="1"/>
      <c r="AF4611" s="1"/>
    </row>
    <row r="4612" spans="1:32">
      <c r="A4612" s="3">
        <v>46257</v>
      </c>
      <c r="B4612" s="1" t="s">
        <v>664</v>
      </c>
      <c r="C4612" s="1">
        <v>3</v>
      </c>
      <c r="D4612" s="1">
        <v>0</v>
      </c>
      <c r="E4612" s="1">
        <f t="shared" si="1010"/>
        <v>3</v>
      </c>
      <c r="F4612" s="1">
        <f t="shared" si="1011"/>
        <v>1</v>
      </c>
      <c r="G4612" s="1">
        <f t="shared" si="1012"/>
        <v>0</v>
      </c>
      <c r="H4612" s="1">
        <f t="shared" si="1013"/>
        <v>0</v>
      </c>
      <c r="I4612" s="1">
        <f t="shared" si="1014"/>
        <v>1</v>
      </c>
      <c r="J4612" s="1" t="s">
        <v>680</v>
      </c>
      <c r="K4612" s="1">
        <f t="shared" si="1015"/>
        <v>3</v>
      </c>
      <c r="L4612" s="1">
        <f t="shared" si="1016"/>
        <v>0</v>
      </c>
      <c r="M4612" s="1">
        <f t="shared" si="1017"/>
        <v>0</v>
      </c>
      <c r="N4612" s="1">
        <f t="shared" si="1018"/>
        <v>0</v>
      </c>
      <c r="O4612" s="1">
        <f t="shared" si="1019"/>
        <v>0</v>
      </c>
      <c r="P4612" s="1">
        <f t="shared" si="1020"/>
        <v>1</v>
      </c>
      <c r="Q4612" s="1">
        <f t="shared" si="1021"/>
        <v>0</v>
      </c>
      <c r="R4612" s="1" t="s">
        <v>665</v>
      </c>
      <c r="S4612" s="1">
        <f t="shared" si="1008"/>
        <v>3</v>
      </c>
      <c r="T4612" s="1">
        <f t="shared" si="1009"/>
        <v>0</v>
      </c>
      <c r="U4612" s="2">
        <v>3630</v>
      </c>
      <c r="V4612" s="2">
        <v>5411</v>
      </c>
      <c r="W4612" s="2">
        <v>3535</v>
      </c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>
        <v>46257</v>
      </c>
      <c r="B4613" s="1" t="s">
        <v>690</v>
      </c>
      <c r="C4613" s="1">
        <v>1</v>
      </c>
      <c r="D4613" s="1">
        <v>1</v>
      </c>
      <c r="E4613" s="1">
        <f t="shared" si="1010"/>
        <v>1</v>
      </c>
      <c r="F4613" s="1">
        <f t="shared" si="1011"/>
        <v>0</v>
      </c>
      <c r="G4613" s="1">
        <f t="shared" si="1012"/>
        <v>1</v>
      </c>
      <c r="H4613" s="1">
        <f t="shared" si="1013"/>
        <v>0</v>
      </c>
      <c r="I4613" s="1">
        <f t="shared" si="1014"/>
        <v>0</v>
      </c>
      <c r="J4613" s="1" t="s">
        <v>697</v>
      </c>
      <c r="K4613" s="1">
        <f t="shared" si="1015"/>
        <v>1</v>
      </c>
      <c r="L4613" s="1">
        <f t="shared" si="1016"/>
        <v>1</v>
      </c>
      <c r="M4613" s="1">
        <f t="shared" si="1017"/>
        <v>1</v>
      </c>
      <c r="N4613" s="1">
        <f t="shared" si="1018"/>
        <v>0</v>
      </c>
      <c r="O4613" s="1">
        <f t="shared" si="1019"/>
        <v>1</v>
      </c>
      <c r="P4613" s="1">
        <f t="shared" si="1020"/>
        <v>0</v>
      </c>
      <c r="Q4613" s="1">
        <f t="shared" si="1021"/>
        <v>0</v>
      </c>
      <c r="R4613" s="1" t="s">
        <v>692</v>
      </c>
      <c r="S4613" s="1">
        <f t="shared" si="1008"/>
        <v>1</v>
      </c>
      <c r="T4613" s="1">
        <f t="shared" si="1009"/>
        <v>1</v>
      </c>
      <c r="U4613" s="2">
        <v>2441</v>
      </c>
      <c r="V4613" s="2">
        <v>5413</v>
      </c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>
        <v>46257</v>
      </c>
      <c r="B4614" s="1" t="s">
        <v>149</v>
      </c>
      <c r="C4614" s="1">
        <v>0</v>
      </c>
      <c r="D4614" s="1">
        <v>0</v>
      </c>
      <c r="E4614" s="1">
        <f t="shared" si="1010"/>
        <v>1</v>
      </c>
      <c r="F4614" s="1">
        <f t="shared" si="1011"/>
        <v>0</v>
      </c>
      <c r="G4614" s="1">
        <f t="shared" si="1012"/>
        <v>1</v>
      </c>
      <c r="H4614" s="1">
        <f t="shared" si="1013"/>
        <v>0</v>
      </c>
      <c r="I4614" s="1">
        <f t="shared" si="1014"/>
        <v>1</v>
      </c>
      <c r="J4614" s="1" t="s">
        <v>153</v>
      </c>
      <c r="K4614" s="1">
        <f t="shared" si="1015"/>
        <v>0</v>
      </c>
      <c r="L4614" s="1">
        <f t="shared" si="1016"/>
        <v>0</v>
      </c>
      <c r="M4614" s="1">
        <f t="shared" si="1017"/>
        <v>1</v>
      </c>
      <c r="N4614" s="1">
        <f t="shared" si="1018"/>
        <v>0</v>
      </c>
      <c r="O4614" s="1">
        <f t="shared" si="1019"/>
        <v>1</v>
      </c>
      <c r="P4614" s="1">
        <f t="shared" si="1020"/>
        <v>0</v>
      </c>
      <c r="Q4614" s="1">
        <f t="shared" si="1021"/>
        <v>1</v>
      </c>
      <c r="R4614" s="1" t="s">
        <v>693</v>
      </c>
      <c r="S4614" s="1">
        <f t="shared" si="1008"/>
        <v>0</v>
      </c>
      <c r="T4614" s="1">
        <f t="shared" si="1009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>
        <v>46194</v>
      </c>
      <c r="B4615" s="1" t="s">
        <v>558</v>
      </c>
      <c r="C4615" s="1">
        <v>3</v>
      </c>
      <c r="D4615" s="1">
        <v>0</v>
      </c>
      <c r="E4615" s="1">
        <f t="shared" si="1010"/>
        <v>3</v>
      </c>
      <c r="F4615" s="1">
        <f t="shared" si="1011"/>
        <v>1</v>
      </c>
      <c r="G4615" s="1">
        <f t="shared" si="1012"/>
        <v>0</v>
      </c>
      <c r="H4615" s="1">
        <f t="shared" si="1013"/>
        <v>0</v>
      </c>
      <c r="I4615" s="1">
        <f t="shared" si="1014"/>
        <v>1</v>
      </c>
      <c r="J4615" s="1" t="s">
        <v>563</v>
      </c>
      <c r="K4615" s="1">
        <f t="shared" si="1015"/>
        <v>3</v>
      </c>
      <c r="L4615" s="1">
        <f t="shared" si="1016"/>
        <v>0</v>
      </c>
      <c r="M4615" s="1">
        <f t="shared" si="1017"/>
        <v>0</v>
      </c>
      <c r="N4615" s="1">
        <f t="shared" si="1018"/>
        <v>0</v>
      </c>
      <c r="O4615" s="1">
        <f t="shared" si="1019"/>
        <v>0</v>
      </c>
      <c r="P4615" s="1">
        <f t="shared" si="1020"/>
        <v>1</v>
      </c>
      <c r="Q4615" s="1">
        <f t="shared" si="1021"/>
        <v>0</v>
      </c>
      <c r="R4615" s="1" t="s">
        <v>554</v>
      </c>
      <c r="S4615" s="1">
        <f t="shared" si="1008"/>
        <v>3</v>
      </c>
      <c r="T4615" s="1">
        <f t="shared" si="1009"/>
        <v>0</v>
      </c>
      <c r="U4615" s="2" t="s">
        <v>580</v>
      </c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>
        <v>46187</v>
      </c>
      <c r="B4616" s="1" t="s">
        <v>549</v>
      </c>
      <c r="C4616" s="1">
        <v>0</v>
      </c>
      <c r="D4616" s="1">
        <v>1</v>
      </c>
      <c r="E4616" s="1">
        <f t="shared" si="1010"/>
        <v>0</v>
      </c>
      <c r="F4616" s="1">
        <f t="shared" si="1011"/>
        <v>0</v>
      </c>
      <c r="G4616" s="1">
        <f t="shared" si="1012"/>
        <v>0</v>
      </c>
      <c r="H4616" s="1">
        <f t="shared" si="1013"/>
        <v>1</v>
      </c>
      <c r="I4616" s="1">
        <f t="shared" si="1014"/>
        <v>0</v>
      </c>
      <c r="J4616" s="1" t="s">
        <v>570</v>
      </c>
      <c r="K4616" s="1">
        <f t="shared" si="1015"/>
        <v>0</v>
      </c>
      <c r="L4616" s="1">
        <f t="shared" si="1016"/>
        <v>1</v>
      </c>
      <c r="M4616" s="1">
        <f t="shared" si="1017"/>
        <v>3</v>
      </c>
      <c r="N4616" s="1">
        <f t="shared" si="1018"/>
        <v>1</v>
      </c>
      <c r="O4616" s="1">
        <f t="shared" si="1019"/>
        <v>0</v>
      </c>
      <c r="P4616" s="1">
        <f t="shared" si="1020"/>
        <v>0</v>
      </c>
      <c r="Q4616" s="1">
        <f t="shared" si="1021"/>
        <v>1</v>
      </c>
      <c r="R4616" s="1" t="s">
        <v>547</v>
      </c>
      <c r="S4616" s="1">
        <f t="shared" si="1008"/>
        <v>0</v>
      </c>
      <c r="T4616" s="1">
        <f t="shared" si="1009"/>
        <v>1</v>
      </c>
      <c r="U4616" s="2">
        <v>4248</v>
      </c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>
        <v>46258</v>
      </c>
      <c r="B4617" s="1" t="s">
        <v>266</v>
      </c>
      <c r="C4617" s="1">
        <v>2</v>
      </c>
      <c r="D4617" s="1">
        <v>3</v>
      </c>
      <c r="E4617" s="1">
        <f t="shared" si="1010"/>
        <v>0</v>
      </c>
      <c r="F4617" s="1">
        <f t="shared" si="1011"/>
        <v>0</v>
      </c>
      <c r="G4617" s="1">
        <f t="shared" si="1012"/>
        <v>0</v>
      </c>
      <c r="H4617" s="1">
        <f t="shared" si="1013"/>
        <v>1</v>
      </c>
      <c r="I4617" s="1">
        <f t="shared" si="1014"/>
        <v>0</v>
      </c>
      <c r="J4617" s="1" t="s">
        <v>66</v>
      </c>
      <c r="K4617" s="1">
        <f t="shared" si="1015"/>
        <v>2</v>
      </c>
      <c r="L4617" s="1">
        <f t="shared" si="1016"/>
        <v>3</v>
      </c>
      <c r="M4617" s="1">
        <f t="shared" si="1017"/>
        <v>3</v>
      </c>
      <c r="N4617" s="1">
        <f t="shared" si="1018"/>
        <v>1</v>
      </c>
      <c r="O4617" s="1">
        <f t="shared" si="1019"/>
        <v>0</v>
      </c>
      <c r="P4617" s="1">
        <f t="shared" si="1020"/>
        <v>0</v>
      </c>
      <c r="Q4617" s="1">
        <f t="shared" si="1021"/>
        <v>0</v>
      </c>
      <c r="R4617" s="1" t="s">
        <v>352</v>
      </c>
      <c r="S4617" s="1">
        <f t="shared" si="1008"/>
        <v>2</v>
      </c>
      <c r="T4617" s="1">
        <f t="shared" si="1009"/>
        <v>3</v>
      </c>
      <c r="U4617" s="2">
        <v>1778</v>
      </c>
      <c r="V4617" s="2">
        <v>1778</v>
      </c>
      <c r="W4617" s="2">
        <v>1154</v>
      </c>
      <c r="X4617" s="2">
        <v>2241</v>
      </c>
      <c r="Y4617" s="2">
        <v>2241</v>
      </c>
      <c r="Z4617" s="2"/>
      <c r="AA4617" s="1"/>
      <c r="AB4617" s="1"/>
      <c r="AC4617" s="1"/>
      <c r="AD4617" s="1"/>
      <c r="AE4617" s="1"/>
      <c r="AF4617" s="1"/>
    </row>
    <row r="4618" spans="1:32">
      <c r="A4618" s="3">
        <v>46258</v>
      </c>
      <c r="B4618" s="1" t="s">
        <v>199</v>
      </c>
      <c r="C4618" s="1">
        <v>1</v>
      </c>
      <c r="D4618" s="1">
        <v>4</v>
      </c>
      <c r="E4618" s="1">
        <f t="shared" si="1010"/>
        <v>0</v>
      </c>
      <c r="F4618" s="1">
        <f t="shared" si="1011"/>
        <v>0</v>
      </c>
      <c r="G4618" s="1">
        <f t="shared" si="1012"/>
        <v>0</v>
      </c>
      <c r="H4618" s="1">
        <f t="shared" si="1013"/>
        <v>1</v>
      </c>
      <c r="I4618" s="1">
        <f t="shared" si="1014"/>
        <v>0</v>
      </c>
      <c r="J4618" s="1" t="s">
        <v>158</v>
      </c>
      <c r="K4618" s="1">
        <f t="shared" si="1015"/>
        <v>1</v>
      </c>
      <c r="L4618" s="1">
        <f t="shared" si="1016"/>
        <v>4</v>
      </c>
      <c r="M4618" s="1">
        <f t="shared" si="1017"/>
        <v>3</v>
      </c>
      <c r="N4618" s="1">
        <f t="shared" si="1018"/>
        <v>1</v>
      </c>
      <c r="O4618" s="1">
        <f t="shared" si="1019"/>
        <v>0</v>
      </c>
      <c r="P4618" s="1">
        <f t="shared" si="1020"/>
        <v>0</v>
      </c>
      <c r="Q4618" s="1">
        <f t="shared" si="1021"/>
        <v>0</v>
      </c>
      <c r="R4618" s="1" t="s">
        <v>419</v>
      </c>
      <c r="S4618" s="1">
        <f t="shared" ref="S4618:S4681" si="1022">C4618</f>
        <v>1</v>
      </c>
      <c r="T4618" s="1">
        <f t="shared" ref="T4618:T4681" si="1023">D4618</f>
        <v>4</v>
      </c>
      <c r="U4618" s="2">
        <v>5261</v>
      </c>
      <c r="V4618" s="2">
        <v>5414</v>
      </c>
      <c r="W4618" s="2">
        <v>1182</v>
      </c>
      <c r="X4618" s="2">
        <v>3006</v>
      </c>
      <c r="Y4618" s="2">
        <v>4842</v>
      </c>
      <c r="Z4618" s="2"/>
      <c r="AA4618" s="1"/>
      <c r="AB4618" s="1"/>
      <c r="AC4618" s="1"/>
      <c r="AD4618" s="1"/>
      <c r="AE4618" s="1"/>
      <c r="AF4618" s="1"/>
    </row>
    <row r="4619" spans="1:32">
      <c r="A4619" s="3">
        <v>46258</v>
      </c>
      <c r="B4619" s="1" t="s">
        <v>133</v>
      </c>
      <c r="C4619" s="1">
        <v>3</v>
      </c>
      <c r="D4619" s="1">
        <v>0</v>
      </c>
      <c r="E4619" s="1">
        <f t="shared" si="1010"/>
        <v>3</v>
      </c>
      <c r="F4619" s="1">
        <f t="shared" si="1011"/>
        <v>1</v>
      </c>
      <c r="G4619" s="1">
        <f t="shared" si="1012"/>
        <v>0</v>
      </c>
      <c r="H4619" s="1">
        <f t="shared" si="1013"/>
        <v>0</v>
      </c>
      <c r="I4619" s="1">
        <f t="shared" si="1014"/>
        <v>1</v>
      </c>
      <c r="J4619" s="1" t="s">
        <v>198</v>
      </c>
      <c r="K4619" s="1">
        <f t="shared" si="1015"/>
        <v>3</v>
      </c>
      <c r="L4619" s="1">
        <f t="shared" si="1016"/>
        <v>0</v>
      </c>
      <c r="M4619" s="1">
        <f t="shared" si="1017"/>
        <v>0</v>
      </c>
      <c r="N4619" s="1">
        <f t="shared" si="1018"/>
        <v>0</v>
      </c>
      <c r="O4619" s="1">
        <f t="shared" si="1019"/>
        <v>0</v>
      </c>
      <c r="P4619" s="1">
        <f t="shared" si="1020"/>
        <v>1</v>
      </c>
      <c r="Q4619" s="1">
        <f t="shared" si="1021"/>
        <v>0</v>
      </c>
      <c r="R4619" s="1" t="s">
        <v>419</v>
      </c>
      <c r="S4619" s="1">
        <f t="shared" si="1022"/>
        <v>3</v>
      </c>
      <c r="T4619" s="1">
        <f t="shared" si="1023"/>
        <v>0</v>
      </c>
      <c r="U4619" s="2">
        <v>5415</v>
      </c>
      <c r="V4619" s="2">
        <v>3324</v>
      </c>
      <c r="W4619" s="2">
        <v>3295</v>
      </c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>
        <v>46258</v>
      </c>
      <c r="B4620" s="1" t="s">
        <v>710</v>
      </c>
      <c r="C4620" s="1">
        <v>0</v>
      </c>
      <c r="D4620" s="1">
        <v>1</v>
      </c>
      <c r="E4620" s="1">
        <f t="shared" si="1010"/>
        <v>0</v>
      </c>
      <c r="F4620" s="1">
        <f t="shared" si="1011"/>
        <v>0</v>
      </c>
      <c r="G4620" s="1">
        <f t="shared" si="1012"/>
        <v>0</v>
      </c>
      <c r="H4620" s="1">
        <f t="shared" si="1013"/>
        <v>1</v>
      </c>
      <c r="I4620" s="1">
        <f t="shared" si="1014"/>
        <v>0</v>
      </c>
      <c r="J4620" s="1" t="s">
        <v>675</v>
      </c>
      <c r="K4620" s="1">
        <f t="shared" si="1015"/>
        <v>0</v>
      </c>
      <c r="L4620" s="1">
        <f t="shared" si="1016"/>
        <v>1</v>
      </c>
      <c r="M4620" s="1">
        <f t="shared" si="1017"/>
        <v>3</v>
      </c>
      <c r="N4620" s="1">
        <f t="shared" si="1018"/>
        <v>1</v>
      </c>
      <c r="O4620" s="1">
        <f t="shared" si="1019"/>
        <v>0</v>
      </c>
      <c r="P4620" s="1">
        <f t="shared" si="1020"/>
        <v>0</v>
      </c>
      <c r="Q4620" s="1">
        <f t="shared" si="1021"/>
        <v>1</v>
      </c>
      <c r="R4620" s="1" t="s">
        <v>662</v>
      </c>
      <c r="S4620" s="1">
        <f t="shared" si="1022"/>
        <v>0</v>
      </c>
      <c r="T4620" s="1">
        <f t="shared" si="1023"/>
        <v>1</v>
      </c>
      <c r="U4620" s="2">
        <v>5416</v>
      </c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>
        <v>46259</v>
      </c>
      <c r="B4621" s="1" t="s">
        <v>115</v>
      </c>
      <c r="C4621" s="1">
        <v>1</v>
      </c>
      <c r="D4621" s="1">
        <v>1</v>
      </c>
      <c r="E4621" s="1">
        <f t="shared" si="1010"/>
        <v>1</v>
      </c>
      <c r="F4621" s="1">
        <f t="shared" si="1011"/>
        <v>0</v>
      </c>
      <c r="G4621" s="1">
        <f t="shared" si="1012"/>
        <v>1</v>
      </c>
      <c r="H4621" s="1">
        <f t="shared" si="1013"/>
        <v>0</v>
      </c>
      <c r="I4621" s="1">
        <f t="shared" si="1014"/>
        <v>0</v>
      </c>
      <c r="J4621" s="1" t="s">
        <v>196</v>
      </c>
      <c r="K4621" s="1">
        <f t="shared" si="1015"/>
        <v>1</v>
      </c>
      <c r="L4621" s="1">
        <f t="shared" si="1016"/>
        <v>1</v>
      </c>
      <c r="M4621" s="1">
        <f t="shared" si="1017"/>
        <v>1</v>
      </c>
      <c r="N4621" s="1">
        <f t="shared" si="1018"/>
        <v>0</v>
      </c>
      <c r="O4621" s="1">
        <f t="shared" si="1019"/>
        <v>1</v>
      </c>
      <c r="P4621" s="1">
        <f t="shared" si="1020"/>
        <v>0</v>
      </c>
      <c r="Q4621" s="1">
        <f t="shared" si="1021"/>
        <v>0</v>
      </c>
      <c r="R4621" s="1" t="s">
        <v>352</v>
      </c>
      <c r="S4621" s="1">
        <f t="shared" si="1022"/>
        <v>1</v>
      </c>
      <c r="T4621" s="1">
        <f t="shared" si="1023"/>
        <v>1</v>
      </c>
      <c r="U4621" s="2">
        <v>2677</v>
      </c>
      <c r="V4621" s="2">
        <v>2386</v>
      </c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>
        <v>46259</v>
      </c>
      <c r="B4622" s="1" t="s">
        <v>105</v>
      </c>
      <c r="C4622" s="1">
        <v>3</v>
      </c>
      <c r="D4622" s="1">
        <v>0</v>
      </c>
      <c r="E4622" s="1">
        <f t="shared" si="1010"/>
        <v>3</v>
      </c>
      <c r="F4622" s="1">
        <f t="shared" si="1011"/>
        <v>1</v>
      </c>
      <c r="G4622" s="1">
        <f t="shared" si="1012"/>
        <v>0</v>
      </c>
      <c r="H4622" s="1">
        <f t="shared" si="1013"/>
        <v>0</v>
      </c>
      <c r="I4622" s="1">
        <f t="shared" si="1014"/>
        <v>1</v>
      </c>
      <c r="J4622" s="1" t="s">
        <v>230</v>
      </c>
      <c r="K4622" s="1">
        <f t="shared" si="1015"/>
        <v>3</v>
      </c>
      <c r="L4622" s="1">
        <f t="shared" si="1016"/>
        <v>0</v>
      </c>
      <c r="M4622" s="1">
        <f t="shared" si="1017"/>
        <v>0</v>
      </c>
      <c r="N4622" s="1">
        <f t="shared" si="1018"/>
        <v>0</v>
      </c>
      <c r="O4622" s="1">
        <f t="shared" si="1019"/>
        <v>0</v>
      </c>
      <c r="P4622" s="1">
        <f t="shared" si="1020"/>
        <v>1</v>
      </c>
      <c r="Q4622" s="1">
        <f t="shared" si="1021"/>
        <v>0</v>
      </c>
      <c r="R4622" s="1" t="s">
        <v>419</v>
      </c>
      <c r="S4622" s="1">
        <f t="shared" si="1022"/>
        <v>3</v>
      </c>
      <c r="T4622" s="1">
        <f t="shared" si="1023"/>
        <v>0</v>
      </c>
      <c r="U4622" s="2">
        <v>3555</v>
      </c>
      <c r="V4622" s="2">
        <v>2270</v>
      </c>
      <c r="W4622" s="2">
        <v>1527</v>
      </c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>
        <v>46259</v>
      </c>
      <c r="B4623" s="1" t="s">
        <v>142</v>
      </c>
      <c r="C4623" s="1">
        <v>2</v>
      </c>
      <c r="D4623" s="1">
        <v>1</v>
      </c>
      <c r="E4623" s="1">
        <f t="shared" si="1010"/>
        <v>3</v>
      </c>
      <c r="F4623" s="1">
        <f t="shared" si="1011"/>
        <v>1</v>
      </c>
      <c r="G4623" s="1">
        <f t="shared" si="1012"/>
        <v>0</v>
      </c>
      <c r="H4623" s="1">
        <f t="shared" si="1013"/>
        <v>0</v>
      </c>
      <c r="I4623" s="1">
        <f t="shared" si="1014"/>
        <v>0</v>
      </c>
      <c r="J4623" s="1" t="s">
        <v>77</v>
      </c>
      <c r="K4623" s="1">
        <f t="shared" si="1015"/>
        <v>2</v>
      </c>
      <c r="L4623" s="1">
        <f t="shared" si="1016"/>
        <v>1</v>
      </c>
      <c r="M4623" s="1">
        <f t="shared" si="1017"/>
        <v>0</v>
      </c>
      <c r="N4623" s="1">
        <f t="shared" si="1018"/>
        <v>0</v>
      </c>
      <c r="O4623" s="1">
        <f t="shared" si="1019"/>
        <v>0</v>
      </c>
      <c r="P4623" s="1">
        <f t="shared" si="1020"/>
        <v>1</v>
      </c>
      <c r="Q4623" s="1">
        <f t="shared" si="1021"/>
        <v>0</v>
      </c>
      <c r="R4623" s="1" t="s">
        <v>419</v>
      </c>
      <c r="S4623" s="1">
        <f t="shared" si="1022"/>
        <v>2</v>
      </c>
      <c r="T4623" s="1">
        <f t="shared" si="1023"/>
        <v>1</v>
      </c>
      <c r="U4623" s="2">
        <v>1058</v>
      </c>
      <c r="V4623" s="2">
        <v>3554</v>
      </c>
      <c r="W4623" s="2">
        <v>4726</v>
      </c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>
        <v>46259</v>
      </c>
      <c r="B4624" s="1" t="s">
        <v>14076</v>
      </c>
      <c r="C4624" s="1">
        <v>3</v>
      </c>
      <c r="D4624" s="1">
        <v>0</v>
      </c>
      <c r="E4624" s="1">
        <f t="shared" si="1010"/>
        <v>3</v>
      </c>
      <c r="F4624" s="1">
        <f t="shared" si="1011"/>
        <v>1</v>
      </c>
      <c r="G4624" s="1">
        <f t="shared" si="1012"/>
        <v>0</v>
      </c>
      <c r="H4624" s="1">
        <f t="shared" si="1013"/>
        <v>0</v>
      </c>
      <c r="I4624" s="1">
        <f t="shared" si="1014"/>
        <v>1</v>
      </c>
      <c r="J4624" s="1" t="s">
        <v>14080</v>
      </c>
      <c r="K4624" s="1">
        <f t="shared" si="1015"/>
        <v>3</v>
      </c>
      <c r="L4624" s="1">
        <f t="shared" si="1016"/>
        <v>0</v>
      </c>
      <c r="M4624" s="1">
        <f t="shared" si="1017"/>
        <v>0</v>
      </c>
      <c r="N4624" s="1">
        <f t="shared" si="1018"/>
        <v>0</v>
      </c>
      <c r="O4624" s="1">
        <f t="shared" si="1019"/>
        <v>0</v>
      </c>
      <c r="P4624" s="1">
        <f t="shared" si="1020"/>
        <v>1</v>
      </c>
      <c r="Q4624" s="1">
        <f t="shared" si="1021"/>
        <v>0</v>
      </c>
      <c r="R4624" s="1" t="s">
        <v>14078</v>
      </c>
      <c r="S4624" s="1">
        <f t="shared" si="1022"/>
        <v>3</v>
      </c>
      <c r="T4624" s="1">
        <f t="shared" si="1023"/>
        <v>0</v>
      </c>
      <c r="U4624" s="2">
        <v>5282</v>
      </c>
      <c r="V4624" s="2">
        <v>5290</v>
      </c>
      <c r="W4624" s="2">
        <v>5356</v>
      </c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>
        <v>46259</v>
      </c>
      <c r="B4625" s="1" t="s">
        <v>14077</v>
      </c>
      <c r="C4625" s="1">
        <v>3</v>
      </c>
      <c r="D4625" s="1">
        <v>2</v>
      </c>
      <c r="E4625" s="1">
        <f t="shared" si="1010"/>
        <v>3</v>
      </c>
      <c r="F4625" s="1">
        <f t="shared" si="1011"/>
        <v>1</v>
      </c>
      <c r="G4625" s="1">
        <f t="shared" si="1012"/>
        <v>0</v>
      </c>
      <c r="H4625" s="1">
        <f t="shared" si="1013"/>
        <v>0</v>
      </c>
      <c r="I4625" s="1">
        <f t="shared" si="1014"/>
        <v>0</v>
      </c>
      <c r="J4625" s="1" t="s">
        <v>14079</v>
      </c>
      <c r="K4625" s="1">
        <f t="shared" si="1015"/>
        <v>3</v>
      </c>
      <c r="L4625" s="1">
        <f t="shared" si="1016"/>
        <v>2</v>
      </c>
      <c r="M4625" s="1">
        <f t="shared" si="1017"/>
        <v>0</v>
      </c>
      <c r="N4625" s="1">
        <f t="shared" si="1018"/>
        <v>0</v>
      </c>
      <c r="O4625" s="1">
        <f t="shared" si="1019"/>
        <v>0</v>
      </c>
      <c r="P4625" s="1">
        <f t="shared" si="1020"/>
        <v>1</v>
      </c>
      <c r="Q4625" s="1">
        <f t="shared" si="1021"/>
        <v>0</v>
      </c>
      <c r="R4625" s="1" t="s">
        <v>14078</v>
      </c>
      <c r="S4625" s="1">
        <f t="shared" si="1022"/>
        <v>3</v>
      </c>
      <c r="T4625" s="1">
        <f t="shared" si="1023"/>
        <v>2</v>
      </c>
      <c r="U4625" s="2">
        <v>5365</v>
      </c>
      <c r="V4625" s="2">
        <v>5391</v>
      </c>
      <c r="W4625" s="2">
        <v>5395</v>
      </c>
      <c r="X4625" s="2">
        <v>5398</v>
      </c>
      <c r="Y4625" s="2">
        <v>5289</v>
      </c>
      <c r="Z4625" s="2"/>
      <c r="AA4625" s="1"/>
      <c r="AB4625" s="1"/>
      <c r="AC4625" s="1"/>
      <c r="AD4625" s="1"/>
      <c r="AE4625" s="1"/>
      <c r="AF4625" s="1"/>
    </row>
    <row r="4626" spans="1:32">
      <c r="A4626" s="3">
        <v>46197</v>
      </c>
      <c r="B4626" s="1" t="s">
        <v>201</v>
      </c>
      <c r="C4626" s="1">
        <v>0</v>
      </c>
      <c r="D4626" s="1">
        <v>1</v>
      </c>
      <c r="E4626" s="1">
        <f t="shared" si="1010"/>
        <v>0</v>
      </c>
      <c r="F4626" s="1">
        <f t="shared" si="1011"/>
        <v>0</v>
      </c>
      <c r="G4626" s="1">
        <f t="shared" si="1012"/>
        <v>0</v>
      </c>
      <c r="H4626" s="1">
        <f t="shared" si="1013"/>
        <v>1</v>
      </c>
      <c r="I4626" s="1">
        <f t="shared" si="1014"/>
        <v>0</v>
      </c>
      <c r="J4626" s="1" t="s">
        <v>298</v>
      </c>
      <c r="K4626" s="1">
        <f t="shared" si="1015"/>
        <v>0</v>
      </c>
      <c r="L4626" s="1">
        <f t="shared" si="1016"/>
        <v>1</v>
      </c>
      <c r="M4626" s="1">
        <f t="shared" si="1017"/>
        <v>3</v>
      </c>
      <c r="N4626" s="1">
        <f t="shared" si="1018"/>
        <v>1</v>
      </c>
      <c r="O4626" s="1">
        <f t="shared" si="1019"/>
        <v>0</v>
      </c>
      <c r="P4626" s="1">
        <f t="shared" si="1020"/>
        <v>0</v>
      </c>
      <c r="Q4626" s="1">
        <f t="shared" si="1021"/>
        <v>1</v>
      </c>
      <c r="R4626" s="1" t="s">
        <v>428</v>
      </c>
      <c r="S4626" s="1">
        <f t="shared" si="1022"/>
        <v>0</v>
      </c>
      <c r="T4626" s="1">
        <f t="shared" si="1023"/>
        <v>1</v>
      </c>
      <c r="U4626" s="2">
        <v>3770</v>
      </c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>
        <v>46260</v>
      </c>
      <c r="B4627" s="1" t="s">
        <v>267</v>
      </c>
      <c r="C4627" s="1">
        <v>1</v>
      </c>
      <c r="D4627" s="1">
        <v>0</v>
      </c>
      <c r="E4627" s="1">
        <f t="shared" si="1010"/>
        <v>3</v>
      </c>
      <c r="F4627" s="1">
        <f t="shared" si="1011"/>
        <v>1</v>
      </c>
      <c r="G4627" s="1">
        <f t="shared" si="1012"/>
        <v>0</v>
      </c>
      <c r="H4627" s="1">
        <f t="shared" si="1013"/>
        <v>0</v>
      </c>
      <c r="I4627" s="1">
        <f t="shared" si="1014"/>
        <v>1</v>
      </c>
      <c r="J4627" s="1" t="s">
        <v>87</v>
      </c>
      <c r="K4627" s="1">
        <f t="shared" si="1015"/>
        <v>1</v>
      </c>
      <c r="L4627" s="1">
        <f t="shared" si="1016"/>
        <v>0</v>
      </c>
      <c r="M4627" s="1">
        <f t="shared" si="1017"/>
        <v>0</v>
      </c>
      <c r="N4627" s="1">
        <f t="shared" si="1018"/>
        <v>0</v>
      </c>
      <c r="O4627" s="1">
        <f t="shared" si="1019"/>
        <v>0</v>
      </c>
      <c r="P4627" s="1">
        <f t="shared" si="1020"/>
        <v>1</v>
      </c>
      <c r="Q4627" s="1">
        <f t="shared" si="1021"/>
        <v>0</v>
      </c>
      <c r="R4627" s="1" t="s">
        <v>391</v>
      </c>
      <c r="S4627" s="1">
        <f t="shared" si="1022"/>
        <v>1</v>
      </c>
      <c r="T4627" s="1">
        <f t="shared" si="1023"/>
        <v>0</v>
      </c>
      <c r="U4627" s="2">
        <v>1863</v>
      </c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>
        <v>46260</v>
      </c>
      <c r="B4628" s="1" t="s">
        <v>162</v>
      </c>
      <c r="C4628" s="1">
        <v>3</v>
      </c>
      <c r="D4628" s="1">
        <v>0</v>
      </c>
      <c r="E4628" s="1">
        <f t="shared" si="1010"/>
        <v>3</v>
      </c>
      <c r="F4628" s="1">
        <f t="shared" si="1011"/>
        <v>1</v>
      </c>
      <c r="G4628" s="1">
        <f t="shared" si="1012"/>
        <v>0</v>
      </c>
      <c r="H4628" s="1">
        <f t="shared" si="1013"/>
        <v>0</v>
      </c>
      <c r="I4628" s="1">
        <f t="shared" si="1014"/>
        <v>1</v>
      </c>
      <c r="J4628" s="1" t="s">
        <v>157</v>
      </c>
      <c r="K4628" s="1">
        <f t="shared" si="1015"/>
        <v>3</v>
      </c>
      <c r="L4628" s="1">
        <f t="shared" si="1016"/>
        <v>0</v>
      </c>
      <c r="M4628" s="1">
        <f t="shared" si="1017"/>
        <v>0</v>
      </c>
      <c r="N4628" s="1">
        <f t="shared" si="1018"/>
        <v>0</v>
      </c>
      <c r="O4628" s="1">
        <f t="shared" si="1019"/>
        <v>0</v>
      </c>
      <c r="P4628" s="1">
        <f t="shared" si="1020"/>
        <v>1</v>
      </c>
      <c r="Q4628" s="1">
        <f t="shared" si="1021"/>
        <v>0</v>
      </c>
      <c r="R4628" s="1" t="s">
        <v>391</v>
      </c>
      <c r="S4628" s="1">
        <f t="shared" si="1022"/>
        <v>3</v>
      </c>
      <c r="T4628" s="1">
        <f t="shared" si="1023"/>
        <v>0</v>
      </c>
      <c r="U4628" s="2">
        <v>1411</v>
      </c>
      <c r="V4628" s="2">
        <v>2621</v>
      </c>
      <c r="W4628" s="2">
        <v>1411</v>
      </c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>
        <v>46260</v>
      </c>
      <c r="B4629" s="1" t="s">
        <v>219</v>
      </c>
      <c r="C4629" s="1">
        <v>0</v>
      </c>
      <c r="D4629" s="1">
        <v>0</v>
      </c>
      <c r="E4629" s="1">
        <f t="shared" si="1010"/>
        <v>1</v>
      </c>
      <c r="F4629" s="1">
        <f t="shared" si="1011"/>
        <v>0</v>
      </c>
      <c r="G4629" s="1">
        <f t="shared" si="1012"/>
        <v>1</v>
      </c>
      <c r="H4629" s="1">
        <f t="shared" si="1013"/>
        <v>0</v>
      </c>
      <c r="I4629" s="1">
        <f t="shared" si="1014"/>
        <v>1</v>
      </c>
      <c r="J4629" s="1" t="s">
        <v>187</v>
      </c>
      <c r="K4629" s="1">
        <f t="shared" si="1015"/>
        <v>0</v>
      </c>
      <c r="L4629" s="1">
        <f t="shared" si="1016"/>
        <v>0</v>
      </c>
      <c r="M4629" s="1">
        <f t="shared" si="1017"/>
        <v>1</v>
      </c>
      <c r="N4629" s="1">
        <f t="shared" si="1018"/>
        <v>0</v>
      </c>
      <c r="O4629" s="1">
        <f t="shared" si="1019"/>
        <v>1</v>
      </c>
      <c r="P4629" s="1">
        <f t="shared" si="1020"/>
        <v>0</v>
      </c>
      <c r="Q4629" s="1">
        <f t="shared" si="1021"/>
        <v>1</v>
      </c>
      <c r="R4629" s="1" t="s">
        <v>428</v>
      </c>
      <c r="S4629" s="1">
        <f t="shared" si="1022"/>
        <v>0</v>
      </c>
      <c r="T4629" s="1">
        <f t="shared" si="1023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>
        <v>46260</v>
      </c>
      <c r="B4630" s="1" t="s">
        <v>265</v>
      </c>
      <c r="C4630" s="1">
        <v>2</v>
      </c>
      <c r="D4630" s="1">
        <v>0</v>
      </c>
      <c r="E4630" s="1">
        <f t="shared" si="1010"/>
        <v>3</v>
      </c>
      <c r="F4630" s="1">
        <f t="shared" si="1011"/>
        <v>1</v>
      </c>
      <c r="G4630" s="1">
        <f t="shared" si="1012"/>
        <v>0</v>
      </c>
      <c r="H4630" s="1">
        <f t="shared" si="1013"/>
        <v>0</v>
      </c>
      <c r="I4630" s="1">
        <f t="shared" si="1014"/>
        <v>1</v>
      </c>
      <c r="J4630" s="1" t="s">
        <v>264</v>
      </c>
      <c r="K4630" s="1">
        <f t="shared" si="1015"/>
        <v>2</v>
      </c>
      <c r="L4630" s="1">
        <f t="shared" si="1016"/>
        <v>0</v>
      </c>
      <c r="M4630" s="1">
        <f t="shared" si="1017"/>
        <v>0</v>
      </c>
      <c r="N4630" s="1">
        <f t="shared" si="1018"/>
        <v>0</v>
      </c>
      <c r="O4630" s="1">
        <f t="shared" si="1019"/>
        <v>0</v>
      </c>
      <c r="P4630" s="1">
        <f t="shared" si="1020"/>
        <v>1</v>
      </c>
      <c r="Q4630" s="1">
        <f t="shared" si="1021"/>
        <v>0</v>
      </c>
      <c r="R4630" s="1" t="s">
        <v>634</v>
      </c>
      <c r="S4630" s="1">
        <f t="shared" si="1022"/>
        <v>2</v>
      </c>
      <c r="T4630" s="1">
        <f t="shared" si="1023"/>
        <v>0</v>
      </c>
      <c r="U4630" s="2">
        <v>5218</v>
      </c>
      <c r="V4630" s="2">
        <v>4257</v>
      </c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>
        <v>46260</v>
      </c>
      <c r="B4631" s="1" t="s">
        <v>253</v>
      </c>
      <c r="C4631" s="1">
        <v>2</v>
      </c>
      <c r="D4631" s="1">
        <v>0</v>
      </c>
      <c r="E4631" s="1">
        <f t="shared" si="1010"/>
        <v>3</v>
      </c>
      <c r="F4631" s="1">
        <f t="shared" si="1011"/>
        <v>1</v>
      </c>
      <c r="G4631" s="1">
        <f t="shared" si="1012"/>
        <v>0</v>
      </c>
      <c r="H4631" s="1">
        <f t="shared" si="1013"/>
        <v>0</v>
      </c>
      <c r="I4631" s="1">
        <f t="shared" si="1014"/>
        <v>1</v>
      </c>
      <c r="J4631" s="1" t="s">
        <v>255</v>
      </c>
      <c r="K4631" s="1">
        <f t="shared" si="1015"/>
        <v>2</v>
      </c>
      <c r="L4631" s="1">
        <f t="shared" si="1016"/>
        <v>0</v>
      </c>
      <c r="M4631" s="1">
        <f t="shared" si="1017"/>
        <v>0</v>
      </c>
      <c r="N4631" s="1">
        <f t="shared" si="1018"/>
        <v>0</v>
      </c>
      <c r="O4631" s="1">
        <f t="shared" si="1019"/>
        <v>0</v>
      </c>
      <c r="P4631" s="1">
        <f t="shared" si="1020"/>
        <v>1</v>
      </c>
      <c r="Q4631" s="1">
        <f t="shared" si="1021"/>
        <v>0</v>
      </c>
      <c r="R4631" s="1" t="s">
        <v>634</v>
      </c>
      <c r="S4631" s="1">
        <f t="shared" si="1022"/>
        <v>2</v>
      </c>
      <c r="T4631" s="1">
        <f t="shared" si="1023"/>
        <v>0</v>
      </c>
      <c r="U4631" s="2">
        <v>3617</v>
      </c>
      <c r="V4631" s="2">
        <v>2580</v>
      </c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>
        <v>46260</v>
      </c>
      <c r="B4632" s="1" t="s">
        <v>599</v>
      </c>
      <c r="C4632" s="1">
        <v>1</v>
      </c>
      <c r="D4632" s="1">
        <v>0</v>
      </c>
      <c r="E4632" s="1">
        <f t="shared" si="1010"/>
        <v>3</v>
      </c>
      <c r="F4632" s="1">
        <f t="shared" si="1011"/>
        <v>1</v>
      </c>
      <c r="G4632" s="1">
        <f t="shared" si="1012"/>
        <v>0</v>
      </c>
      <c r="H4632" s="1">
        <f t="shared" si="1013"/>
        <v>0</v>
      </c>
      <c r="I4632" s="1">
        <f t="shared" si="1014"/>
        <v>1</v>
      </c>
      <c r="J4632" s="1" t="s">
        <v>701</v>
      </c>
      <c r="K4632" s="1">
        <f t="shared" si="1015"/>
        <v>1</v>
      </c>
      <c r="L4632" s="1">
        <f t="shared" si="1016"/>
        <v>0</v>
      </c>
      <c r="M4632" s="1">
        <f t="shared" si="1017"/>
        <v>0</v>
      </c>
      <c r="N4632" s="1">
        <f t="shared" si="1018"/>
        <v>0</v>
      </c>
      <c r="O4632" s="1">
        <f t="shared" si="1019"/>
        <v>0</v>
      </c>
      <c r="P4632" s="1">
        <f t="shared" si="1020"/>
        <v>1</v>
      </c>
      <c r="Q4632" s="1">
        <f t="shared" si="1021"/>
        <v>0</v>
      </c>
      <c r="R4632" s="1" t="s">
        <v>605</v>
      </c>
      <c r="S4632" s="1">
        <f t="shared" si="1022"/>
        <v>1</v>
      </c>
      <c r="T4632" s="1">
        <f t="shared" si="1023"/>
        <v>0</v>
      </c>
      <c r="U4632" s="2">
        <v>4333</v>
      </c>
      <c r="V4632" s="2">
        <v>5280</v>
      </c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>
        <v>46260</v>
      </c>
      <c r="B4633" s="1" t="s">
        <v>708</v>
      </c>
      <c r="C4633" s="1">
        <v>2</v>
      </c>
      <c r="D4633" s="1">
        <v>1</v>
      </c>
      <c r="E4633" s="1">
        <f t="shared" si="1010"/>
        <v>3</v>
      </c>
      <c r="F4633" s="1">
        <f t="shared" si="1011"/>
        <v>1</v>
      </c>
      <c r="G4633" s="1">
        <f t="shared" si="1012"/>
        <v>0</v>
      </c>
      <c r="H4633" s="1">
        <f t="shared" si="1013"/>
        <v>0</v>
      </c>
      <c r="I4633" s="1">
        <f t="shared" si="1014"/>
        <v>0</v>
      </c>
      <c r="J4633" s="1" t="s">
        <v>699</v>
      </c>
      <c r="K4633" s="1">
        <f t="shared" si="1015"/>
        <v>2</v>
      </c>
      <c r="L4633" s="1">
        <f t="shared" si="1016"/>
        <v>1</v>
      </c>
      <c r="M4633" s="1">
        <f t="shared" si="1017"/>
        <v>0</v>
      </c>
      <c r="N4633" s="1">
        <f t="shared" si="1018"/>
        <v>0</v>
      </c>
      <c r="O4633" s="1">
        <f t="shared" si="1019"/>
        <v>0</v>
      </c>
      <c r="P4633" s="1">
        <f t="shared" si="1020"/>
        <v>1</v>
      </c>
      <c r="Q4633" s="1">
        <f t="shared" si="1021"/>
        <v>0</v>
      </c>
      <c r="R4633" s="1" t="s">
        <v>605</v>
      </c>
      <c r="S4633" s="1">
        <f t="shared" si="1022"/>
        <v>2</v>
      </c>
      <c r="T4633" s="1">
        <f t="shared" si="1023"/>
        <v>1</v>
      </c>
      <c r="U4633" s="2">
        <v>2793</v>
      </c>
      <c r="V4633" s="2">
        <v>5284</v>
      </c>
      <c r="W4633" s="2">
        <v>5286</v>
      </c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>
        <v>46260</v>
      </c>
      <c r="B4634" s="1" t="s">
        <v>669</v>
      </c>
      <c r="C4634" s="1">
        <v>1</v>
      </c>
      <c r="D4634" s="1">
        <v>2</v>
      </c>
      <c r="E4634" s="1">
        <f t="shared" si="1010"/>
        <v>0</v>
      </c>
      <c r="F4634" s="1">
        <f t="shared" si="1011"/>
        <v>0</v>
      </c>
      <c r="G4634" s="1">
        <f t="shared" si="1012"/>
        <v>0</v>
      </c>
      <c r="H4634" s="1">
        <f t="shared" si="1013"/>
        <v>1</v>
      </c>
      <c r="I4634" s="1">
        <f t="shared" si="1014"/>
        <v>0</v>
      </c>
      <c r="J4634" s="1" t="s">
        <v>682</v>
      </c>
      <c r="K4634" s="1">
        <f t="shared" si="1015"/>
        <v>1</v>
      </c>
      <c r="L4634" s="1">
        <f t="shared" si="1016"/>
        <v>2</v>
      </c>
      <c r="M4634" s="1">
        <f t="shared" si="1017"/>
        <v>3</v>
      </c>
      <c r="N4634" s="1">
        <f t="shared" si="1018"/>
        <v>1</v>
      </c>
      <c r="O4634" s="1">
        <f t="shared" si="1019"/>
        <v>0</v>
      </c>
      <c r="P4634" s="1">
        <f t="shared" si="1020"/>
        <v>0</v>
      </c>
      <c r="Q4634" s="1">
        <f t="shared" si="1021"/>
        <v>0</v>
      </c>
      <c r="R4634" s="1" t="s">
        <v>668</v>
      </c>
      <c r="S4634" s="1">
        <f t="shared" si="1022"/>
        <v>1</v>
      </c>
      <c r="T4634" s="1">
        <f t="shared" si="1023"/>
        <v>2</v>
      </c>
      <c r="U4634" s="2">
        <v>5287</v>
      </c>
      <c r="V4634" s="2">
        <v>1086</v>
      </c>
      <c r="W4634" s="2">
        <v>4364</v>
      </c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>
        <v>46260</v>
      </c>
      <c r="B4635" s="1" t="s">
        <v>666</v>
      </c>
      <c r="C4635" s="1">
        <v>0</v>
      </c>
      <c r="D4635" s="1">
        <v>1</v>
      </c>
      <c r="E4635" s="1">
        <f t="shared" si="1010"/>
        <v>0</v>
      </c>
      <c r="F4635" s="1">
        <f t="shared" si="1011"/>
        <v>0</v>
      </c>
      <c r="G4635" s="1">
        <f t="shared" si="1012"/>
        <v>0</v>
      </c>
      <c r="H4635" s="1">
        <f t="shared" si="1013"/>
        <v>1</v>
      </c>
      <c r="I4635" s="1">
        <f t="shared" si="1014"/>
        <v>0</v>
      </c>
      <c r="J4635" s="1" t="s">
        <v>681</v>
      </c>
      <c r="K4635" s="1">
        <f t="shared" si="1015"/>
        <v>0</v>
      </c>
      <c r="L4635" s="1">
        <f t="shared" si="1016"/>
        <v>1</v>
      </c>
      <c r="M4635" s="1">
        <f t="shared" si="1017"/>
        <v>3</v>
      </c>
      <c r="N4635" s="1">
        <f t="shared" si="1018"/>
        <v>1</v>
      </c>
      <c r="O4635" s="1">
        <f t="shared" si="1019"/>
        <v>0</v>
      </c>
      <c r="P4635" s="1">
        <f t="shared" si="1020"/>
        <v>0</v>
      </c>
      <c r="Q4635" s="1">
        <f t="shared" si="1021"/>
        <v>1</v>
      </c>
      <c r="R4635" s="1" t="s">
        <v>668</v>
      </c>
      <c r="S4635" s="1">
        <f t="shared" si="1022"/>
        <v>0</v>
      </c>
      <c r="T4635" s="1">
        <f t="shared" si="1023"/>
        <v>1</v>
      </c>
      <c r="U4635" s="2">
        <v>1446</v>
      </c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>
        <v>46260</v>
      </c>
      <c r="B4636" s="1" t="s">
        <v>683</v>
      </c>
      <c r="C4636" s="1">
        <v>2</v>
      </c>
      <c r="D4636" s="1">
        <v>0</v>
      </c>
      <c r="E4636" s="1">
        <f t="shared" si="1010"/>
        <v>3</v>
      </c>
      <c r="F4636" s="1">
        <f t="shared" si="1011"/>
        <v>1</v>
      </c>
      <c r="G4636" s="1">
        <f t="shared" si="1012"/>
        <v>0</v>
      </c>
      <c r="H4636" s="1">
        <f t="shared" si="1013"/>
        <v>0</v>
      </c>
      <c r="I4636" s="1">
        <f t="shared" si="1014"/>
        <v>1</v>
      </c>
      <c r="J4636" s="6" t="s">
        <v>14457</v>
      </c>
      <c r="K4636" s="1">
        <f t="shared" si="1015"/>
        <v>2</v>
      </c>
      <c r="L4636" s="1">
        <f t="shared" si="1016"/>
        <v>0</v>
      </c>
      <c r="M4636" s="1">
        <f t="shared" si="1017"/>
        <v>0</v>
      </c>
      <c r="N4636" s="1">
        <f t="shared" si="1018"/>
        <v>0</v>
      </c>
      <c r="O4636" s="1">
        <f t="shared" si="1019"/>
        <v>0</v>
      </c>
      <c r="P4636" s="1">
        <f t="shared" si="1020"/>
        <v>1</v>
      </c>
      <c r="Q4636" s="1">
        <f t="shared" si="1021"/>
        <v>0</v>
      </c>
      <c r="R4636" s="1" t="s">
        <v>668</v>
      </c>
      <c r="S4636" s="1">
        <f t="shared" si="1022"/>
        <v>2</v>
      </c>
      <c r="T4636" s="1">
        <f t="shared" si="1023"/>
        <v>0</v>
      </c>
      <c r="U4636" s="2">
        <v>1948</v>
      </c>
      <c r="V4636" s="2">
        <v>3101</v>
      </c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>
        <v>46260</v>
      </c>
      <c r="B4637" s="1" t="s">
        <v>667</v>
      </c>
      <c r="C4637" s="1">
        <v>2</v>
      </c>
      <c r="D4637" s="1">
        <v>2</v>
      </c>
      <c r="E4637" s="1">
        <f t="shared" si="1010"/>
        <v>1</v>
      </c>
      <c r="F4637" s="1">
        <f t="shared" si="1011"/>
        <v>0</v>
      </c>
      <c r="G4637" s="1">
        <f t="shared" si="1012"/>
        <v>1</v>
      </c>
      <c r="H4637" s="1">
        <f t="shared" si="1013"/>
        <v>0</v>
      </c>
      <c r="I4637" s="1">
        <f t="shared" si="1014"/>
        <v>0</v>
      </c>
      <c r="J4637" s="1" t="s">
        <v>670</v>
      </c>
      <c r="K4637" s="1">
        <f t="shared" si="1015"/>
        <v>2</v>
      </c>
      <c r="L4637" s="1">
        <f t="shared" si="1016"/>
        <v>2</v>
      </c>
      <c r="M4637" s="1">
        <f t="shared" si="1017"/>
        <v>1</v>
      </c>
      <c r="N4637" s="1">
        <f t="shared" si="1018"/>
        <v>0</v>
      </c>
      <c r="O4637" s="1">
        <f t="shared" si="1019"/>
        <v>1</v>
      </c>
      <c r="P4637" s="1">
        <f t="shared" si="1020"/>
        <v>0</v>
      </c>
      <c r="Q4637" s="1">
        <f t="shared" si="1021"/>
        <v>0</v>
      </c>
      <c r="R4637" s="1" t="s">
        <v>668</v>
      </c>
      <c r="S4637" s="1">
        <f t="shared" si="1022"/>
        <v>2</v>
      </c>
      <c r="T4637" s="1">
        <f t="shared" si="1023"/>
        <v>2</v>
      </c>
      <c r="U4637" s="2">
        <v>3509</v>
      </c>
      <c r="V4637" s="2">
        <v>3509</v>
      </c>
      <c r="W4637" s="2">
        <v>4388</v>
      </c>
      <c r="X4637" s="2">
        <v>5185</v>
      </c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>
        <v>46260</v>
      </c>
      <c r="B4638" s="1" t="s">
        <v>684</v>
      </c>
      <c r="C4638" s="1">
        <v>1</v>
      </c>
      <c r="D4638" s="1">
        <v>0</v>
      </c>
      <c r="E4638" s="1">
        <f t="shared" si="1010"/>
        <v>3</v>
      </c>
      <c r="F4638" s="1">
        <f t="shared" si="1011"/>
        <v>1</v>
      </c>
      <c r="G4638" s="1">
        <f t="shared" si="1012"/>
        <v>0</v>
      </c>
      <c r="H4638" s="1">
        <f t="shared" si="1013"/>
        <v>0</v>
      </c>
      <c r="I4638" s="1">
        <f t="shared" si="1014"/>
        <v>1</v>
      </c>
      <c r="J4638" s="1" t="s">
        <v>686</v>
      </c>
      <c r="K4638" s="1">
        <f t="shared" si="1015"/>
        <v>1</v>
      </c>
      <c r="L4638" s="1">
        <f t="shared" si="1016"/>
        <v>0</v>
      </c>
      <c r="M4638" s="1">
        <f t="shared" si="1017"/>
        <v>0</v>
      </c>
      <c r="N4638" s="1">
        <f t="shared" si="1018"/>
        <v>0</v>
      </c>
      <c r="O4638" s="1">
        <f t="shared" si="1019"/>
        <v>0</v>
      </c>
      <c r="P4638" s="1">
        <f t="shared" si="1020"/>
        <v>1</v>
      </c>
      <c r="Q4638" s="1">
        <f t="shared" si="1021"/>
        <v>0</v>
      </c>
      <c r="R4638" s="1" t="s">
        <v>668</v>
      </c>
      <c r="S4638" s="1">
        <f t="shared" si="1022"/>
        <v>1</v>
      </c>
      <c r="T4638" s="1">
        <f t="shared" si="1023"/>
        <v>0</v>
      </c>
      <c r="U4638" s="2">
        <v>1738</v>
      </c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>
        <v>46260</v>
      </c>
      <c r="B4639" s="1" t="s">
        <v>690</v>
      </c>
      <c r="C4639" s="1">
        <v>1</v>
      </c>
      <c r="D4639" s="1">
        <v>3</v>
      </c>
      <c r="E4639" s="1">
        <f t="shared" si="1010"/>
        <v>0</v>
      </c>
      <c r="F4639" s="1">
        <f t="shared" si="1011"/>
        <v>0</v>
      </c>
      <c r="G4639" s="1">
        <f t="shared" si="1012"/>
        <v>0</v>
      </c>
      <c r="H4639" s="1">
        <f t="shared" si="1013"/>
        <v>1</v>
      </c>
      <c r="I4639" s="1">
        <f t="shared" si="1014"/>
        <v>0</v>
      </c>
      <c r="J4639" s="1" t="s">
        <v>696</v>
      </c>
      <c r="K4639" s="1">
        <f t="shared" si="1015"/>
        <v>1</v>
      </c>
      <c r="L4639" s="1">
        <f t="shared" si="1016"/>
        <v>3</v>
      </c>
      <c r="M4639" s="1">
        <f t="shared" si="1017"/>
        <v>3</v>
      </c>
      <c r="N4639" s="1">
        <f t="shared" si="1018"/>
        <v>1</v>
      </c>
      <c r="O4639" s="1">
        <f t="shared" si="1019"/>
        <v>0</v>
      </c>
      <c r="P4639" s="1">
        <f t="shared" si="1020"/>
        <v>0</v>
      </c>
      <c r="Q4639" s="1">
        <f t="shared" si="1021"/>
        <v>0</v>
      </c>
      <c r="R4639" s="1" t="s">
        <v>692</v>
      </c>
      <c r="S4639" s="1">
        <f t="shared" si="1022"/>
        <v>1</v>
      </c>
      <c r="T4639" s="1">
        <f t="shared" si="1023"/>
        <v>3</v>
      </c>
      <c r="U4639" s="2">
        <v>2441</v>
      </c>
      <c r="V4639" s="2">
        <v>2896</v>
      </c>
      <c r="W4639" s="2">
        <v>5092</v>
      </c>
      <c r="X4639" s="2">
        <v>5333</v>
      </c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>
        <v>46260</v>
      </c>
      <c r="B4640" s="1" t="s">
        <v>695</v>
      </c>
      <c r="C4640" s="1">
        <v>1</v>
      </c>
      <c r="D4640" s="1">
        <v>5</v>
      </c>
      <c r="E4640" s="1">
        <f t="shared" si="1010"/>
        <v>0</v>
      </c>
      <c r="F4640" s="1">
        <f t="shared" si="1011"/>
        <v>0</v>
      </c>
      <c r="G4640" s="1">
        <f t="shared" si="1012"/>
        <v>0</v>
      </c>
      <c r="H4640" s="1">
        <f t="shared" si="1013"/>
        <v>1</v>
      </c>
      <c r="I4640" s="1">
        <f t="shared" si="1014"/>
        <v>0</v>
      </c>
      <c r="J4640" s="1" t="s">
        <v>697</v>
      </c>
      <c r="K4640" s="1">
        <f t="shared" si="1015"/>
        <v>1</v>
      </c>
      <c r="L4640" s="1">
        <f t="shared" si="1016"/>
        <v>5</v>
      </c>
      <c r="M4640" s="1">
        <f t="shared" si="1017"/>
        <v>3</v>
      </c>
      <c r="N4640" s="1">
        <f t="shared" si="1018"/>
        <v>1</v>
      </c>
      <c r="O4640" s="1">
        <f t="shared" si="1019"/>
        <v>0</v>
      </c>
      <c r="P4640" s="1">
        <f t="shared" si="1020"/>
        <v>0</v>
      </c>
      <c r="Q4640" s="1">
        <f t="shared" si="1021"/>
        <v>0</v>
      </c>
      <c r="R4640" s="1" t="s">
        <v>692</v>
      </c>
      <c r="S4640" s="1">
        <f t="shared" si="1022"/>
        <v>1</v>
      </c>
      <c r="T4640" s="1">
        <f t="shared" si="1023"/>
        <v>5</v>
      </c>
      <c r="U4640" s="2">
        <v>5386</v>
      </c>
      <c r="V4640" s="2">
        <v>5394</v>
      </c>
      <c r="W4640" s="2">
        <v>2784</v>
      </c>
      <c r="X4640" s="2">
        <v>5191</v>
      </c>
      <c r="Y4640" s="2">
        <v>5191</v>
      </c>
      <c r="Z4640" s="2">
        <v>3233</v>
      </c>
      <c r="AA4640" s="1"/>
      <c r="AB4640" s="1"/>
      <c r="AC4640" s="1"/>
      <c r="AD4640" s="1"/>
      <c r="AE4640" s="1"/>
      <c r="AF4640" s="1"/>
    </row>
    <row r="4641" spans="1:32">
      <c r="A4641" s="3">
        <v>46260</v>
      </c>
      <c r="B4641" s="1" t="s">
        <v>691</v>
      </c>
      <c r="C4641" s="1">
        <v>0</v>
      </c>
      <c r="D4641" s="1">
        <v>11</v>
      </c>
      <c r="E4641" s="1">
        <f t="shared" si="1010"/>
        <v>0</v>
      </c>
      <c r="F4641" s="1">
        <f t="shared" si="1011"/>
        <v>0</v>
      </c>
      <c r="G4641" s="1">
        <f t="shared" si="1012"/>
        <v>0</v>
      </c>
      <c r="H4641" s="1">
        <f t="shared" si="1013"/>
        <v>1</v>
      </c>
      <c r="I4641" s="1">
        <f t="shared" si="1014"/>
        <v>0</v>
      </c>
      <c r="J4641" s="1" t="s">
        <v>13560</v>
      </c>
      <c r="K4641" s="1">
        <f t="shared" si="1015"/>
        <v>0</v>
      </c>
      <c r="L4641" s="1">
        <f t="shared" si="1016"/>
        <v>11</v>
      </c>
      <c r="M4641" s="1">
        <f t="shared" si="1017"/>
        <v>3</v>
      </c>
      <c r="N4641" s="1">
        <f t="shared" si="1018"/>
        <v>1</v>
      </c>
      <c r="O4641" s="1">
        <f t="shared" si="1019"/>
        <v>0</v>
      </c>
      <c r="P4641" s="1">
        <f t="shared" si="1020"/>
        <v>0</v>
      </c>
      <c r="Q4641" s="1">
        <f t="shared" si="1021"/>
        <v>1</v>
      </c>
      <c r="R4641" s="1" t="s">
        <v>692</v>
      </c>
      <c r="S4641" s="1">
        <f t="shared" si="1022"/>
        <v>0</v>
      </c>
      <c r="T4641" s="1">
        <f t="shared" si="1023"/>
        <v>11</v>
      </c>
      <c r="U4641" s="2">
        <v>5423</v>
      </c>
      <c r="V4641" s="2">
        <v>5276</v>
      </c>
      <c r="W4641" s="2">
        <v>3529</v>
      </c>
      <c r="X4641" s="2">
        <v>9999</v>
      </c>
      <c r="Y4641" s="2">
        <v>5334</v>
      </c>
      <c r="Z4641" s="2">
        <v>5424</v>
      </c>
      <c r="AA4641" s="1">
        <v>5424</v>
      </c>
      <c r="AB4641" s="1">
        <v>5375</v>
      </c>
      <c r="AC4641" s="1">
        <v>5334</v>
      </c>
      <c r="AD4641" s="1">
        <v>5334</v>
      </c>
      <c r="AE4641" s="1">
        <v>5375</v>
      </c>
      <c r="AF4641" s="1"/>
    </row>
    <row r="4642" spans="1:32">
      <c r="A4642" s="3">
        <v>46260</v>
      </c>
      <c r="B4642" s="1" t="s">
        <v>656</v>
      </c>
      <c r="C4642" s="1">
        <v>0</v>
      </c>
      <c r="D4642" s="1">
        <v>1</v>
      </c>
      <c r="E4642" s="1">
        <f t="shared" si="1010"/>
        <v>0</v>
      </c>
      <c r="F4642" s="1">
        <f t="shared" si="1011"/>
        <v>0</v>
      </c>
      <c r="G4642" s="1">
        <f t="shared" si="1012"/>
        <v>0</v>
      </c>
      <c r="H4642" s="1">
        <f t="shared" si="1013"/>
        <v>1</v>
      </c>
      <c r="I4642" s="1">
        <f t="shared" si="1014"/>
        <v>0</v>
      </c>
      <c r="J4642" s="1" t="s">
        <v>660</v>
      </c>
      <c r="K4642" s="1">
        <f t="shared" si="1015"/>
        <v>0</v>
      </c>
      <c r="L4642" s="1">
        <f t="shared" si="1016"/>
        <v>1</v>
      </c>
      <c r="M4642" s="1">
        <f t="shared" si="1017"/>
        <v>3</v>
      </c>
      <c r="N4642" s="1">
        <f t="shared" si="1018"/>
        <v>1</v>
      </c>
      <c r="O4642" s="1">
        <f t="shared" si="1019"/>
        <v>0</v>
      </c>
      <c r="P4642" s="1">
        <f t="shared" si="1020"/>
        <v>0</v>
      </c>
      <c r="Q4642" s="1">
        <f t="shared" si="1021"/>
        <v>1</v>
      </c>
      <c r="R4642" s="1" t="s">
        <v>651</v>
      </c>
      <c r="S4642" s="1">
        <f t="shared" si="1022"/>
        <v>0</v>
      </c>
      <c r="T4642" s="1">
        <f t="shared" si="1023"/>
        <v>1</v>
      </c>
      <c r="U4642" s="2">
        <v>2068</v>
      </c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>
        <v>46261</v>
      </c>
      <c r="B4643" s="1" t="s">
        <v>217</v>
      </c>
      <c r="C4643" s="1">
        <v>0</v>
      </c>
      <c r="D4643" s="1">
        <v>0</v>
      </c>
      <c r="E4643" s="1">
        <f t="shared" si="1010"/>
        <v>1</v>
      </c>
      <c r="F4643" s="1">
        <f t="shared" si="1011"/>
        <v>0</v>
      </c>
      <c r="G4643" s="1">
        <f t="shared" si="1012"/>
        <v>1</v>
      </c>
      <c r="H4643" s="1">
        <f t="shared" si="1013"/>
        <v>0</v>
      </c>
      <c r="I4643" s="1">
        <f t="shared" si="1014"/>
        <v>1</v>
      </c>
      <c r="J4643" s="1" t="s">
        <v>148</v>
      </c>
      <c r="K4643" s="1">
        <f t="shared" si="1015"/>
        <v>0</v>
      </c>
      <c r="L4643" s="1">
        <f t="shared" si="1016"/>
        <v>0</v>
      </c>
      <c r="M4643" s="1">
        <f t="shared" si="1017"/>
        <v>1</v>
      </c>
      <c r="N4643" s="1">
        <f t="shared" si="1018"/>
        <v>0</v>
      </c>
      <c r="O4643" s="1">
        <f t="shared" si="1019"/>
        <v>1</v>
      </c>
      <c r="P4643" s="1">
        <f t="shared" si="1020"/>
        <v>0</v>
      </c>
      <c r="Q4643" s="1">
        <f t="shared" si="1021"/>
        <v>1</v>
      </c>
      <c r="R4643" s="1" t="s">
        <v>391</v>
      </c>
      <c r="S4643" s="1">
        <f t="shared" si="1022"/>
        <v>0</v>
      </c>
      <c r="T4643" s="1">
        <f t="shared" si="1023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>
        <v>46261</v>
      </c>
      <c r="B4644" s="1" t="s">
        <v>171</v>
      </c>
      <c r="C4644" s="1">
        <v>3</v>
      </c>
      <c r="D4644" s="1">
        <v>1</v>
      </c>
      <c r="E4644" s="1">
        <f t="shared" si="1010"/>
        <v>3</v>
      </c>
      <c r="F4644" s="1">
        <f t="shared" si="1011"/>
        <v>1</v>
      </c>
      <c r="G4644" s="1">
        <f t="shared" si="1012"/>
        <v>0</v>
      </c>
      <c r="H4644" s="1">
        <f t="shared" si="1013"/>
        <v>0</v>
      </c>
      <c r="I4644" s="1">
        <f t="shared" si="1014"/>
        <v>0</v>
      </c>
      <c r="J4644" s="1" t="s">
        <v>169</v>
      </c>
      <c r="K4644" s="1">
        <f t="shared" si="1015"/>
        <v>3</v>
      </c>
      <c r="L4644" s="1">
        <f t="shared" si="1016"/>
        <v>1</v>
      </c>
      <c r="M4644" s="1">
        <f t="shared" si="1017"/>
        <v>0</v>
      </c>
      <c r="N4644" s="1">
        <f t="shared" si="1018"/>
        <v>0</v>
      </c>
      <c r="O4644" s="1">
        <f t="shared" si="1019"/>
        <v>0</v>
      </c>
      <c r="P4644" s="1">
        <f t="shared" si="1020"/>
        <v>1</v>
      </c>
      <c r="Q4644" s="1">
        <f t="shared" si="1021"/>
        <v>0</v>
      </c>
      <c r="R4644" s="1" t="s">
        <v>428</v>
      </c>
      <c r="S4644" s="1">
        <f t="shared" si="1022"/>
        <v>3</v>
      </c>
      <c r="T4644" s="1">
        <f t="shared" si="1023"/>
        <v>1</v>
      </c>
      <c r="U4644" s="2">
        <v>3020</v>
      </c>
      <c r="V4644" s="2">
        <v>3219</v>
      </c>
      <c r="W4644" s="2">
        <v>1188</v>
      </c>
      <c r="X4644" s="2">
        <v>1673</v>
      </c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>
        <v>46261</v>
      </c>
      <c r="B4645" s="1" t="s">
        <v>432</v>
      </c>
      <c r="C4645" s="1">
        <v>2</v>
      </c>
      <c r="D4645" s="1">
        <v>2</v>
      </c>
      <c r="E4645" s="1">
        <f t="shared" si="1010"/>
        <v>1</v>
      </c>
      <c r="F4645" s="1">
        <f t="shared" si="1011"/>
        <v>0</v>
      </c>
      <c r="G4645" s="1">
        <f t="shared" si="1012"/>
        <v>1</v>
      </c>
      <c r="H4645" s="1">
        <f t="shared" si="1013"/>
        <v>0</v>
      </c>
      <c r="I4645" s="1">
        <f t="shared" si="1014"/>
        <v>0</v>
      </c>
      <c r="J4645" s="1" t="s">
        <v>604</v>
      </c>
      <c r="K4645" s="1">
        <f t="shared" si="1015"/>
        <v>2</v>
      </c>
      <c r="L4645" s="1">
        <f t="shared" si="1016"/>
        <v>2</v>
      </c>
      <c r="M4645" s="1">
        <f t="shared" si="1017"/>
        <v>1</v>
      </c>
      <c r="N4645" s="1">
        <f t="shared" si="1018"/>
        <v>0</v>
      </c>
      <c r="O4645" s="1">
        <f t="shared" si="1019"/>
        <v>1</v>
      </c>
      <c r="P4645" s="1">
        <f t="shared" si="1020"/>
        <v>0</v>
      </c>
      <c r="Q4645" s="1">
        <f t="shared" si="1021"/>
        <v>0</v>
      </c>
      <c r="R4645" s="1" t="s">
        <v>605</v>
      </c>
      <c r="S4645" s="1">
        <f t="shared" si="1022"/>
        <v>2</v>
      </c>
      <c r="T4645" s="1">
        <f t="shared" si="1023"/>
        <v>2</v>
      </c>
      <c r="U4645" s="2">
        <v>3810</v>
      </c>
      <c r="V4645" s="2">
        <v>2575</v>
      </c>
      <c r="W4645" s="2">
        <v>1544</v>
      </c>
      <c r="X4645" s="2">
        <v>5288</v>
      </c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>
        <v>46262</v>
      </c>
      <c r="B4646" s="1" t="s">
        <v>186</v>
      </c>
      <c r="C4646" s="1">
        <v>2</v>
      </c>
      <c r="D4646" s="1">
        <v>1</v>
      </c>
      <c r="E4646" s="1">
        <f t="shared" si="1010"/>
        <v>3</v>
      </c>
      <c r="F4646" s="1">
        <f t="shared" si="1011"/>
        <v>1</v>
      </c>
      <c r="G4646" s="1">
        <f t="shared" si="1012"/>
        <v>0</v>
      </c>
      <c r="H4646" s="1">
        <f t="shared" si="1013"/>
        <v>0</v>
      </c>
      <c r="I4646" s="1">
        <f t="shared" si="1014"/>
        <v>0</v>
      </c>
      <c r="J4646" s="1" t="s">
        <v>154</v>
      </c>
      <c r="K4646" s="1">
        <f t="shared" si="1015"/>
        <v>2</v>
      </c>
      <c r="L4646" s="1">
        <f t="shared" si="1016"/>
        <v>1</v>
      </c>
      <c r="M4646" s="1">
        <f t="shared" si="1017"/>
        <v>0</v>
      </c>
      <c r="N4646" s="1">
        <f t="shared" si="1018"/>
        <v>0</v>
      </c>
      <c r="O4646" s="1">
        <f t="shared" si="1019"/>
        <v>0</v>
      </c>
      <c r="P4646" s="1">
        <f t="shared" si="1020"/>
        <v>1</v>
      </c>
      <c r="Q4646" s="1">
        <f t="shared" si="1021"/>
        <v>0</v>
      </c>
      <c r="R4646" s="1" t="s">
        <v>419</v>
      </c>
      <c r="S4646" s="1">
        <f t="shared" si="1022"/>
        <v>2</v>
      </c>
      <c r="T4646" s="1">
        <f t="shared" si="1023"/>
        <v>1</v>
      </c>
      <c r="U4646" s="2">
        <v>1158</v>
      </c>
      <c r="V4646" s="2">
        <v>4237</v>
      </c>
      <c r="W4646" s="2">
        <v>5148</v>
      </c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>
        <v>46262</v>
      </c>
      <c r="B4647" s="1" t="s">
        <v>158</v>
      </c>
      <c r="C4647" s="1">
        <v>2</v>
      </c>
      <c r="D4647" s="1">
        <v>1</v>
      </c>
      <c r="E4647" s="1">
        <f t="shared" si="1010"/>
        <v>3</v>
      </c>
      <c r="F4647" s="1">
        <f t="shared" si="1011"/>
        <v>1</v>
      </c>
      <c r="G4647" s="1">
        <f t="shared" si="1012"/>
        <v>0</v>
      </c>
      <c r="H4647" s="1">
        <f t="shared" si="1013"/>
        <v>0</v>
      </c>
      <c r="I4647" s="1">
        <f t="shared" si="1014"/>
        <v>0</v>
      </c>
      <c r="J4647" s="1" t="s">
        <v>133</v>
      </c>
      <c r="K4647" s="1">
        <f t="shared" si="1015"/>
        <v>2</v>
      </c>
      <c r="L4647" s="1">
        <f t="shared" si="1016"/>
        <v>1</v>
      </c>
      <c r="M4647" s="1">
        <f t="shared" si="1017"/>
        <v>0</v>
      </c>
      <c r="N4647" s="1">
        <f t="shared" si="1018"/>
        <v>0</v>
      </c>
      <c r="O4647" s="1">
        <f t="shared" si="1019"/>
        <v>0</v>
      </c>
      <c r="P4647" s="1">
        <f t="shared" si="1020"/>
        <v>1</v>
      </c>
      <c r="Q4647" s="1">
        <f t="shared" si="1021"/>
        <v>0</v>
      </c>
      <c r="R4647" s="1" t="s">
        <v>419</v>
      </c>
      <c r="S4647" s="1">
        <f t="shared" si="1022"/>
        <v>2</v>
      </c>
      <c r="T4647" s="1">
        <f t="shared" si="1023"/>
        <v>1</v>
      </c>
      <c r="U4647" s="2">
        <v>1406</v>
      </c>
      <c r="V4647" s="2">
        <v>3006</v>
      </c>
      <c r="W4647" s="2">
        <v>3295</v>
      </c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>
        <v>46262</v>
      </c>
      <c r="B4648" s="1" t="s">
        <v>72</v>
      </c>
      <c r="C4648" s="1">
        <v>2</v>
      </c>
      <c r="D4648" s="1">
        <v>1</v>
      </c>
      <c r="E4648" s="1">
        <f t="shared" si="1010"/>
        <v>3</v>
      </c>
      <c r="F4648" s="1">
        <f t="shared" si="1011"/>
        <v>1</v>
      </c>
      <c r="G4648" s="1">
        <f t="shared" si="1012"/>
        <v>0</v>
      </c>
      <c r="H4648" s="1">
        <f t="shared" si="1013"/>
        <v>0</v>
      </c>
      <c r="I4648" s="1">
        <f t="shared" si="1014"/>
        <v>0</v>
      </c>
      <c r="J4648" s="1" t="s">
        <v>199</v>
      </c>
      <c r="K4648" s="1">
        <f t="shared" si="1015"/>
        <v>2</v>
      </c>
      <c r="L4648" s="1">
        <f t="shared" si="1016"/>
        <v>1</v>
      </c>
      <c r="M4648" s="1">
        <f t="shared" si="1017"/>
        <v>0</v>
      </c>
      <c r="N4648" s="1">
        <f t="shared" si="1018"/>
        <v>0</v>
      </c>
      <c r="O4648" s="1">
        <f t="shared" si="1019"/>
        <v>0</v>
      </c>
      <c r="P4648" s="1">
        <f t="shared" si="1020"/>
        <v>1</v>
      </c>
      <c r="Q4648" s="1">
        <f t="shared" si="1021"/>
        <v>0</v>
      </c>
      <c r="R4648" s="1" t="s">
        <v>419</v>
      </c>
      <c r="S4648" s="1">
        <f t="shared" si="1022"/>
        <v>2</v>
      </c>
      <c r="T4648" s="1">
        <f t="shared" si="1023"/>
        <v>1</v>
      </c>
      <c r="U4648" s="2">
        <v>2625</v>
      </c>
      <c r="V4648" s="2">
        <v>4851</v>
      </c>
      <c r="W4648" s="2">
        <v>1869</v>
      </c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>
        <v>46263</v>
      </c>
      <c r="B4649" s="1" t="s">
        <v>196</v>
      </c>
      <c r="C4649" s="1">
        <v>2</v>
      </c>
      <c r="D4649" s="1">
        <v>1</v>
      </c>
      <c r="E4649" s="1">
        <f t="shared" si="1010"/>
        <v>3</v>
      </c>
      <c r="F4649" s="1">
        <f t="shared" si="1011"/>
        <v>1</v>
      </c>
      <c r="G4649" s="1">
        <f t="shared" si="1012"/>
        <v>0</v>
      </c>
      <c r="H4649" s="1">
        <f t="shared" si="1013"/>
        <v>0</v>
      </c>
      <c r="I4649" s="1">
        <f t="shared" si="1014"/>
        <v>0</v>
      </c>
      <c r="J4649" s="1" t="s">
        <v>87</v>
      </c>
      <c r="K4649" s="1">
        <f t="shared" si="1015"/>
        <v>2</v>
      </c>
      <c r="L4649" s="1">
        <f t="shared" si="1016"/>
        <v>1</v>
      </c>
      <c r="M4649" s="1">
        <f t="shared" si="1017"/>
        <v>0</v>
      </c>
      <c r="N4649" s="1">
        <f t="shared" si="1018"/>
        <v>0</v>
      </c>
      <c r="O4649" s="1">
        <f t="shared" si="1019"/>
        <v>0</v>
      </c>
      <c r="P4649" s="1">
        <f t="shared" si="1020"/>
        <v>1</v>
      </c>
      <c r="Q4649" s="1">
        <f t="shared" si="1021"/>
        <v>0</v>
      </c>
      <c r="R4649" s="1" t="s">
        <v>352</v>
      </c>
      <c r="S4649" s="1">
        <f t="shared" si="1022"/>
        <v>2</v>
      </c>
      <c r="T4649" s="1">
        <f t="shared" si="1023"/>
        <v>1</v>
      </c>
      <c r="U4649" s="2">
        <v>5248</v>
      </c>
      <c r="V4649" s="2">
        <v>1145</v>
      </c>
      <c r="W4649" s="2">
        <v>2936</v>
      </c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>
        <v>46263</v>
      </c>
      <c r="B4650" s="1" t="s">
        <v>234</v>
      </c>
      <c r="C4650" s="1">
        <v>2</v>
      </c>
      <c r="D4650" s="1">
        <v>1</v>
      </c>
      <c r="E4650" s="1">
        <f t="shared" si="1010"/>
        <v>3</v>
      </c>
      <c r="F4650" s="1">
        <f t="shared" si="1011"/>
        <v>1</v>
      </c>
      <c r="G4650" s="1">
        <f t="shared" si="1012"/>
        <v>0</v>
      </c>
      <c r="H4650" s="1">
        <f t="shared" si="1013"/>
        <v>0</v>
      </c>
      <c r="I4650" s="1">
        <f t="shared" si="1014"/>
        <v>0</v>
      </c>
      <c r="J4650" s="1" t="s">
        <v>232</v>
      </c>
      <c r="K4650" s="1">
        <f t="shared" si="1015"/>
        <v>2</v>
      </c>
      <c r="L4650" s="1">
        <f t="shared" si="1016"/>
        <v>1</v>
      </c>
      <c r="M4650" s="1">
        <f t="shared" si="1017"/>
        <v>0</v>
      </c>
      <c r="N4650" s="1">
        <f t="shared" si="1018"/>
        <v>0</v>
      </c>
      <c r="O4650" s="1">
        <f t="shared" si="1019"/>
        <v>0</v>
      </c>
      <c r="P4650" s="1">
        <f t="shared" si="1020"/>
        <v>1</v>
      </c>
      <c r="Q4650" s="1">
        <f t="shared" si="1021"/>
        <v>0</v>
      </c>
      <c r="R4650" s="1" t="s">
        <v>352</v>
      </c>
      <c r="S4650" s="1">
        <f t="shared" si="1022"/>
        <v>2</v>
      </c>
      <c r="T4650" s="1">
        <f t="shared" si="1023"/>
        <v>1</v>
      </c>
      <c r="U4650" s="2">
        <v>1359</v>
      </c>
      <c r="V4650" s="2">
        <v>5410</v>
      </c>
      <c r="W4650" s="2">
        <v>2470</v>
      </c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>
        <v>46263</v>
      </c>
      <c r="B4651" s="1" t="s">
        <v>267</v>
      </c>
      <c r="C4651" s="1">
        <v>3</v>
      </c>
      <c r="D4651" s="1">
        <v>1</v>
      </c>
      <c r="E4651" s="1">
        <f t="shared" si="1010"/>
        <v>3</v>
      </c>
      <c r="F4651" s="1">
        <f t="shared" si="1011"/>
        <v>1</v>
      </c>
      <c r="G4651" s="1">
        <f t="shared" si="1012"/>
        <v>0</v>
      </c>
      <c r="H4651" s="1">
        <f t="shared" si="1013"/>
        <v>0</v>
      </c>
      <c r="I4651" s="1">
        <f t="shared" si="1014"/>
        <v>0</v>
      </c>
      <c r="J4651" s="1" t="s">
        <v>115</v>
      </c>
      <c r="K4651" s="1">
        <f t="shared" si="1015"/>
        <v>3</v>
      </c>
      <c r="L4651" s="1">
        <f t="shared" si="1016"/>
        <v>1</v>
      </c>
      <c r="M4651" s="1">
        <f t="shared" si="1017"/>
        <v>0</v>
      </c>
      <c r="N4651" s="1">
        <f t="shared" si="1018"/>
        <v>0</v>
      </c>
      <c r="O4651" s="1">
        <f t="shared" si="1019"/>
        <v>0</v>
      </c>
      <c r="P4651" s="1">
        <f t="shared" si="1020"/>
        <v>1</v>
      </c>
      <c r="Q4651" s="1">
        <f t="shared" si="1021"/>
        <v>0</v>
      </c>
      <c r="R4651" s="1" t="s">
        <v>352</v>
      </c>
      <c r="S4651" s="1">
        <f t="shared" si="1022"/>
        <v>3</v>
      </c>
      <c r="T4651" s="1">
        <f t="shared" si="1023"/>
        <v>1</v>
      </c>
      <c r="U4651" s="2">
        <v>3539</v>
      </c>
      <c r="V4651" s="2">
        <v>5426</v>
      </c>
      <c r="W4651" s="2">
        <v>3297</v>
      </c>
      <c r="X4651" s="2">
        <v>5427</v>
      </c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>
        <v>46263</v>
      </c>
      <c r="B4652" s="1" t="s">
        <v>230</v>
      </c>
      <c r="C4652" s="1">
        <v>1</v>
      </c>
      <c r="D4652" s="1">
        <v>2</v>
      </c>
      <c r="E4652" s="1">
        <f t="shared" si="1010"/>
        <v>0</v>
      </c>
      <c r="F4652" s="1">
        <f t="shared" si="1011"/>
        <v>0</v>
      </c>
      <c r="G4652" s="1">
        <f t="shared" si="1012"/>
        <v>0</v>
      </c>
      <c r="H4652" s="1">
        <f t="shared" si="1013"/>
        <v>1</v>
      </c>
      <c r="I4652" s="1">
        <f t="shared" si="1014"/>
        <v>0</v>
      </c>
      <c r="J4652" s="1" t="s">
        <v>129</v>
      </c>
      <c r="K4652" s="1">
        <f t="shared" si="1015"/>
        <v>1</v>
      </c>
      <c r="L4652" s="1">
        <f t="shared" si="1016"/>
        <v>2</v>
      </c>
      <c r="M4652" s="1">
        <f t="shared" si="1017"/>
        <v>3</v>
      </c>
      <c r="N4652" s="1">
        <f t="shared" si="1018"/>
        <v>1</v>
      </c>
      <c r="O4652" s="1">
        <f t="shared" si="1019"/>
        <v>0</v>
      </c>
      <c r="P4652" s="1">
        <f t="shared" si="1020"/>
        <v>0</v>
      </c>
      <c r="Q4652" s="1">
        <f t="shared" si="1021"/>
        <v>0</v>
      </c>
      <c r="R4652" s="1" t="s">
        <v>419</v>
      </c>
      <c r="S4652" s="1">
        <f t="shared" si="1022"/>
        <v>1</v>
      </c>
      <c r="T4652" s="1">
        <f t="shared" si="1023"/>
        <v>2</v>
      </c>
      <c r="U4652" s="2">
        <v>3486</v>
      </c>
      <c r="V4652" s="2">
        <v>5428</v>
      </c>
      <c r="W4652" s="2">
        <v>4681</v>
      </c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>
        <v>46263</v>
      </c>
      <c r="B4653" s="1" t="s">
        <v>84</v>
      </c>
      <c r="C4653" s="1">
        <v>2</v>
      </c>
      <c r="D4653" s="1">
        <v>2</v>
      </c>
      <c r="E4653" s="1">
        <f t="shared" si="1010"/>
        <v>1</v>
      </c>
      <c r="F4653" s="1">
        <f t="shared" si="1011"/>
        <v>0</v>
      </c>
      <c r="G4653" s="1">
        <f t="shared" si="1012"/>
        <v>1</v>
      </c>
      <c r="H4653" s="1">
        <f t="shared" si="1013"/>
        <v>0</v>
      </c>
      <c r="I4653" s="1">
        <f t="shared" si="1014"/>
        <v>0</v>
      </c>
      <c r="J4653" s="1" t="s">
        <v>143</v>
      </c>
      <c r="K4653" s="1">
        <f t="shared" si="1015"/>
        <v>2</v>
      </c>
      <c r="L4653" s="1">
        <f t="shared" si="1016"/>
        <v>2</v>
      </c>
      <c r="M4653" s="1">
        <f t="shared" si="1017"/>
        <v>1</v>
      </c>
      <c r="N4653" s="1">
        <f t="shared" si="1018"/>
        <v>0</v>
      </c>
      <c r="O4653" s="1">
        <f t="shared" si="1019"/>
        <v>1</v>
      </c>
      <c r="P4653" s="1">
        <f t="shared" si="1020"/>
        <v>0</v>
      </c>
      <c r="Q4653" s="1">
        <f t="shared" si="1021"/>
        <v>0</v>
      </c>
      <c r="R4653" s="1" t="s">
        <v>427</v>
      </c>
      <c r="S4653" s="1">
        <f t="shared" si="1022"/>
        <v>2</v>
      </c>
      <c r="T4653" s="1">
        <f t="shared" si="1023"/>
        <v>2</v>
      </c>
      <c r="U4653" s="2">
        <v>2561</v>
      </c>
      <c r="V4653" s="2">
        <v>2010</v>
      </c>
      <c r="W4653" s="2">
        <v>5263</v>
      </c>
      <c r="X4653" s="2">
        <v>1782</v>
      </c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>
        <v>46263</v>
      </c>
      <c r="B4654" s="1" t="s">
        <v>106</v>
      </c>
      <c r="C4654" s="1">
        <v>1</v>
      </c>
      <c r="D4654" s="1">
        <v>1</v>
      </c>
      <c r="E4654" s="1">
        <f t="shared" si="1010"/>
        <v>1</v>
      </c>
      <c r="F4654" s="1">
        <f t="shared" si="1011"/>
        <v>0</v>
      </c>
      <c r="G4654" s="1">
        <f t="shared" si="1012"/>
        <v>1</v>
      </c>
      <c r="H4654" s="1">
        <f t="shared" si="1013"/>
        <v>0</v>
      </c>
      <c r="I4654" s="1">
        <f t="shared" si="1014"/>
        <v>0</v>
      </c>
      <c r="J4654" s="1" t="s">
        <v>200</v>
      </c>
      <c r="K4654" s="1">
        <f t="shared" si="1015"/>
        <v>1</v>
      </c>
      <c r="L4654" s="1">
        <f t="shared" si="1016"/>
        <v>1</v>
      </c>
      <c r="M4654" s="1">
        <f t="shared" si="1017"/>
        <v>1</v>
      </c>
      <c r="N4654" s="1">
        <f t="shared" si="1018"/>
        <v>0</v>
      </c>
      <c r="O4654" s="1">
        <f t="shared" si="1019"/>
        <v>1</v>
      </c>
      <c r="P4654" s="1">
        <f t="shared" si="1020"/>
        <v>0</v>
      </c>
      <c r="Q4654" s="1">
        <f t="shared" si="1021"/>
        <v>0</v>
      </c>
      <c r="R4654" s="1" t="s">
        <v>427</v>
      </c>
      <c r="S4654" s="1">
        <f t="shared" si="1022"/>
        <v>1</v>
      </c>
      <c r="T4654" s="1">
        <f t="shared" si="1023"/>
        <v>1</v>
      </c>
      <c r="U4654" s="2">
        <v>2680</v>
      </c>
      <c r="V4654" s="2">
        <v>2098</v>
      </c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>
        <v>46263</v>
      </c>
      <c r="B4655" s="1" t="s">
        <v>57</v>
      </c>
      <c r="C4655" s="1">
        <v>2</v>
      </c>
      <c r="D4655" s="1">
        <v>0</v>
      </c>
      <c r="E4655" s="1">
        <f t="shared" si="1010"/>
        <v>3</v>
      </c>
      <c r="F4655" s="1">
        <f t="shared" si="1011"/>
        <v>1</v>
      </c>
      <c r="G4655" s="1">
        <f t="shared" si="1012"/>
        <v>0</v>
      </c>
      <c r="H4655" s="1">
        <f t="shared" si="1013"/>
        <v>0</v>
      </c>
      <c r="I4655" s="1">
        <f t="shared" si="1014"/>
        <v>1</v>
      </c>
      <c r="J4655" s="1" t="s">
        <v>252</v>
      </c>
      <c r="K4655" s="1">
        <f t="shared" si="1015"/>
        <v>2</v>
      </c>
      <c r="L4655" s="1">
        <f t="shared" si="1016"/>
        <v>0</v>
      </c>
      <c r="M4655" s="1">
        <f t="shared" si="1017"/>
        <v>0</v>
      </c>
      <c r="N4655" s="1">
        <f t="shared" si="1018"/>
        <v>0</v>
      </c>
      <c r="O4655" s="1">
        <f t="shared" si="1019"/>
        <v>0</v>
      </c>
      <c r="P4655" s="1">
        <f t="shared" si="1020"/>
        <v>1</v>
      </c>
      <c r="Q4655" s="1">
        <f t="shared" si="1021"/>
        <v>0</v>
      </c>
      <c r="R4655" s="1" t="s">
        <v>427</v>
      </c>
      <c r="S4655" s="1">
        <f t="shared" si="1022"/>
        <v>2</v>
      </c>
      <c r="T4655" s="1">
        <f t="shared" si="1023"/>
        <v>0</v>
      </c>
      <c r="U4655" s="2">
        <v>1888</v>
      </c>
      <c r="V4655" s="2">
        <v>1897</v>
      </c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>
        <v>46263</v>
      </c>
      <c r="B4656" s="1" t="s">
        <v>216</v>
      </c>
      <c r="C4656" s="1">
        <v>0</v>
      </c>
      <c r="D4656" s="1">
        <v>0</v>
      </c>
      <c r="E4656" s="1">
        <f t="shared" si="1010"/>
        <v>1</v>
      </c>
      <c r="F4656" s="1">
        <f t="shared" si="1011"/>
        <v>0</v>
      </c>
      <c r="G4656" s="1">
        <f t="shared" si="1012"/>
        <v>1</v>
      </c>
      <c r="H4656" s="1">
        <f t="shared" si="1013"/>
        <v>0</v>
      </c>
      <c r="I4656" s="1">
        <f t="shared" si="1014"/>
        <v>1</v>
      </c>
      <c r="J4656" s="1" t="s">
        <v>236</v>
      </c>
      <c r="K4656" s="1">
        <f t="shared" si="1015"/>
        <v>0</v>
      </c>
      <c r="L4656" s="1">
        <f t="shared" si="1016"/>
        <v>0</v>
      </c>
      <c r="M4656" s="1">
        <f t="shared" si="1017"/>
        <v>1</v>
      </c>
      <c r="N4656" s="1">
        <f t="shared" si="1018"/>
        <v>0</v>
      </c>
      <c r="O4656" s="1">
        <f t="shared" si="1019"/>
        <v>1</v>
      </c>
      <c r="P4656" s="1">
        <f t="shared" si="1020"/>
        <v>0</v>
      </c>
      <c r="Q4656" s="1">
        <f t="shared" si="1021"/>
        <v>1</v>
      </c>
      <c r="R4656" s="1" t="s">
        <v>427</v>
      </c>
      <c r="S4656" s="1">
        <f t="shared" si="1022"/>
        <v>0</v>
      </c>
      <c r="T4656" s="1">
        <f t="shared" si="1023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>
        <v>46263</v>
      </c>
      <c r="B4657" s="1" t="s">
        <v>75</v>
      </c>
      <c r="C4657" s="1">
        <v>1</v>
      </c>
      <c r="D4657" s="1">
        <v>0</v>
      </c>
      <c r="E4657" s="1">
        <f t="shared" si="1010"/>
        <v>3</v>
      </c>
      <c r="F4657" s="1">
        <f t="shared" si="1011"/>
        <v>1</v>
      </c>
      <c r="G4657" s="1">
        <f t="shared" si="1012"/>
        <v>0</v>
      </c>
      <c r="H4657" s="1">
        <f t="shared" si="1013"/>
        <v>0</v>
      </c>
      <c r="I4657" s="1">
        <f t="shared" si="1014"/>
        <v>1</v>
      </c>
      <c r="J4657" s="1" t="s">
        <v>150</v>
      </c>
      <c r="K4657" s="1">
        <f t="shared" si="1015"/>
        <v>1</v>
      </c>
      <c r="L4657" s="1">
        <f t="shared" si="1016"/>
        <v>0</v>
      </c>
      <c r="M4657" s="1">
        <f t="shared" si="1017"/>
        <v>0</v>
      </c>
      <c r="N4657" s="1">
        <f t="shared" si="1018"/>
        <v>0</v>
      </c>
      <c r="O4657" s="1">
        <f t="shared" si="1019"/>
        <v>0</v>
      </c>
      <c r="P4657" s="1">
        <f t="shared" si="1020"/>
        <v>1</v>
      </c>
      <c r="Q4657" s="1">
        <f t="shared" si="1021"/>
        <v>0</v>
      </c>
      <c r="R4657" s="1" t="s">
        <v>427</v>
      </c>
      <c r="S4657" s="1">
        <f t="shared" si="1022"/>
        <v>1</v>
      </c>
      <c r="T4657" s="1">
        <f t="shared" si="1023"/>
        <v>0</v>
      </c>
      <c r="U4657" s="2">
        <v>2723</v>
      </c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>
        <v>46263</v>
      </c>
      <c r="B4658" s="1" t="s">
        <v>55</v>
      </c>
      <c r="C4658" s="1">
        <v>2</v>
      </c>
      <c r="D4658" s="1">
        <v>1</v>
      </c>
      <c r="E4658" s="1">
        <f t="shared" si="1010"/>
        <v>3</v>
      </c>
      <c r="F4658" s="1">
        <f t="shared" si="1011"/>
        <v>1</v>
      </c>
      <c r="G4658" s="1">
        <f t="shared" si="1012"/>
        <v>0</v>
      </c>
      <c r="H4658" s="1">
        <f t="shared" si="1013"/>
        <v>0</v>
      </c>
      <c r="I4658" s="1">
        <f t="shared" si="1014"/>
        <v>0</v>
      </c>
      <c r="J4658" s="1" t="s">
        <v>192</v>
      </c>
      <c r="K4658" s="1">
        <f t="shared" si="1015"/>
        <v>2</v>
      </c>
      <c r="L4658" s="1">
        <f t="shared" si="1016"/>
        <v>1</v>
      </c>
      <c r="M4658" s="1">
        <f t="shared" si="1017"/>
        <v>0</v>
      </c>
      <c r="N4658" s="1">
        <f t="shared" si="1018"/>
        <v>0</v>
      </c>
      <c r="O4658" s="1">
        <f t="shared" si="1019"/>
        <v>0</v>
      </c>
      <c r="P4658" s="1">
        <f t="shared" si="1020"/>
        <v>1</v>
      </c>
      <c r="Q4658" s="1">
        <f t="shared" si="1021"/>
        <v>0</v>
      </c>
      <c r="R4658" s="1" t="s">
        <v>427</v>
      </c>
      <c r="S4658" s="1">
        <f t="shared" si="1022"/>
        <v>2</v>
      </c>
      <c r="T4658" s="1">
        <f t="shared" si="1023"/>
        <v>1</v>
      </c>
      <c r="U4658" s="2">
        <v>4347</v>
      </c>
      <c r="V4658" s="2">
        <v>4347</v>
      </c>
      <c r="W4658" s="2">
        <v>4124</v>
      </c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>
        <v>46263</v>
      </c>
      <c r="B4659" s="1" t="s">
        <v>43</v>
      </c>
      <c r="C4659" s="1">
        <v>2</v>
      </c>
      <c r="D4659" s="1">
        <v>0</v>
      </c>
      <c r="E4659" s="1">
        <f t="shared" si="1010"/>
        <v>3</v>
      </c>
      <c r="F4659" s="1">
        <f t="shared" si="1011"/>
        <v>1</v>
      </c>
      <c r="G4659" s="1">
        <f t="shared" si="1012"/>
        <v>0</v>
      </c>
      <c r="H4659" s="1">
        <f t="shared" si="1013"/>
        <v>0</v>
      </c>
      <c r="I4659" s="1">
        <f t="shared" si="1014"/>
        <v>1</v>
      </c>
      <c r="J4659" s="1" t="s">
        <v>166</v>
      </c>
      <c r="K4659" s="1">
        <f t="shared" si="1015"/>
        <v>2</v>
      </c>
      <c r="L4659" s="1">
        <f t="shared" si="1016"/>
        <v>0</v>
      </c>
      <c r="M4659" s="1">
        <f t="shared" si="1017"/>
        <v>0</v>
      </c>
      <c r="N4659" s="1">
        <f t="shared" si="1018"/>
        <v>0</v>
      </c>
      <c r="O4659" s="1">
        <f t="shared" si="1019"/>
        <v>0</v>
      </c>
      <c r="P4659" s="1">
        <f t="shared" si="1020"/>
        <v>1</v>
      </c>
      <c r="Q4659" s="1">
        <f t="shared" si="1021"/>
        <v>0</v>
      </c>
      <c r="R4659" s="1" t="s">
        <v>427</v>
      </c>
      <c r="S4659" s="1">
        <f t="shared" si="1022"/>
        <v>2</v>
      </c>
      <c r="T4659" s="1">
        <f t="shared" si="1023"/>
        <v>0</v>
      </c>
      <c r="U4659" s="2">
        <v>1022</v>
      </c>
      <c r="V4659" s="2">
        <v>2596</v>
      </c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>
        <v>46263</v>
      </c>
      <c r="B4660" s="1" t="s">
        <v>159</v>
      </c>
      <c r="C4660" s="1">
        <v>2</v>
      </c>
      <c r="D4660" s="1">
        <v>2</v>
      </c>
      <c r="E4660" s="1">
        <f t="shared" si="1010"/>
        <v>1</v>
      </c>
      <c r="F4660" s="1">
        <f t="shared" si="1011"/>
        <v>0</v>
      </c>
      <c r="G4660" s="1">
        <f t="shared" si="1012"/>
        <v>1</v>
      </c>
      <c r="H4660" s="1">
        <f t="shared" si="1013"/>
        <v>0</v>
      </c>
      <c r="I4660" s="1">
        <f t="shared" si="1014"/>
        <v>0</v>
      </c>
      <c r="J4660" s="1" t="s">
        <v>38</v>
      </c>
      <c r="K4660" s="1">
        <f t="shared" si="1015"/>
        <v>2</v>
      </c>
      <c r="L4660" s="1">
        <f t="shared" si="1016"/>
        <v>2</v>
      </c>
      <c r="M4660" s="1">
        <f t="shared" si="1017"/>
        <v>1</v>
      </c>
      <c r="N4660" s="1">
        <f t="shared" si="1018"/>
        <v>0</v>
      </c>
      <c r="O4660" s="1">
        <f t="shared" si="1019"/>
        <v>1</v>
      </c>
      <c r="P4660" s="1">
        <f t="shared" si="1020"/>
        <v>0</v>
      </c>
      <c r="Q4660" s="1">
        <f t="shared" si="1021"/>
        <v>0</v>
      </c>
      <c r="R4660" s="1" t="s">
        <v>427</v>
      </c>
      <c r="S4660" s="1">
        <f t="shared" si="1022"/>
        <v>2</v>
      </c>
      <c r="T4660" s="1">
        <f t="shared" si="1023"/>
        <v>2</v>
      </c>
      <c r="U4660" s="2">
        <v>4118</v>
      </c>
      <c r="V4660" s="2">
        <v>5429</v>
      </c>
      <c r="W4660" s="2">
        <v>5318</v>
      </c>
      <c r="X4660" s="2">
        <v>3634</v>
      </c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>
        <v>46263</v>
      </c>
      <c r="B4661" s="1" t="s">
        <v>225</v>
      </c>
      <c r="C4661" s="1">
        <v>0</v>
      </c>
      <c r="D4661" s="1">
        <v>2</v>
      </c>
      <c r="E4661" s="1">
        <f t="shared" si="1010"/>
        <v>0</v>
      </c>
      <c r="F4661" s="1">
        <f t="shared" si="1011"/>
        <v>0</v>
      </c>
      <c r="G4661" s="1">
        <f t="shared" si="1012"/>
        <v>0</v>
      </c>
      <c r="H4661" s="1">
        <f t="shared" si="1013"/>
        <v>1</v>
      </c>
      <c r="I4661" s="1">
        <f t="shared" si="1014"/>
        <v>0</v>
      </c>
      <c r="J4661" s="1" t="s">
        <v>294</v>
      </c>
      <c r="K4661" s="1">
        <f t="shared" si="1015"/>
        <v>0</v>
      </c>
      <c r="L4661" s="1">
        <f t="shared" si="1016"/>
        <v>2</v>
      </c>
      <c r="M4661" s="1">
        <f t="shared" si="1017"/>
        <v>3</v>
      </c>
      <c r="N4661" s="1">
        <f t="shared" si="1018"/>
        <v>1</v>
      </c>
      <c r="O4661" s="1">
        <f t="shared" si="1019"/>
        <v>0</v>
      </c>
      <c r="P4661" s="1">
        <f t="shared" si="1020"/>
        <v>0</v>
      </c>
      <c r="Q4661" s="1">
        <f t="shared" si="1021"/>
        <v>1</v>
      </c>
      <c r="R4661" s="1" t="s">
        <v>427</v>
      </c>
      <c r="S4661" s="1">
        <f t="shared" si="1022"/>
        <v>0</v>
      </c>
      <c r="T4661" s="1">
        <f t="shared" si="1023"/>
        <v>2</v>
      </c>
      <c r="U4661" s="2">
        <v>1808</v>
      </c>
      <c r="V4661" s="2">
        <v>2576</v>
      </c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>
        <v>46263</v>
      </c>
      <c r="B4662" s="1" t="s">
        <v>341</v>
      </c>
      <c r="C4662" s="1">
        <v>0</v>
      </c>
      <c r="D4662" s="1">
        <v>1</v>
      </c>
      <c r="E4662" s="1">
        <f t="shared" si="1010"/>
        <v>0</v>
      </c>
      <c r="F4662" s="1">
        <f t="shared" si="1011"/>
        <v>0</v>
      </c>
      <c r="G4662" s="1">
        <f t="shared" si="1012"/>
        <v>0</v>
      </c>
      <c r="H4662" s="1">
        <f t="shared" si="1013"/>
        <v>1</v>
      </c>
      <c r="I4662" s="1">
        <f t="shared" si="1014"/>
        <v>0</v>
      </c>
      <c r="J4662" s="1" t="s">
        <v>49</v>
      </c>
      <c r="K4662" s="1">
        <f t="shared" si="1015"/>
        <v>0</v>
      </c>
      <c r="L4662" s="1">
        <f t="shared" si="1016"/>
        <v>1</v>
      </c>
      <c r="M4662" s="1">
        <f t="shared" si="1017"/>
        <v>3</v>
      </c>
      <c r="N4662" s="1">
        <f t="shared" si="1018"/>
        <v>1</v>
      </c>
      <c r="O4662" s="1">
        <f t="shared" si="1019"/>
        <v>0</v>
      </c>
      <c r="P4662" s="1">
        <f t="shared" si="1020"/>
        <v>0</v>
      </c>
      <c r="Q4662" s="1">
        <f t="shared" si="1021"/>
        <v>1</v>
      </c>
      <c r="R4662" s="1" t="s">
        <v>427</v>
      </c>
      <c r="S4662" s="1">
        <f t="shared" si="1022"/>
        <v>0</v>
      </c>
      <c r="T4662" s="1">
        <f t="shared" si="1023"/>
        <v>1</v>
      </c>
      <c r="U4662" s="2">
        <v>3741</v>
      </c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>
        <v>46263</v>
      </c>
      <c r="B4663" s="1" t="s">
        <v>369</v>
      </c>
      <c r="C4663" s="1">
        <v>0</v>
      </c>
      <c r="D4663" s="1">
        <v>5</v>
      </c>
      <c r="E4663" s="1">
        <f t="shared" si="1010"/>
        <v>0</v>
      </c>
      <c r="F4663" s="1">
        <f t="shared" si="1011"/>
        <v>0</v>
      </c>
      <c r="G4663" s="1">
        <f t="shared" si="1012"/>
        <v>0</v>
      </c>
      <c r="H4663" s="1">
        <f t="shared" si="1013"/>
        <v>1</v>
      </c>
      <c r="I4663" s="1">
        <f t="shared" si="1014"/>
        <v>0</v>
      </c>
      <c r="J4663" s="1" t="s">
        <v>160</v>
      </c>
      <c r="K4663" s="1">
        <f t="shared" si="1015"/>
        <v>0</v>
      </c>
      <c r="L4663" s="1">
        <f t="shared" si="1016"/>
        <v>5</v>
      </c>
      <c r="M4663" s="1">
        <f t="shared" si="1017"/>
        <v>3</v>
      </c>
      <c r="N4663" s="1">
        <f t="shared" si="1018"/>
        <v>1</v>
      </c>
      <c r="O4663" s="1">
        <f t="shared" si="1019"/>
        <v>0</v>
      </c>
      <c r="P4663" s="1">
        <f t="shared" si="1020"/>
        <v>0</v>
      </c>
      <c r="Q4663" s="1">
        <f t="shared" si="1021"/>
        <v>1</v>
      </c>
      <c r="R4663" s="1" t="s">
        <v>657</v>
      </c>
      <c r="S4663" s="1">
        <f t="shared" si="1022"/>
        <v>0</v>
      </c>
      <c r="T4663" s="1">
        <f t="shared" si="1023"/>
        <v>5</v>
      </c>
      <c r="U4663" s="2">
        <v>5143</v>
      </c>
      <c r="V4663" s="2">
        <v>5430</v>
      </c>
      <c r="W4663" s="2">
        <v>5431</v>
      </c>
      <c r="X4663" s="2">
        <v>5143</v>
      </c>
      <c r="Y4663" s="2">
        <v>5143</v>
      </c>
      <c r="Z4663" s="2"/>
      <c r="AA4663" s="1"/>
      <c r="AB4663" s="1"/>
      <c r="AC4663" s="1"/>
      <c r="AD4663" s="1"/>
      <c r="AE4663" s="1"/>
      <c r="AF4663" s="1"/>
    </row>
    <row r="4664" spans="1:32">
      <c r="A4664" s="3">
        <v>46263</v>
      </c>
      <c r="B4664" s="1" t="s">
        <v>309</v>
      </c>
      <c r="C4664" s="1">
        <v>3</v>
      </c>
      <c r="D4664" s="1">
        <v>0</v>
      </c>
      <c r="E4664" s="1">
        <f t="shared" si="1010"/>
        <v>3</v>
      </c>
      <c r="F4664" s="1">
        <f t="shared" si="1011"/>
        <v>1</v>
      </c>
      <c r="G4664" s="1">
        <f t="shared" si="1012"/>
        <v>0</v>
      </c>
      <c r="H4664" s="1">
        <f t="shared" si="1013"/>
        <v>0</v>
      </c>
      <c r="I4664" s="1">
        <f t="shared" si="1014"/>
        <v>1</v>
      </c>
      <c r="J4664" s="1" t="s">
        <v>336</v>
      </c>
      <c r="K4664" s="1">
        <f t="shared" si="1015"/>
        <v>3</v>
      </c>
      <c r="L4664" s="1">
        <f t="shared" si="1016"/>
        <v>0</v>
      </c>
      <c r="M4664" s="1">
        <f t="shared" si="1017"/>
        <v>0</v>
      </c>
      <c r="N4664" s="1">
        <f t="shared" si="1018"/>
        <v>0</v>
      </c>
      <c r="O4664" s="1">
        <f t="shared" si="1019"/>
        <v>0</v>
      </c>
      <c r="P4664" s="1">
        <f t="shared" si="1020"/>
        <v>1</v>
      </c>
      <c r="Q4664" s="1">
        <f t="shared" si="1021"/>
        <v>0</v>
      </c>
      <c r="R4664" s="1" t="s">
        <v>657</v>
      </c>
      <c r="S4664" s="1">
        <f t="shared" si="1022"/>
        <v>3</v>
      </c>
      <c r="T4664" s="1">
        <f t="shared" si="1023"/>
        <v>0</v>
      </c>
      <c r="U4664" s="2">
        <v>3401</v>
      </c>
      <c r="V4664" s="2">
        <v>1564</v>
      </c>
      <c r="W4664" s="2">
        <v>2157</v>
      </c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>
        <v>46263</v>
      </c>
      <c r="B4665" s="1" t="s">
        <v>14761</v>
      </c>
      <c r="C4665" s="1">
        <v>1</v>
      </c>
      <c r="D4665" s="1">
        <v>2</v>
      </c>
      <c r="E4665" s="1">
        <f t="shared" si="1010"/>
        <v>0</v>
      </c>
      <c r="F4665" s="1">
        <f t="shared" si="1011"/>
        <v>0</v>
      </c>
      <c r="G4665" s="1">
        <f t="shared" si="1012"/>
        <v>0</v>
      </c>
      <c r="H4665" s="1">
        <f t="shared" si="1013"/>
        <v>1</v>
      </c>
      <c r="I4665" s="1">
        <f t="shared" si="1014"/>
        <v>0</v>
      </c>
      <c r="J4665" s="1" t="s">
        <v>408</v>
      </c>
      <c r="K4665" s="1">
        <f t="shared" si="1015"/>
        <v>1</v>
      </c>
      <c r="L4665" s="1">
        <f t="shared" si="1016"/>
        <v>2</v>
      </c>
      <c r="M4665" s="1">
        <f t="shared" si="1017"/>
        <v>3</v>
      </c>
      <c r="N4665" s="1">
        <f t="shared" si="1018"/>
        <v>1</v>
      </c>
      <c r="O4665" s="1">
        <f t="shared" si="1019"/>
        <v>0</v>
      </c>
      <c r="P4665" s="1">
        <f t="shared" si="1020"/>
        <v>0</v>
      </c>
      <c r="Q4665" s="1">
        <f t="shared" si="1021"/>
        <v>0</v>
      </c>
      <c r="R4665" s="1" t="s">
        <v>14758</v>
      </c>
      <c r="S4665" s="1">
        <f t="shared" si="1022"/>
        <v>1</v>
      </c>
      <c r="T4665" s="1">
        <f t="shared" si="1023"/>
        <v>2</v>
      </c>
      <c r="U4665" s="2">
        <v>5432</v>
      </c>
      <c r="V4665" s="2">
        <v>3176</v>
      </c>
      <c r="W4665" s="2">
        <v>4903</v>
      </c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>
        <v>46263</v>
      </c>
      <c r="B4666" s="1" t="s">
        <v>63</v>
      </c>
      <c r="C4666" s="1">
        <v>1</v>
      </c>
      <c r="D4666" s="1">
        <v>3</v>
      </c>
      <c r="E4666" s="1">
        <f t="shared" si="1010"/>
        <v>0</v>
      </c>
      <c r="F4666" s="1">
        <f t="shared" si="1011"/>
        <v>0</v>
      </c>
      <c r="G4666" s="1">
        <f t="shared" si="1012"/>
        <v>0</v>
      </c>
      <c r="H4666" s="1">
        <f t="shared" si="1013"/>
        <v>1</v>
      </c>
      <c r="I4666" s="1">
        <f t="shared" si="1014"/>
        <v>0</v>
      </c>
      <c r="J4666" s="1" t="s">
        <v>51</v>
      </c>
      <c r="K4666" s="1">
        <f t="shared" si="1015"/>
        <v>1</v>
      </c>
      <c r="L4666" s="1">
        <f t="shared" si="1016"/>
        <v>3</v>
      </c>
      <c r="M4666" s="1">
        <f t="shared" si="1017"/>
        <v>3</v>
      </c>
      <c r="N4666" s="1">
        <f t="shared" si="1018"/>
        <v>1</v>
      </c>
      <c r="O4666" s="1">
        <f t="shared" si="1019"/>
        <v>0</v>
      </c>
      <c r="P4666" s="1">
        <f t="shared" si="1020"/>
        <v>0</v>
      </c>
      <c r="Q4666" s="1">
        <f t="shared" si="1021"/>
        <v>0</v>
      </c>
      <c r="R4666" s="1" t="s">
        <v>14758</v>
      </c>
      <c r="S4666" s="1">
        <f t="shared" si="1022"/>
        <v>1</v>
      </c>
      <c r="T4666" s="1">
        <f t="shared" si="1023"/>
        <v>3</v>
      </c>
      <c r="U4666" s="2">
        <v>5433</v>
      </c>
      <c r="V4666" s="2">
        <v>5434</v>
      </c>
      <c r="W4666" s="2">
        <v>5435</v>
      </c>
      <c r="X4666" s="2">
        <v>1320</v>
      </c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>
        <v>46263</v>
      </c>
      <c r="B4667" s="1" t="s">
        <v>679</v>
      </c>
      <c r="C4667" s="1">
        <v>1</v>
      </c>
      <c r="D4667" s="1">
        <v>2</v>
      </c>
      <c r="E4667" s="1">
        <f t="shared" si="1010"/>
        <v>0</v>
      </c>
      <c r="F4667" s="1">
        <f t="shared" si="1011"/>
        <v>0</v>
      </c>
      <c r="G4667" s="1">
        <f t="shared" si="1012"/>
        <v>0</v>
      </c>
      <c r="H4667" s="1">
        <f t="shared" si="1013"/>
        <v>1</v>
      </c>
      <c r="I4667" s="1">
        <f t="shared" si="1014"/>
        <v>0</v>
      </c>
      <c r="J4667" s="1" t="s">
        <v>664</v>
      </c>
      <c r="K4667" s="1">
        <f t="shared" si="1015"/>
        <v>1</v>
      </c>
      <c r="L4667" s="1">
        <f t="shared" si="1016"/>
        <v>2</v>
      </c>
      <c r="M4667" s="1">
        <f t="shared" si="1017"/>
        <v>3</v>
      </c>
      <c r="N4667" s="1">
        <f t="shared" si="1018"/>
        <v>1</v>
      </c>
      <c r="O4667" s="1">
        <f t="shared" si="1019"/>
        <v>0</v>
      </c>
      <c r="P4667" s="1">
        <f t="shared" si="1020"/>
        <v>0</v>
      </c>
      <c r="Q4667" s="1">
        <f t="shared" si="1021"/>
        <v>0</v>
      </c>
      <c r="R4667" s="1" t="s">
        <v>665</v>
      </c>
      <c r="S4667" s="1">
        <f t="shared" si="1022"/>
        <v>1</v>
      </c>
      <c r="T4667" s="1">
        <f t="shared" si="1023"/>
        <v>2</v>
      </c>
      <c r="U4667" s="2">
        <v>5409</v>
      </c>
      <c r="V4667" s="2">
        <v>3535</v>
      </c>
      <c r="W4667" s="2">
        <v>3630</v>
      </c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>
        <v>46263</v>
      </c>
      <c r="B4668" s="1" t="s">
        <v>14457</v>
      </c>
      <c r="C4668" s="1">
        <v>2</v>
      </c>
      <c r="D4668" s="1">
        <v>1</v>
      </c>
      <c r="E4668" s="1">
        <f t="shared" si="1010"/>
        <v>3</v>
      </c>
      <c r="F4668" s="1">
        <f t="shared" si="1011"/>
        <v>1</v>
      </c>
      <c r="G4668" s="1">
        <f t="shared" si="1012"/>
        <v>0</v>
      </c>
      <c r="H4668" s="1">
        <f t="shared" si="1013"/>
        <v>0</v>
      </c>
      <c r="I4668" s="1">
        <f t="shared" si="1014"/>
        <v>0</v>
      </c>
      <c r="J4668" s="1" t="s">
        <v>669</v>
      </c>
      <c r="K4668" s="1">
        <f t="shared" si="1015"/>
        <v>2</v>
      </c>
      <c r="L4668" s="1">
        <f t="shared" si="1016"/>
        <v>1</v>
      </c>
      <c r="M4668" s="1">
        <f t="shared" si="1017"/>
        <v>0</v>
      </c>
      <c r="N4668" s="1">
        <f t="shared" si="1018"/>
        <v>0</v>
      </c>
      <c r="O4668" s="1">
        <f t="shared" si="1019"/>
        <v>0</v>
      </c>
      <c r="P4668" s="1">
        <f t="shared" si="1020"/>
        <v>1</v>
      </c>
      <c r="Q4668" s="1">
        <f t="shared" si="1021"/>
        <v>0</v>
      </c>
      <c r="R4668" s="1" t="s">
        <v>668</v>
      </c>
      <c r="S4668" s="1">
        <f t="shared" si="1022"/>
        <v>2</v>
      </c>
      <c r="T4668" s="1">
        <f t="shared" si="1023"/>
        <v>1</v>
      </c>
      <c r="U4668" s="2">
        <v>5436</v>
      </c>
      <c r="V4668" s="2">
        <v>5437</v>
      </c>
      <c r="W4668" s="2">
        <v>5230</v>
      </c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>
        <v>46263</v>
      </c>
      <c r="B4669" s="1" t="s">
        <v>682</v>
      </c>
      <c r="C4669" s="1">
        <v>0</v>
      </c>
      <c r="D4669" s="1">
        <v>0</v>
      </c>
      <c r="E4669" s="1">
        <f t="shared" si="1010"/>
        <v>1</v>
      </c>
      <c r="F4669" s="1">
        <f t="shared" si="1011"/>
        <v>0</v>
      </c>
      <c r="G4669" s="1">
        <f t="shared" si="1012"/>
        <v>1</v>
      </c>
      <c r="H4669" s="1">
        <f t="shared" si="1013"/>
        <v>0</v>
      </c>
      <c r="I4669" s="1">
        <f t="shared" si="1014"/>
        <v>1</v>
      </c>
      <c r="J4669" s="1" t="s">
        <v>684</v>
      </c>
      <c r="K4669" s="1">
        <f t="shared" si="1015"/>
        <v>0</v>
      </c>
      <c r="L4669" s="1">
        <f t="shared" si="1016"/>
        <v>0</v>
      </c>
      <c r="M4669" s="1">
        <f t="shared" si="1017"/>
        <v>1</v>
      </c>
      <c r="N4669" s="1">
        <f t="shared" si="1018"/>
        <v>0</v>
      </c>
      <c r="O4669" s="1">
        <f t="shared" si="1019"/>
        <v>1</v>
      </c>
      <c r="P4669" s="1">
        <f t="shared" si="1020"/>
        <v>0</v>
      </c>
      <c r="Q4669" s="1">
        <f t="shared" si="1021"/>
        <v>1</v>
      </c>
      <c r="R4669" s="1" t="s">
        <v>668</v>
      </c>
      <c r="S4669" s="1">
        <f t="shared" si="1022"/>
        <v>0</v>
      </c>
      <c r="T4669" s="1">
        <f t="shared" si="1023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>
        <v>46263</v>
      </c>
      <c r="B4670" s="1" t="s">
        <v>430</v>
      </c>
      <c r="C4670" s="1">
        <v>0</v>
      </c>
      <c r="D4670" s="1">
        <v>1</v>
      </c>
      <c r="E4670" s="1">
        <f t="shared" si="1010"/>
        <v>0</v>
      </c>
      <c r="F4670" s="1">
        <f t="shared" si="1011"/>
        <v>0</v>
      </c>
      <c r="G4670" s="1">
        <f t="shared" si="1012"/>
        <v>0</v>
      </c>
      <c r="H4670" s="1">
        <f t="shared" si="1013"/>
        <v>1</v>
      </c>
      <c r="I4670" s="1">
        <f t="shared" si="1014"/>
        <v>0</v>
      </c>
      <c r="J4670" s="1" t="s">
        <v>40</v>
      </c>
      <c r="K4670" s="1">
        <f t="shared" si="1015"/>
        <v>0</v>
      </c>
      <c r="L4670" s="1">
        <f t="shared" si="1016"/>
        <v>1</v>
      </c>
      <c r="M4670" s="1">
        <f t="shared" si="1017"/>
        <v>3</v>
      </c>
      <c r="N4670" s="1">
        <f t="shared" si="1018"/>
        <v>1</v>
      </c>
      <c r="O4670" s="1">
        <f t="shared" si="1019"/>
        <v>0</v>
      </c>
      <c r="P4670" s="1">
        <f t="shared" si="1020"/>
        <v>0</v>
      </c>
      <c r="Q4670" s="1">
        <f t="shared" si="1021"/>
        <v>1</v>
      </c>
      <c r="R4670" s="1" t="s">
        <v>8</v>
      </c>
      <c r="S4670" s="1">
        <f t="shared" si="1022"/>
        <v>0</v>
      </c>
      <c r="T4670" s="1">
        <f t="shared" si="1023"/>
        <v>1</v>
      </c>
      <c r="U4670" s="2">
        <v>1434</v>
      </c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>
        <v>46263</v>
      </c>
      <c r="B4671" s="1" t="s">
        <v>14341</v>
      </c>
      <c r="C4671" s="1">
        <v>5</v>
      </c>
      <c r="D4671" s="1">
        <v>0</v>
      </c>
      <c r="E4671" s="1">
        <f t="shared" si="1010"/>
        <v>3</v>
      </c>
      <c r="F4671" s="1">
        <f t="shared" si="1011"/>
        <v>1</v>
      </c>
      <c r="G4671" s="1">
        <f t="shared" si="1012"/>
        <v>0</v>
      </c>
      <c r="H4671" s="1">
        <f t="shared" si="1013"/>
        <v>0</v>
      </c>
      <c r="I4671" s="1">
        <f t="shared" si="1014"/>
        <v>1</v>
      </c>
      <c r="J4671" s="1" t="s">
        <v>14340</v>
      </c>
      <c r="K4671" s="1">
        <f t="shared" si="1015"/>
        <v>5</v>
      </c>
      <c r="L4671" s="1">
        <f t="shared" si="1016"/>
        <v>0</v>
      </c>
      <c r="M4671" s="1">
        <f t="shared" si="1017"/>
        <v>0</v>
      </c>
      <c r="N4671" s="1">
        <f t="shared" si="1018"/>
        <v>0</v>
      </c>
      <c r="O4671" s="1">
        <f t="shared" si="1019"/>
        <v>0</v>
      </c>
      <c r="P4671" s="1">
        <f t="shared" si="1020"/>
        <v>1</v>
      </c>
      <c r="Q4671" s="1">
        <f t="shared" si="1021"/>
        <v>0</v>
      </c>
      <c r="R4671" s="1" t="s">
        <v>14458</v>
      </c>
      <c r="S4671" s="1">
        <f t="shared" si="1022"/>
        <v>5</v>
      </c>
      <c r="T4671" s="1">
        <f t="shared" si="1023"/>
        <v>0</v>
      </c>
      <c r="U4671" s="2">
        <v>5438</v>
      </c>
      <c r="V4671" s="2">
        <v>5439</v>
      </c>
      <c r="W4671" s="2">
        <v>5440</v>
      </c>
      <c r="X4671" s="2">
        <v>5439</v>
      </c>
      <c r="Y4671" s="2">
        <v>5440</v>
      </c>
      <c r="Z4671" s="2"/>
      <c r="AA4671" s="1"/>
      <c r="AB4671" s="1"/>
      <c r="AC4671" s="1"/>
      <c r="AD4671" s="1"/>
      <c r="AE4671" s="1"/>
      <c r="AF4671" s="1"/>
    </row>
    <row r="4672" spans="1:32">
      <c r="A4672" s="3">
        <v>46263</v>
      </c>
      <c r="B4672" s="1" t="s">
        <v>14346</v>
      </c>
      <c r="C4672" s="1">
        <v>0</v>
      </c>
      <c r="D4672" s="1">
        <v>4</v>
      </c>
      <c r="E4672" s="1">
        <f t="shared" si="1010"/>
        <v>0</v>
      </c>
      <c r="F4672" s="1">
        <f t="shared" si="1011"/>
        <v>0</v>
      </c>
      <c r="G4672" s="1">
        <f t="shared" si="1012"/>
        <v>0</v>
      </c>
      <c r="H4672" s="1">
        <f t="shared" si="1013"/>
        <v>1</v>
      </c>
      <c r="I4672" s="1">
        <f t="shared" si="1014"/>
        <v>0</v>
      </c>
      <c r="J4672" s="1" t="s">
        <v>14347</v>
      </c>
      <c r="K4672" s="1">
        <f t="shared" si="1015"/>
        <v>0</v>
      </c>
      <c r="L4672" s="1">
        <f t="shared" si="1016"/>
        <v>4</v>
      </c>
      <c r="M4672" s="1">
        <f t="shared" si="1017"/>
        <v>3</v>
      </c>
      <c r="N4672" s="1">
        <f t="shared" si="1018"/>
        <v>1</v>
      </c>
      <c r="O4672" s="1">
        <f t="shared" si="1019"/>
        <v>0</v>
      </c>
      <c r="P4672" s="1">
        <f t="shared" si="1020"/>
        <v>0</v>
      </c>
      <c r="Q4672" s="1">
        <f t="shared" si="1021"/>
        <v>1</v>
      </c>
      <c r="R4672" s="1" t="s">
        <v>14766</v>
      </c>
      <c r="S4672" s="1">
        <f t="shared" si="1022"/>
        <v>0</v>
      </c>
      <c r="T4672" s="1">
        <f t="shared" si="1023"/>
        <v>4</v>
      </c>
      <c r="U4672" s="2">
        <v>2644</v>
      </c>
      <c r="V4672" s="2">
        <v>2644</v>
      </c>
      <c r="W4672" s="2">
        <v>2644</v>
      </c>
      <c r="X4672" s="2">
        <v>5442</v>
      </c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>
        <v>46263</v>
      </c>
      <c r="B4673" s="1" t="s">
        <v>14344</v>
      </c>
      <c r="C4673" s="1">
        <v>1</v>
      </c>
      <c r="D4673" s="1">
        <v>1</v>
      </c>
      <c r="E4673" s="1">
        <f t="shared" si="1010"/>
        <v>1</v>
      </c>
      <c r="F4673" s="1">
        <f t="shared" si="1011"/>
        <v>0</v>
      </c>
      <c r="G4673" s="1">
        <f t="shared" si="1012"/>
        <v>1</v>
      </c>
      <c r="H4673" s="1">
        <f t="shared" si="1013"/>
        <v>0</v>
      </c>
      <c r="I4673" s="1">
        <f t="shared" si="1014"/>
        <v>0</v>
      </c>
      <c r="J4673" s="1" t="s">
        <v>14343</v>
      </c>
      <c r="K4673" s="1">
        <f t="shared" si="1015"/>
        <v>1</v>
      </c>
      <c r="L4673" s="1">
        <f t="shared" si="1016"/>
        <v>1</v>
      </c>
      <c r="M4673" s="1">
        <f t="shared" si="1017"/>
        <v>1</v>
      </c>
      <c r="N4673" s="1">
        <f t="shared" si="1018"/>
        <v>0</v>
      </c>
      <c r="O4673" s="1">
        <f t="shared" si="1019"/>
        <v>1</v>
      </c>
      <c r="P4673" s="1">
        <f t="shared" si="1020"/>
        <v>0</v>
      </c>
      <c r="Q4673" s="1">
        <f t="shared" si="1021"/>
        <v>0</v>
      </c>
      <c r="R4673" s="1" t="s">
        <v>14766</v>
      </c>
      <c r="S4673" s="1">
        <f t="shared" si="1022"/>
        <v>1</v>
      </c>
      <c r="T4673" s="1">
        <f t="shared" si="1023"/>
        <v>1</v>
      </c>
      <c r="U4673" s="2">
        <v>5443</v>
      </c>
      <c r="V4673" s="2">
        <v>5444</v>
      </c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>
        <v>46263</v>
      </c>
      <c r="B4674" s="1" t="s">
        <v>655</v>
      </c>
      <c r="C4674" s="1">
        <v>0</v>
      </c>
      <c r="D4674" s="1">
        <v>9</v>
      </c>
      <c r="E4674" s="1">
        <f t="shared" ref="E4674:E4737" si="1024">IF(C4674="","",IF(C4674&gt;D4674,3,IF(C4674=D4674,1,0)))</f>
        <v>0</v>
      </c>
      <c r="F4674" s="1">
        <f t="shared" ref="F4674:F4737" si="1025">IF(C4674="","",IF(C4674&gt;D4674,1,0))</f>
        <v>0</v>
      </c>
      <c r="G4674" s="1">
        <f t="shared" ref="G4674:G4737" si="1026">IF(C4674="","",IF(C4674=D4674,1,0))</f>
        <v>0</v>
      </c>
      <c r="H4674" s="1">
        <f t="shared" ref="H4674:H4737" si="1027">IF(C4674="","",IF(C4674&lt;D4674,1,0))</f>
        <v>1</v>
      </c>
      <c r="I4674" s="1">
        <f t="shared" ref="I4674:I4737" si="1028">IF(D4674=0,1,0)</f>
        <v>0</v>
      </c>
      <c r="J4674" s="1" t="s">
        <v>656</v>
      </c>
      <c r="K4674" s="1">
        <f t="shared" ref="K4674:K4737" si="1029">C4674</f>
        <v>0</v>
      </c>
      <c r="L4674" s="1">
        <f t="shared" ref="L4674:L4737" si="1030">D4674</f>
        <v>9</v>
      </c>
      <c r="M4674" s="1">
        <f t="shared" ref="M4674:M4737" si="1031">IF(D4674="","",IF(D4674&gt;C4674,3,IF(D4674=C4674,1,0)))</f>
        <v>3</v>
      </c>
      <c r="N4674" s="1">
        <f t="shared" ref="N4674:N4737" si="1032">IF(D4674="","",IF(D4674&gt;C4674,1,0))</f>
        <v>1</v>
      </c>
      <c r="O4674" s="1">
        <f t="shared" ref="O4674:O4737" si="1033">IF(D4674="","",IF(D4674=C4674,1,0))</f>
        <v>0</v>
      </c>
      <c r="P4674" s="1">
        <f t="shared" ref="P4674:P4737" si="1034">IF(D4674="","",IF(D4674&lt;C4674,1,0))</f>
        <v>0</v>
      </c>
      <c r="Q4674" s="1">
        <f t="shared" ref="Q4674:Q4737" si="1035">IF(K4674=0,1,0)</f>
        <v>1</v>
      </c>
      <c r="R4674" s="1" t="s">
        <v>651</v>
      </c>
      <c r="S4674" s="1">
        <f t="shared" si="1022"/>
        <v>0</v>
      </c>
      <c r="T4674" s="1">
        <f t="shared" si="1023"/>
        <v>9</v>
      </c>
      <c r="U4674" s="2">
        <v>5311</v>
      </c>
      <c r="V4674" s="2">
        <v>4064</v>
      </c>
      <c r="W4674" s="2">
        <v>2954</v>
      </c>
      <c r="X4674" s="2">
        <v>5311</v>
      </c>
      <c r="Y4674" s="2">
        <v>5445</v>
      </c>
      <c r="Z4674" s="2">
        <v>5446</v>
      </c>
      <c r="AA4674" s="1">
        <v>5311</v>
      </c>
      <c r="AB4674" s="1">
        <v>5311</v>
      </c>
      <c r="AC4674" s="1">
        <v>5447</v>
      </c>
      <c r="AD4674" s="1"/>
      <c r="AE4674" s="1"/>
      <c r="AF4674" s="1"/>
    </row>
    <row r="4675" spans="1:32">
      <c r="A4675" s="3">
        <v>46263</v>
      </c>
      <c r="B4675" s="1" t="s">
        <v>660</v>
      </c>
      <c r="C4675" s="1">
        <v>0</v>
      </c>
      <c r="D4675" s="1">
        <v>1</v>
      </c>
      <c r="E4675" s="1">
        <f t="shared" si="1024"/>
        <v>0</v>
      </c>
      <c r="F4675" s="1">
        <f t="shared" si="1025"/>
        <v>0</v>
      </c>
      <c r="G4675" s="1">
        <f t="shared" si="1026"/>
        <v>0</v>
      </c>
      <c r="H4675" s="1">
        <f t="shared" si="1027"/>
        <v>1</v>
      </c>
      <c r="I4675" s="1">
        <f t="shared" si="1028"/>
        <v>0</v>
      </c>
      <c r="J4675" s="1" t="s">
        <v>522</v>
      </c>
      <c r="K4675" s="1">
        <f t="shared" si="1029"/>
        <v>0</v>
      </c>
      <c r="L4675" s="1">
        <f t="shared" si="1030"/>
        <v>1</v>
      </c>
      <c r="M4675" s="1">
        <f t="shared" si="1031"/>
        <v>3</v>
      </c>
      <c r="N4675" s="1">
        <f t="shared" si="1032"/>
        <v>1</v>
      </c>
      <c r="O4675" s="1">
        <f t="shared" si="1033"/>
        <v>0</v>
      </c>
      <c r="P4675" s="1">
        <f t="shared" si="1034"/>
        <v>0</v>
      </c>
      <c r="Q4675" s="1">
        <f t="shared" si="1035"/>
        <v>1</v>
      </c>
      <c r="R4675" s="1" t="s">
        <v>651</v>
      </c>
      <c r="S4675" s="1">
        <f t="shared" si="1022"/>
        <v>0</v>
      </c>
      <c r="T4675" s="1">
        <f t="shared" si="1023"/>
        <v>1</v>
      </c>
      <c r="U4675" s="2">
        <v>5448</v>
      </c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>
        <v>46263</v>
      </c>
      <c r="B4676" s="1" t="s">
        <v>14767</v>
      </c>
      <c r="C4676" s="1">
        <v>1</v>
      </c>
      <c r="D4676" s="1">
        <v>4</v>
      </c>
      <c r="E4676" s="1">
        <f t="shared" si="1024"/>
        <v>0</v>
      </c>
      <c r="F4676" s="1">
        <f t="shared" si="1025"/>
        <v>0</v>
      </c>
      <c r="G4676" s="1">
        <f t="shared" si="1026"/>
        <v>0</v>
      </c>
      <c r="H4676" s="1">
        <f t="shared" si="1027"/>
        <v>1</v>
      </c>
      <c r="I4676" s="1">
        <f t="shared" si="1028"/>
        <v>0</v>
      </c>
      <c r="J4676" s="1" t="s">
        <v>652</v>
      </c>
      <c r="K4676" s="1">
        <f t="shared" si="1029"/>
        <v>1</v>
      </c>
      <c r="L4676" s="1">
        <f t="shared" si="1030"/>
        <v>4</v>
      </c>
      <c r="M4676" s="1">
        <f t="shared" si="1031"/>
        <v>3</v>
      </c>
      <c r="N4676" s="1">
        <f t="shared" si="1032"/>
        <v>1</v>
      </c>
      <c r="O4676" s="1">
        <f t="shared" si="1033"/>
        <v>0</v>
      </c>
      <c r="P4676" s="1">
        <f t="shared" si="1034"/>
        <v>0</v>
      </c>
      <c r="Q4676" s="1">
        <f t="shared" si="1035"/>
        <v>0</v>
      </c>
      <c r="R4676" s="1" t="s">
        <v>651</v>
      </c>
      <c r="S4676" s="1">
        <f t="shared" si="1022"/>
        <v>1</v>
      </c>
      <c r="T4676" s="1">
        <f t="shared" si="1023"/>
        <v>4</v>
      </c>
      <c r="U4676" s="2">
        <v>5449</v>
      </c>
      <c r="V4676" s="2">
        <v>5176</v>
      </c>
      <c r="W4676" s="2">
        <v>1481</v>
      </c>
      <c r="X4676" s="2">
        <v>5299</v>
      </c>
      <c r="Y4676" s="2">
        <v>5450</v>
      </c>
      <c r="Z4676" s="2"/>
      <c r="AA4676" s="1"/>
      <c r="AB4676" s="1"/>
      <c r="AC4676" s="1"/>
      <c r="AD4676" s="1"/>
      <c r="AE4676" s="1"/>
      <c r="AF4676" s="1"/>
    </row>
    <row r="4677" spans="1:32">
      <c r="A4677" s="3">
        <v>46263</v>
      </c>
      <c r="B4677" s="1" t="s">
        <v>513</v>
      </c>
      <c r="C4677" s="1">
        <v>0</v>
      </c>
      <c r="D4677" s="1">
        <v>1</v>
      </c>
      <c r="E4677" s="1">
        <f t="shared" si="1024"/>
        <v>0</v>
      </c>
      <c r="F4677" s="1">
        <f t="shared" si="1025"/>
        <v>0</v>
      </c>
      <c r="G4677" s="1">
        <f t="shared" si="1026"/>
        <v>0</v>
      </c>
      <c r="H4677" s="1">
        <f t="shared" si="1027"/>
        <v>1</v>
      </c>
      <c r="I4677" s="1">
        <f t="shared" si="1028"/>
        <v>0</v>
      </c>
      <c r="J4677" s="1" t="s">
        <v>653</v>
      </c>
      <c r="K4677" s="1">
        <f t="shared" si="1029"/>
        <v>0</v>
      </c>
      <c r="L4677" s="1">
        <f t="shared" si="1030"/>
        <v>1</v>
      </c>
      <c r="M4677" s="1">
        <f t="shared" si="1031"/>
        <v>3</v>
      </c>
      <c r="N4677" s="1">
        <f t="shared" si="1032"/>
        <v>1</v>
      </c>
      <c r="O4677" s="1">
        <f t="shared" si="1033"/>
        <v>0</v>
      </c>
      <c r="P4677" s="1">
        <f t="shared" si="1034"/>
        <v>0</v>
      </c>
      <c r="Q4677" s="1">
        <f t="shared" si="1035"/>
        <v>1</v>
      </c>
      <c r="R4677" s="1" t="s">
        <v>651</v>
      </c>
      <c r="S4677" s="1">
        <f t="shared" si="1022"/>
        <v>0</v>
      </c>
      <c r="T4677" s="1">
        <f t="shared" si="1023"/>
        <v>1</v>
      </c>
      <c r="U4677" s="2">
        <v>3791</v>
      </c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>
        <v>46264</v>
      </c>
      <c r="B4678" s="1" t="s">
        <v>66</v>
      </c>
      <c r="C4678" s="1">
        <v>3</v>
      </c>
      <c r="D4678" s="1">
        <v>3</v>
      </c>
      <c r="E4678" s="1">
        <f t="shared" si="1024"/>
        <v>1</v>
      </c>
      <c r="F4678" s="1">
        <f t="shared" si="1025"/>
        <v>0</v>
      </c>
      <c r="G4678" s="1">
        <f t="shared" si="1026"/>
        <v>1</v>
      </c>
      <c r="H4678" s="1">
        <f t="shared" si="1027"/>
        <v>0</v>
      </c>
      <c r="I4678" s="1">
        <f t="shared" si="1028"/>
        <v>0</v>
      </c>
      <c r="J4678" s="1" t="s">
        <v>254</v>
      </c>
      <c r="K4678" s="1">
        <f t="shared" si="1029"/>
        <v>3</v>
      </c>
      <c r="L4678" s="1">
        <f t="shared" si="1030"/>
        <v>3</v>
      </c>
      <c r="M4678" s="1">
        <f t="shared" si="1031"/>
        <v>1</v>
      </c>
      <c r="N4678" s="1">
        <f t="shared" si="1032"/>
        <v>0</v>
      </c>
      <c r="O4678" s="1">
        <f t="shared" si="1033"/>
        <v>1</v>
      </c>
      <c r="P4678" s="1">
        <f t="shared" si="1034"/>
        <v>0</v>
      </c>
      <c r="Q4678" s="1">
        <f t="shared" si="1035"/>
        <v>0</v>
      </c>
      <c r="R4678" s="1" t="s">
        <v>352</v>
      </c>
      <c r="S4678" s="1">
        <f t="shared" si="1022"/>
        <v>3</v>
      </c>
      <c r="T4678" s="1">
        <f t="shared" si="1023"/>
        <v>3</v>
      </c>
      <c r="U4678" s="2">
        <v>2244</v>
      </c>
      <c r="V4678" s="2">
        <v>5451</v>
      </c>
      <c r="W4678" s="2">
        <v>2241</v>
      </c>
      <c r="X4678" s="2">
        <v>1868</v>
      </c>
      <c r="Y4678" s="2">
        <v>2788</v>
      </c>
      <c r="Z4678" s="2">
        <v>5031</v>
      </c>
      <c r="AA4678" s="1"/>
      <c r="AB4678" s="1"/>
      <c r="AC4678" s="1"/>
      <c r="AD4678" s="1"/>
      <c r="AE4678" s="1"/>
      <c r="AF4678" s="1"/>
    </row>
    <row r="4679" spans="1:32">
      <c r="A4679" s="3">
        <v>46264</v>
      </c>
      <c r="B4679" s="1" t="s">
        <v>206</v>
      </c>
      <c r="C4679" s="1">
        <v>3</v>
      </c>
      <c r="D4679" s="1">
        <v>0</v>
      </c>
      <c r="E4679" s="1">
        <f t="shared" si="1024"/>
        <v>3</v>
      </c>
      <c r="F4679" s="1">
        <f t="shared" si="1025"/>
        <v>1</v>
      </c>
      <c r="G4679" s="1">
        <f t="shared" si="1026"/>
        <v>0</v>
      </c>
      <c r="H4679" s="1">
        <f t="shared" si="1027"/>
        <v>0</v>
      </c>
      <c r="I4679" s="1">
        <f t="shared" si="1028"/>
        <v>1</v>
      </c>
      <c r="J4679" s="1" t="s">
        <v>266</v>
      </c>
      <c r="K4679" s="1">
        <f t="shared" si="1029"/>
        <v>3</v>
      </c>
      <c r="L4679" s="1">
        <f t="shared" si="1030"/>
        <v>0</v>
      </c>
      <c r="M4679" s="1">
        <f t="shared" si="1031"/>
        <v>0</v>
      </c>
      <c r="N4679" s="1">
        <f t="shared" si="1032"/>
        <v>0</v>
      </c>
      <c r="O4679" s="1">
        <f t="shared" si="1033"/>
        <v>0</v>
      </c>
      <c r="P4679" s="1">
        <f t="shared" si="1034"/>
        <v>1</v>
      </c>
      <c r="Q4679" s="1">
        <f t="shared" si="1035"/>
        <v>0</v>
      </c>
      <c r="R4679" s="1" t="s">
        <v>352</v>
      </c>
      <c r="S4679" s="1">
        <f t="shared" si="1022"/>
        <v>3</v>
      </c>
      <c r="T4679" s="1">
        <f t="shared" si="1023"/>
        <v>0</v>
      </c>
      <c r="U4679" s="2">
        <v>2375</v>
      </c>
      <c r="V4679" s="2">
        <v>2375</v>
      </c>
      <c r="W4679" s="2">
        <v>1628</v>
      </c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>
        <v>46264</v>
      </c>
      <c r="B4680" s="1" t="s">
        <v>227</v>
      </c>
      <c r="C4680" s="1">
        <v>0</v>
      </c>
      <c r="D4680" s="1">
        <v>1</v>
      </c>
      <c r="E4680" s="1">
        <f t="shared" si="1024"/>
        <v>0</v>
      </c>
      <c r="F4680" s="1">
        <f t="shared" si="1025"/>
        <v>0</v>
      </c>
      <c r="G4680" s="1">
        <f t="shared" si="1026"/>
        <v>0</v>
      </c>
      <c r="H4680" s="1">
        <f t="shared" si="1027"/>
        <v>1</v>
      </c>
      <c r="I4680" s="1">
        <f t="shared" si="1028"/>
        <v>0</v>
      </c>
      <c r="J4680" s="1" t="s">
        <v>157</v>
      </c>
      <c r="K4680" s="1">
        <f t="shared" si="1029"/>
        <v>0</v>
      </c>
      <c r="L4680" s="1">
        <f t="shared" si="1030"/>
        <v>1</v>
      </c>
      <c r="M4680" s="1">
        <f t="shared" si="1031"/>
        <v>3</v>
      </c>
      <c r="N4680" s="1">
        <f t="shared" si="1032"/>
        <v>1</v>
      </c>
      <c r="O4680" s="1">
        <f t="shared" si="1033"/>
        <v>0</v>
      </c>
      <c r="P4680" s="1">
        <f t="shared" si="1034"/>
        <v>0</v>
      </c>
      <c r="Q4680" s="1">
        <f t="shared" si="1035"/>
        <v>1</v>
      </c>
      <c r="R4680" s="1" t="s">
        <v>352</v>
      </c>
      <c r="S4680" s="1">
        <f t="shared" si="1022"/>
        <v>0</v>
      </c>
      <c r="T4680" s="1">
        <f t="shared" si="1023"/>
        <v>1</v>
      </c>
      <c r="U4680" s="2">
        <v>5452</v>
      </c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>
        <v>46264</v>
      </c>
      <c r="B4681" s="1" t="s">
        <v>233</v>
      </c>
      <c r="C4681" s="1">
        <v>1</v>
      </c>
      <c r="D4681" s="1">
        <v>1</v>
      </c>
      <c r="E4681" s="1">
        <f t="shared" si="1024"/>
        <v>1</v>
      </c>
      <c r="F4681" s="1">
        <f t="shared" si="1025"/>
        <v>0</v>
      </c>
      <c r="G4681" s="1">
        <f t="shared" si="1026"/>
        <v>1</v>
      </c>
      <c r="H4681" s="1">
        <f t="shared" si="1027"/>
        <v>0</v>
      </c>
      <c r="I4681" s="1">
        <f t="shared" si="1028"/>
        <v>0</v>
      </c>
      <c r="J4681" s="1" t="s">
        <v>162</v>
      </c>
      <c r="K4681" s="1">
        <f t="shared" si="1029"/>
        <v>1</v>
      </c>
      <c r="L4681" s="1">
        <f t="shared" si="1030"/>
        <v>1</v>
      </c>
      <c r="M4681" s="1">
        <f t="shared" si="1031"/>
        <v>1</v>
      </c>
      <c r="N4681" s="1">
        <f t="shared" si="1032"/>
        <v>0</v>
      </c>
      <c r="O4681" s="1">
        <f t="shared" si="1033"/>
        <v>1</v>
      </c>
      <c r="P4681" s="1">
        <f t="shared" si="1034"/>
        <v>0</v>
      </c>
      <c r="Q4681" s="1">
        <f t="shared" si="1035"/>
        <v>0</v>
      </c>
      <c r="R4681" s="1" t="s">
        <v>352</v>
      </c>
      <c r="S4681" s="1">
        <f t="shared" si="1022"/>
        <v>1</v>
      </c>
      <c r="T4681" s="1">
        <f t="shared" si="1023"/>
        <v>1</v>
      </c>
      <c r="U4681" s="2">
        <v>1770</v>
      </c>
      <c r="V4681" s="2">
        <v>2275</v>
      </c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>
        <v>46264</v>
      </c>
      <c r="B4682" s="1" t="s">
        <v>148</v>
      </c>
      <c r="C4682" s="1">
        <v>3</v>
      </c>
      <c r="D4682" s="1">
        <v>1</v>
      </c>
      <c r="E4682" s="1">
        <f t="shared" si="1024"/>
        <v>3</v>
      </c>
      <c r="F4682" s="1">
        <f t="shared" si="1025"/>
        <v>1</v>
      </c>
      <c r="G4682" s="1">
        <f t="shared" si="1026"/>
        <v>0</v>
      </c>
      <c r="H4682" s="1">
        <f t="shared" si="1027"/>
        <v>0</v>
      </c>
      <c r="I4682" s="1">
        <f t="shared" si="1028"/>
        <v>0</v>
      </c>
      <c r="J4682" s="1" t="s">
        <v>37</v>
      </c>
      <c r="K4682" s="1">
        <f t="shared" si="1029"/>
        <v>3</v>
      </c>
      <c r="L4682" s="1">
        <f t="shared" si="1030"/>
        <v>1</v>
      </c>
      <c r="M4682" s="1">
        <f t="shared" si="1031"/>
        <v>0</v>
      </c>
      <c r="N4682" s="1">
        <f t="shared" si="1032"/>
        <v>0</v>
      </c>
      <c r="O4682" s="1">
        <f t="shared" si="1033"/>
        <v>0</v>
      </c>
      <c r="P4682" s="1">
        <f t="shared" si="1034"/>
        <v>1</v>
      </c>
      <c r="Q4682" s="1">
        <f t="shared" si="1035"/>
        <v>0</v>
      </c>
      <c r="R4682" s="1" t="s">
        <v>352</v>
      </c>
      <c r="S4682" s="1">
        <f t="shared" ref="S4682:S4745" si="1036">C4682</f>
        <v>3</v>
      </c>
      <c r="T4682" s="1">
        <f t="shared" ref="T4682:T4745" si="1037">D4682</f>
        <v>1</v>
      </c>
      <c r="U4682" s="2">
        <v>4081</v>
      </c>
      <c r="V4682" s="2">
        <v>4218</v>
      </c>
      <c r="W4682" s="2">
        <v>3362</v>
      </c>
      <c r="X4682" s="2">
        <v>1031</v>
      </c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>
        <v>46264</v>
      </c>
      <c r="B4683" s="1" t="s">
        <v>175</v>
      </c>
      <c r="C4683" s="1">
        <v>3</v>
      </c>
      <c r="D4683" s="1">
        <v>2</v>
      </c>
      <c r="E4683" s="1">
        <f t="shared" si="1024"/>
        <v>3</v>
      </c>
      <c r="F4683" s="1">
        <f t="shared" si="1025"/>
        <v>1</v>
      </c>
      <c r="G4683" s="1">
        <f t="shared" si="1026"/>
        <v>0</v>
      </c>
      <c r="H4683" s="1">
        <f t="shared" si="1027"/>
        <v>0</v>
      </c>
      <c r="I4683" s="1">
        <f t="shared" si="1028"/>
        <v>0</v>
      </c>
      <c r="J4683" s="1" t="s">
        <v>217</v>
      </c>
      <c r="K4683" s="1">
        <f t="shared" si="1029"/>
        <v>3</v>
      </c>
      <c r="L4683" s="1">
        <f t="shared" si="1030"/>
        <v>2</v>
      </c>
      <c r="M4683" s="1">
        <f t="shared" si="1031"/>
        <v>0</v>
      </c>
      <c r="N4683" s="1">
        <f t="shared" si="1032"/>
        <v>0</v>
      </c>
      <c r="O4683" s="1">
        <f t="shared" si="1033"/>
        <v>0</v>
      </c>
      <c r="P4683" s="1">
        <f t="shared" si="1034"/>
        <v>1</v>
      </c>
      <c r="Q4683" s="1">
        <f t="shared" si="1035"/>
        <v>0</v>
      </c>
      <c r="R4683" s="1" t="s">
        <v>352</v>
      </c>
      <c r="S4683" s="1">
        <f t="shared" si="1036"/>
        <v>3</v>
      </c>
      <c r="T4683" s="1">
        <f t="shared" si="1037"/>
        <v>2</v>
      </c>
      <c r="U4683" s="2">
        <v>3068</v>
      </c>
      <c r="V4683" s="2">
        <v>3068</v>
      </c>
      <c r="W4683" s="2">
        <v>1292</v>
      </c>
      <c r="X4683" s="2">
        <v>1629</v>
      </c>
      <c r="Y4683" s="2">
        <v>2473</v>
      </c>
      <c r="Z4683" s="2"/>
      <c r="AA4683" s="1"/>
      <c r="AB4683" s="1"/>
      <c r="AC4683" s="1"/>
      <c r="AD4683" s="1"/>
      <c r="AE4683" s="1"/>
      <c r="AF4683" s="1"/>
    </row>
    <row r="4684" spans="1:32">
      <c r="A4684" s="3">
        <v>46264</v>
      </c>
      <c r="B4684" s="1" t="s">
        <v>56</v>
      </c>
      <c r="C4684" s="1">
        <v>0</v>
      </c>
      <c r="D4684" s="1">
        <v>1</v>
      </c>
      <c r="E4684" s="1">
        <f t="shared" si="1024"/>
        <v>0</v>
      </c>
      <c r="F4684" s="1">
        <f t="shared" si="1025"/>
        <v>0</v>
      </c>
      <c r="G4684" s="1">
        <f t="shared" si="1026"/>
        <v>0</v>
      </c>
      <c r="H4684" s="1">
        <f t="shared" si="1027"/>
        <v>1</v>
      </c>
      <c r="I4684" s="1">
        <f t="shared" si="1028"/>
        <v>0</v>
      </c>
      <c r="J4684" s="1" t="s">
        <v>105</v>
      </c>
      <c r="K4684" s="1">
        <f t="shared" si="1029"/>
        <v>0</v>
      </c>
      <c r="L4684" s="1">
        <f t="shared" si="1030"/>
        <v>1</v>
      </c>
      <c r="M4684" s="1">
        <f t="shared" si="1031"/>
        <v>3</v>
      </c>
      <c r="N4684" s="1">
        <f t="shared" si="1032"/>
        <v>1</v>
      </c>
      <c r="O4684" s="1">
        <f t="shared" si="1033"/>
        <v>0</v>
      </c>
      <c r="P4684" s="1">
        <f t="shared" si="1034"/>
        <v>0</v>
      </c>
      <c r="Q4684" s="1">
        <f t="shared" si="1035"/>
        <v>1</v>
      </c>
      <c r="R4684" s="1" t="s">
        <v>419</v>
      </c>
      <c r="S4684" s="1">
        <f t="shared" si="1036"/>
        <v>0</v>
      </c>
      <c r="T4684" s="1">
        <f t="shared" si="1037"/>
        <v>1</v>
      </c>
      <c r="U4684" s="2">
        <v>5133</v>
      </c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>
        <v>46264</v>
      </c>
      <c r="B4685" s="1" t="s">
        <v>198</v>
      </c>
      <c r="C4685" s="1">
        <v>2</v>
      </c>
      <c r="D4685" s="1">
        <v>0</v>
      </c>
      <c r="E4685" s="1">
        <f t="shared" si="1024"/>
        <v>3</v>
      </c>
      <c r="F4685" s="1">
        <f t="shared" si="1025"/>
        <v>1</v>
      </c>
      <c r="G4685" s="1">
        <f t="shared" si="1026"/>
        <v>0</v>
      </c>
      <c r="H4685" s="1">
        <f t="shared" si="1027"/>
        <v>0</v>
      </c>
      <c r="I4685" s="1">
        <f t="shared" si="1028"/>
        <v>1</v>
      </c>
      <c r="J4685" s="1" t="s">
        <v>228</v>
      </c>
      <c r="K4685" s="1">
        <f t="shared" si="1029"/>
        <v>2</v>
      </c>
      <c r="L4685" s="1">
        <f t="shared" si="1030"/>
        <v>0</v>
      </c>
      <c r="M4685" s="1">
        <f t="shared" si="1031"/>
        <v>0</v>
      </c>
      <c r="N4685" s="1">
        <f t="shared" si="1032"/>
        <v>0</v>
      </c>
      <c r="O4685" s="1">
        <f t="shared" si="1033"/>
        <v>0</v>
      </c>
      <c r="P4685" s="1">
        <f t="shared" si="1034"/>
        <v>1</v>
      </c>
      <c r="Q4685" s="1">
        <f t="shared" si="1035"/>
        <v>0</v>
      </c>
      <c r="R4685" s="1" t="s">
        <v>419</v>
      </c>
      <c r="S4685" s="1">
        <f t="shared" si="1036"/>
        <v>2</v>
      </c>
      <c r="T4685" s="1">
        <f t="shared" si="1037"/>
        <v>0</v>
      </c>
      <c r="U4685" s="2">
        <v>3191</v>
      </c>
      <c r="V4685" s="2">
        <v>5453</v>
      </c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>
        <v>46264</v>
      </c>
      <c r="B4686" s="1" t="s">
        <v>77</v>
      </c>
      <c r="C4686" s="1">
        <v>2</v>
      </c>
      <c r="D4686" s="1">
        <v>1</v>
      </c>
      <c r="E4686" s="1">
        <f t="shared" si="1024"/>
        <v>3</v>
      </c>
      <c r="F4686" s="1">
        <f t="shared" si="1025"/>
        <v>1</v>
      </c>
      <c r="G4686" s="1">
        <f t="shared" si="1026"/>
        <v>0</v>
      </c>
      <c r="H4686" s="1">
        <f t="shared" si="1027"/>
        <v>0</v>
      </c>
      <c r="I4686" s="1">
        <f t="shared" si="1028"/>
        <v>0</v>
      </c>
      <c r="J4686" s="1" t="s">
        <v>53</v>
      </c>
      <c r="K4686" s="1">
        <f t="shared" si="1029"/>
        <v>2</v>
      </c>
      <c r="L4686" s="1">
        <f t="shared" si="1030"/>
        <v>1</v>
      </c>
      <c r="M4686" s="1">
        <f t="shared" si="1031"/>
        <v>0</v>
      </c>
      <c r="N4686" s="1">
        <f t="shared" si="1032"/>
        <v>0</v>
      </c>
      <c r="O4686" s="1">
        <f t="shared" si="1033"/>
        <v>0</v>
      </c>
      <c r="P4686" s="1">
        <f t="shared" si="1034"/>
        <v>1</v>
      </c>
      <c r="Q4686" s="1">
        <f t="shared" si="1035"/>
        <v>0</v>
      </c>
      <c r="R4686" s="1" t="s">
        <v>419</v>
      </c>
      <c r="S4686" s="1">
        <f t="shared" si="1036"/>
        <v>2</v>
      </c>
      <c r="T4686" s="1">
        <f t="shared" si="1037"/>
        <v>1</v>
      </c>
      <c r="U4686" s="2">
        <v>2804</v>
      </c>
      <c r="V4686" s="2">
        <v>4298</v>
      </c>
      <c r="W4686" s="2">
        <v>1597</v>
      </c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>
        <v>46264</v>
      </c>
      <c r="B4687" s="1" t="s">
        <v>108</v>
      </c>
      <c r="C4687" s="1">
        <v>2</v>
      </c>
      <c r="D4687" s="1">
        <v>0</v>
      </c>
      <c r="E4687" s="1">
        <f t="shared" si="1024"/>
        <v>3</v>
      </c>
      <c r="F4687" s="1">
        <f t="shared" si="1025"/>
        <v>1</v>
      </c>
      <c r="G4687" s="1">
        <f t="shared" si="1026"/>
        <v>0</v>
      </c>
      <c r="H4687" s="1">
        <f t="shared" si="1027"/>
        <v>0</v>
      </c>
      <c r="I4687" s="1">
        <f t="shared" si="1028"/>
        <v>1</v>
      </c>
      <c r="J4687" s="1" t="s">
        <v>92</v>
      </c>
      <c r="K4687" s="1">
        <f t="shared" si="1029"/>
        <v>2</v>
      </c>
      <c r="L4687" s="1">
        <f t="shared" si="1030"/>
        <v>0</v>
      </c>
      <c r="M4687" s="1">
        <f t="shared" si="1031"/>
        <v>0</v>
      </c>
      <c r="N4687" s="1">
        <f t="shared" si="1032"/>
        <v>0</v>
      </c>
      <c r="O4687" s="1">
        <f t="shared" si="1033"/>
        <v>0</v>
      </c>
      <c r="P4687" s="1">
        <f t="shared" si="1034"/>
        <v>1</v>
      </c>
      <c r="Q4687" s="1">
        <f t="shared" si="1035"/>
        <v>0</v>
      </c>
      <c r="R4687" s="1" t="s">
        <v>419</v>
      </c>
      <c r="S4687" s="1">
        <f t="shared" si="1036"/>
        <v>2</v>
      </c>
      <c r="T4687" s="1">
        <f t="shared" si="1037"/>
        <v>0</v>
      </c>
      <c r="U4687" s="2">
        <v>5454</v>
      </c>
      <c r="V4687" s="2">
        <v>1735</v>
      </c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>
        <v>46264</v>
      </c>
      <c r="B4688" s="1" t="s">
        <v>100</v>
      </c>
      <c r="C4688" s="1">
        <v>0</v>
      </c>
      <c r="D4688" s="1">
        <v>0</v>
      </c>
      <c r="E4688" s="1">
        <f t="shared" si="1024"/>
        <v>1</v>
      </c>
      <c r="F4688" s="1">
        <f t="shared" si="1025"/>
        <v>0</v>
      </c>
      <c r="G4688" s="1">
        <f t="shared" si="1026"/>
        <v>1</v>
      </c>
      <c r="H4688" s="1">
        <f t="shared" si="1027"/>
        <v>0</v>
      </c>
      <c r="I4688" s="1">
        <f t="shared" si="1028"/>
        <v>1</v>
      </c>
      <c r="J4688" s="1" t="s">
        <v>82</v>
      </c>
      <c r="K4688" s="1">
        <f t="shared" si="1029"/>
        <v>0</v>
      </c>
      <c r="L4688" s="1">
        <f t="shared" si="1030"/>
        <v>0</v>
      </c>
      <c r="M4688" s="1">
        <f t="shared" si="1031"/>
        <v>1</v>
      </c>
      <c r="N4688" s="1">
        <f t="shared" si="1032"/>
        <v>0</v>
      </c>
      <c r="O4688" s="1">
        <f t="shared" si="1033"/>
        <v>1</v>
      </c>
      <c r="P4688" s="1">
        <f t="shared" si="1034"/>
        <v>0</v>
      </c>
      <c r="Q4688" s="1">
        <f t="shared" si="1035"/>
        <v>1</v>
      </c>
      <c r="R4688" s="1" t="s">
        <v>428</v>
      </c>
      <c r="S4688" s="1">
        <f t="shared" si="1036"/>
        <v>0</v>
      </c>
      <c r="T4688" s="1">
        <f t="shared" si="1037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>
        <v>46264</v>
      </c>
      <c r="B4689" s="1" t="s">
        <v>213</v>
      </c>
      <c r="C4689" s="1">
        <v>1</v>
      </c>
      <c r="D4689" s="1">
        <v>1</v>
      </c>
      <c r="E4689" s="1">
        <f t="shared" si="1024"/>
        <v>1</v>
      </c>
      <c r="F4689" s="1">
        <f t="shared" si="1025"/>
        <v>0</v>
      </c>
      <c r="G4689" s="1">
        <f t="shared" si="1026"/>
        <v>1</v>
      </c>
      <c r="H4689" s="1">
        <f t="shared" si="1027"/>
        <v>0</v>
      </c>
      <c r="I4689" s="1">
        <f t="shared" si="1028"/>
        <v>0</v>
      </c>
      <c r="J4689" s="1" t="s">
        <v>112</v>
      </c>
      <c r="K4689" s="1">
        <f t="shared" si="1029"/>
        <v>1</v>
      </c>
      <c r="L4689" s="1">
        <f t="shared" si="1030"/>
        <v>1</v>
      </c>
      <c r="M4689" s="1">
        <f t="shared" si="1031"/>
        <v>1</v>
      </c>
      <c r="N4689" s="1">
        <f t="shared" si="1032"/>
        <v>0</v>
      </c>
      <c r="O4689" s="1">
        <f t="shared" si="1033"/>
        <v>1</v>
      </c>
      <c r="P4689" s="1">
        <f t="shared" si="1034"/>
        <v>0</v>
      </c>
      <c r="Q4689" s="1">
        <f t="shared" si="1035"/>
        <v>0</v>
      </c>
      <c r="R4689" s="1" t="s">
        <v>428</v>
      </c>
      <c r="S4689" s="1">
        <f t="shared" si="1036"/>
        <v>1</v>
      </c>
      <c r="T4689" s="1">
        <f t="shared" si="1037"/>
        <v>1</v>
      </c>
      <c r="U4689" s="2">
        <v>3603</v>
      </c>
      <c r="V4689" s="2">
        <v>1142</v>
      </c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>
        <v>46264</v>
      </c>
      <c r="B4690" s="1" t="s">
        <v>14776</v>
      </c>
      <c r="C4690" s="1">
        <v>0</v>
      </c>
      <c r="D4690" s="1">
        <v>1</v>
      </c>
      <c r="E4690" s="1">
        <f t="shared" si="1024"/>
        <v>0</v>
      </c>
      <c r="F4690" s="1">
        <f t="shared" si="1025"/>
        <v>0</v>
      </c>
      <c r="G4690" s="1">
        <f t="shared" si="1026"/>
        <v>0</v>
      </c>
      <c r="H4690" s="1">
        <f t="shared" si="1027"/>
        <v>1</v>
      </c>
      <c r="I4690" s="1">
        <f t="shared" si="1028"/>
        <v>0</v>
      </c>
      <c r="J4690" s="1" t="s">
        <v>14777</v>
      </c>
      <c r="K4690" s="1">
        <f t="shared" si="1029"/>
        <v>0</v>
      </c>
      <c r="L4690" s="1">
        <f t="shared" si="1030"/>
        <v>1</v>
      </c>
      <c r="M4690" s="1">
        <f t="shared" si="1031"/>
        <v>3</v>
      </c>
      <c r="N4690" s="1">
        <f t="shared" si="1032"/>
        <v>1</v>
      </c>
      <c r="O4690" s="1">
        <f t="shared" si="1033"/>
        <v>0</v>
      </c>
      <c r="P4690" s="1">
        <f t="shared" si="1034"/>
        <v>0</v>
      </c>
      <c r="Q4690" s="1">
        <f t="shared" si="1035"/>
        <v>1</v>
      </c>
      <c r="R4690" s="1" t="s">
        <v>14778</v>
      </c>
      <c r="S4690" s="1">
        <f t="shared" si="1036"/>
        <v>0</v>
      </c>
      <c r="T4690" s="1">
        <f t="shared" si="1037"/>
        <v>1</v>
      </c>
      <c r="U4690" s="2">
        <v>4646</v>
      </c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>
        <v>46264</v>
      </c>
      <c r="B4691" s="1" t="s">
        <v>561</v>
      </c>
      <c r="C4691" s="1">
        <v>1</v>
      </c>
      <c r="D4691" s="1">
        <v>0</v>
      </c>
      <c r="E4691" s="1">
        <f t="shared" si="1024"/>
        <v>3</v>
      </c>
      <c r="F4691" s="1">
        <f t="shared" si="1025"/>
        <v>1</v>
      </c>
      <c r="G4691" s="1">
        <f t="shared" si="1026"/>
        <v>0</v>
      </c>
      <c r="H4691" s="1">
        <f t="shared" si="1027"/>
        <v>0</v>
      </c>
      <c r="I4691" s="1">
        <f t="shared" si="1028"/>
        <v>1</v>
      </c>
      <c r="J4691" s="1" t="s">
        <v>14779</v>
      </c>
      <c r="K4691" s="1">
        <f t="shared" si="1029"/>
        <v>1</v>
      </c>
      <c r="L4691" s="1">
        <f t="shared" si="1030"/>
        <v>0</v>
      </c>
      <c r="M4691" s="1">
        <f t="shared" si="1031"/>
        <v>0</v>
      </c>
      <c r="N4691" s="1">
        <f t="shared" si="1032"/>
        <v>0</v>
      </c>
      <c r="O4691" s="1">
        <f t="shared" si="1033"/>
        <v>0</v>
      </c>
      <c r="P4691" s="1">
        <f t="shared" si="1034"/>
        <v>1</v>
      </c>
      <c r="Q4691" s="1">
        <f t="shared" si="1035"/>
        <v>0</v>
      </c>
      <c r="R4691" s="1" t="s">
        <v>14778</v>
      </c>
      <c r="S4691" s="1">
        <f t="shared" si="1036"/>
        <v>1</v>
      </c>
      <c r="T4691" s="1">
        <f t="shared" si="1037"/>
        <v>0</v>
      </c>
      <c r="U4691" s="2">
        <v>1404</v>
      </c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>
        <v>46264</v>
      </c>
      <c r="B4692" s="1" t="s">
        <v>14780</v>
      </c>
      <c r="C4692" s="1">
        <v>0</v>
      </c>
      <c r="D4692" s="1">
        <v>4</v>
      </c>
      <c r="E4692" s="1">
        <f t="shared" si="1024"/>
        <v>0</v>
      </c>
      <c r="F4692" s="1">
        <f t="shared" si="1025"/>
        <v>0</v>
      </c>
      <c r="G4692" s="1">
        <f t="shared" si="1026"/>
        <v>0</v>
      </c>
      <c r="H4692" s="1">
        <f t="shared" si="1027"/>
        <v>1</v>
      </c>
      <c r="I4692" s="1">
        <f t="shared" si="1028"/>
        <v>0</v>
      </c>
      <c r="J4692" s="1" t="s">
        <v>639</v>
      </c>
      <c r="K4692" s="1">
        <f t="shared" si="1029"/>
        <v>0</v>
      </c>
      <c r="L4692" s="1">
        <f t="shared" si="1030"/>
        <v>4</v>
      </c>
      <c r="M4692" s="1">
        <f t="shared" si="1031"/>
        <v>3</v>
      </c>
      <c r="N4692" s="1">
        <f t="shared" si="1032"/>
        <v>1</v>
      </c>
      <c r="O4692" s="1">
        <f t="shared" si="1033"/>
        <v>0</v>
      </c>
      <c r="P4692" s="1">
        <f t="shared" si="1034"/>
        <v>0</v>
      </c>
      <c r="Q4692" s="1">
        <f t="shared" si="1035"/>
        <v>1</v>
      </c>
      <c r="R4692" s="1" t="s">
        <v>14778</v>
      </c>
      <c r="S4692" s="1">
        <f t="shared" si="1036"/>
        <v>0</v>
      </c>
      <c r="T4692" s="1">
        <f t="shared" si="1037"/>
        <v>4</v>
      </c>
      <c r="U4692" s="2">
        <v>5455</v>
      </c>
      <c r="V4692" s="2">
        <v>4891</v>
      </c>
      <c r="W4692" s="2">
        <v>4350</v>
      </c>
      <c r="X4692" s="2">
        <v>5456</v>
      </c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>
        <v>46264</v>
      </c>
      <c r="B4693" s="1" t="s">
        <v>637</v>
      </c>
      <c r="C4693" s="1">
        <v>2</v>
      </c>
      <c r="D4693" s="1">
        <v>0</v>
      </c>
      <c r="E4693" s="1">
        <f t="shared" si="1024"/>
        <v>3</v>
      </c>
      <c r="F4693" s="1">
        <f t="shared" si="1025"/>
        <v>1</v>
      </c>
      <c r="G4693" s="1">
        <f t="shared" si="1026"/>
        <v>0</v>
      </c>
      <c r="H4693" s="1">
        <f t="shared" si="1027"/>
        <v>0</v>
      </c>
      <c r="I4693" s="1">
        <f t="shared" si="1028"/>
        <v>1</v>
      </c>
      <c r="J4693" s="1" t="s">
        <v>14781</v>
      </c>
      <c r="K4693" s="1">
        <f t="shared" si="1029"/>
        <v>2</v>
      </c>
      <c r="L4693" s="1">
        <f t="shared" si="1030"/>
        <v>0</v>
      </c>
      <c r="M4693" s="1">
        <f t="shared" si="1031"/>
        <v>0</v>
      </c>
      <c r="N4693" s="1">
        <f t="shared" si="1032"/>
        <v>0</v>
      </c>
      <c r="O4693" s="1">
        <f t="shared" si="1033"/>
        <v>0</v>
      </c>
      <c r="P4693" s="1">
        <f t="shared" si="1034"/>
        <v>1</v>
      </c>
      <c r="Q4693" s="1">
        <f t="shared" si="1035"/>
        <v>0</v>
      </c>
      <c r="R4693" s="1" t="s">
        <v>14778</v>
      </c>
      <c r="S4693" s="1">
        <f t="shared" si="1036"/>
        <v>2</v>
      </c>
      <c r="T4693" s="1">
        <f t="shared" si="1037"/>
        <v>0</v>
      </c>
      <c r="U4693" s="2">
        <v>5457</v>
      </c>
      <c r="V4693" s="2">
        <v>5457</v>
      </c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>
        <v>46264</v>
      </c>
      <c r="B4694" s="1" t="s">
        <v>34</v>
      </c>
      <c r="C4694" s="1">
        <v>1</v>
      </c>
      <c r="D4694" s="1">
        <v>0</v>
      </c>
      <c r="E4694" s="1">
        <f t="shared" si="1024"/>
        <v>3</v>
      </c>
      <c r="F4694" s="1">
        <f t="shared" si="1025"/>
        <v>1</v>
      </c>
      <c r="G4694" s="1">
        <f t="shared" si="1026"/>
        <v>0</v>
      </c>
      <c r="H4694" s="1">
        <f t="shared" si="1027"/>
        <v>0</v>
      </c>
      <c r="I4694" s="1">
        <f t="shared" si="1028"/>
        <v>1</v>
      </c>
      <c r="J4694" s="1" t="s">
        <v>64</v>
      </c>
      <c r="K4694" s="1">
        <f t="shared" si="1029"/>
        <v>1</v>
      </c>
      <c r="L4694" s="1">
        <f t="shared" si="1030"/>
        <v>0</v>
      </c>
      <c r="M4694" s="1">
        <f t="shared" si="1031"/>
        <v>0</v>
      </c>
      <c r="N4694" s="1">
        <f t="shared" si="1032"/>
        <v>0</v>
      </c>
      <c r="O4694" s="1">
        <f t="shared" si="1033"/>
        <v>0</v>
      </c>
      <c r="P4694" s="1">
        <f t="shared" si="1034"/>
        <v>1</v>
      </c>
      <c r="Q4694" s="1">
        <f t="shared" si="1035"/>
        <v>0</v>
      </c>
      <c r="R4694" s="1" t="s">
        <v>14758</v>
      </c>
      <c r="S4694" s="1">
        <f t="shared" si="1036"/>
        <v>1</v>
      </c>
      <c r="T4694" s="1">
        <f t="shared" si="1037"/>
        <v>0</v>
      </c>
      <c r="U4694" s="2">
        <v>5458</v>
      </c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>
        <v>46264</v>
      </c>
      <c r="B4695" s="1" t="s">
        <v>672</v>
      </c>
      <c r="C4695" s="1">
        <v>1</v>
      </c>
      <c r="D4695" s="1">
        <v>4</v>
      </c>
      <c r="E4695" s="1">
        <f t="shared" si="1024"/>
        <v>0</v>
      </c>
      <c r="F4695" s="1">
        <f t="shared" si="1025"/>
        <v>0</v>
      </c>
      <c r="G4695" s="1">
        <f t="shared" si="1026"/>
        <v>0</v>
      </c>
      <c r="H4695" s="1">
        <f t="shared" si="1027"/>
        <v>1</v>
      </c>
      <c r="I4695" s="1">
        <f t="shared" si="1028"/>
        <v>0</v>
      </c>
      <c r="J4695" s="1" t="s">
        <v>671</v>
      </c>
      <c r="K4695" s="1">
        <f t="shared" si="1029"/>
        <v>1</v>
      </c>
      <c r="L4695" s="1">
        <f t="shared" si="1030"/>
        <v>4</v>
      </c>
      <c r="M4695" s="1">
        <f t="shared" si="1031"/>
        <v>3</v>
      </c>
      <c r="N4695" s="1">
        <f t="shared" si="1032"/>
        <v>1</v>
      </c>
      <c r="O4695" s="1">
        <f t="shared" si="1033"/>
        <v>0</v>
      </c>
      <c r="P4695" s="1">
        <f t="shared" si="1034"/>
        <v>0</v>
      </c>
      <c r="Q4695" s="1">
        <f t="shared" si="1035"/>
        <v>0</v>
      </c>
      <c r="R4695" s="1" t="s">
        <v>662</v>
      </c>
      <c r="S4695" s="1">
        <f t="shared" si="1036"/>
        <v>1</v>
      </c>
      <c r="T4695" s="1">
        <f t="shared" si="1037"/>
        <v>4</v>
      </c>
      <c r="U4695" s="2">
        <v>5164</v>
      </c>
      <c r="V4695" s="2">
        <v>2164</v>
      </c>
      <c r="W4695" s="2">
        <v>2053</v>
      </c>
      <c r="X4695" s="2">
        <v>5247</v>
      </c>
      <c r="Y4695" s="2">
        <v>5459</v>
      </c>
      <c r="Z4695" s="2"/>
      <c r="AA4695" s="1"/>
      <c r="AB4695" s="1"/>
      <c r="AC4695" s="1"/>
      <c r="AD4695" s="1"/>
      <c r="AE4695" s="1"/>
      <c r="AF4695" s="1"/>
    </row>
    <row r="4696" spans="1:32">
      <c r="A4696" s="3">
        <v>46264</v>
      </c>
      <c r="B4696" s="1" t="s">
        <v>676</v>
      </c>
      <c r="C4696" s="1">
        <v>0</v>
      </c>
      <c r="D4696" s="1">
        <v>1</v>
      </c>
      <c r="E4696" s="1">
        <f t="shared" si="1024"/>
        <v>0</v>
      </c>
      <c r="F4696" s="1">
        <f t="shared" si="1025"/>
        <v>0</v>
      </c>
      <c r="G4696" s="1">
        <f t="shared" si="1026"/>
        <v>0</v>
      </c>
      <c r="H4696" s="1">
        <f t="shared" si="1027"/>
        <v>1</v>
      </c>
      <c r="I4696" s="1">
        <f t="shared" si="1028"/>
        <v>0</v>
      </c>
      <c r="J4696" s="1" t="s">
        <v>675</v>
      </c>
      <c r="K4696" s="1">
        <f t="shared" si="1029"/>
        <v>0</v>
      </c>
      <c r="L4696" s="1">
        <f t="shared" si="1030"/>
        <v>1</v>
      </c>
      <c r="M4696" s="1">
        <f t="shared" si="1031"/>
        <v>3</v>
      </c>
      <c r="N4696" s="1">
        <f t="shared" si="1032"/>
        <v>1</v>
      </c>
      <c r="O4696" s="1">
        <f t="shared" si="1033"/>
        <v>0</v>
      </c>
      <c r="P4696" s="1">
        <f t="shared" si="1034"/>
        <v>0</v>
      </c>
      <c r="Q4696" s="1">
        <f t="shared" si="1035"/>
        <v>1</v>
      </c>
      <c r="R4696" s="1" t="s">
        <v>662</v>
      </c>
      <c r="S4696" s="1">
        <f t="shared" si="1036"/>
        <v>0</v>
      </c>
      <c r="T4696" s="1">
        <f t="shared" si="1037"/>
        <v>1</v>
      </c>
      <c r="U4696" s="2">
        <v>5416</v>
      </c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>
        <v>46264</v>
      </c>
      <c r="B4697" s="1" t="s">
        <v>674</v>
      </c>
      <c r="C4697" s="1">
        <v>2</v>
      </c>
      <c r="D4697" s="1">
        <v>0</v>
      </c>
      <c r="E4697" s="1">
        <f t="shared" si="1024"/>
        <v>3</v>
      </c>
      <c r="F4697" s="1">
        <f t="shared" si="1025"/>
        <v>1</v>
      </c>
      <c r="G4697" s="1">
        <f t="shared" si="1026"/>
        <v>0</v>
      </c>
      <c r="H4697" s="1">
        <f t="shared" si="1027"/>
        <v>0</v>
      </c>
      <c r="I4697" s="1">
        <f t="shared" si="1028"/>
        <v>1</v>
      </c>
      <c r="J4697" s="1" t="s">
        <v>673</v>
      </c>
      <c r="K4697" s="1">
        <f t="shared" si="1029"/>
        <v>2</v>
      </c>
      <c r="L4697" s="1">
        <f t="shared" si="1030"/>
        <v>0</v>
      </c>
      <c r="M4697" s="1">
        <f t="shared" si="1031"/>
        <v>0</v>
      </c>
      <c r="N4697" s="1">
        <f t="shared" si="1032"/>
        <v>0</v>
      </c>
      <c r="O4697" s="1">
        <f t="shared" si="1033"/>
        <v>0</v>
      </c>
      <c r="P4697" s="1">
        <f t="shared" si="1034"/>
        <v>1</v>
      </c>
      <c r="Q4697" s="1">
        <f t="shared" si="1035"/>
        <v>0</v>
      </c>
      <c r="R4697" s="1" t="s">
        <v>662</v>
      </c>
      <c r="S4697" s="1">
        <f t="shared" si="1036"/>
        <v>2</v>
      </c>
      <c r="T4697" s="1">
        <f t="shared" si="1037"/>
        <v>0</v>
      </c>
      <c r="U4697" s="2">
        <v>1833</v>
      </c>
      <c r="V4697" s="2">
        <v>5461</v>
      </c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>
        <v>46264</v>
      </c>
      <c r="B4698" s="1" t="s">
        <v>661</v>
      </c>
      <c r="C4698" s="1">
        <v>1</v>
      </c>
      <c r="D4698" s="1">
        <v>0</v>
      </c>
      <c r="E4698" s="1">
        <f t="shared" si="1024"/>
        <v>3</v>
      </c>
      <c r="F4698" s="1">
        <f t="shared" si="1025"/>
        <v>1</v>
      </c>
      <c r="G4698" s="1">
        <f t="shared" si="1026"/>
        <v>0</v>
      </c>
      <c r="H4698" s="1">
        <f t="shared" si="1027"/>
        <v>0</v>
      </c>
      <c r="I4698" s="1">
        <f t="shared" si="1028"/>
        <v>1</v>
      </c>
      <c r="J4698" s="1" t="s">
        <v>14782</v>
      </c>
      <c r="K4698" s="1">
        <f t="shared" si="1029"/>
        <v>1</v>
      </c>
      <c r="L4698" s="1">
        <f t="shared" si="1030"/>
        <v>0</v>
      </c>
      <c r="M4698" s="1">
        <f t="shared" si="1031"/>
        <v>0</v>
      </c>
      <c r="N4698" s="1">
        <f t="shared" si="1032"/>
        <v>0</v>
      </c>
      <c r="O4698" s="1">
        <f t="shared" si="1033"/>
        <v>0</v>
      </c>
      <c r="P4698" s="1">
        <f t="shared" si="1034"/>
        <v>1</v>
      </c>
      <c r="Q4698" s="1">
        <f t="shared" si="1035"/>
        <v>0</v>
      </c>
      <c r="R4698" s="1" t="s">
        <v>662</v>
      </c>
      <c r="S4698" s="1">
        <f t="shared" si="1036"/>
        <v>1</v>
      </c>
      <c r="T4698" s="1">
        <f t="shared" si="1037"/>
        <v>0</v>
      </c>
      <c r="U4698" s="2">
        <v>5208</v>
      </c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>
        <v>46264</v>
      </c>
      <c r="B4699" s="1" t="s">
        <v>709</v>
      </c>
      <c r="C4699" s="1">
        <v>2</v>
      </c>
      <c r="D4699" s="1">
        <v>0</v>
      </c>
      <c r="E4699" s="1">
        <f t="shared" si="1024"/>
        <v>3</v>
      </c>
      <c r="F4699" s="1">
        <f t="shared" si="1025"/>
        <v>1</v>
      </c>
      <c r="G4699" s="1">
        <f t="shared" si="1026"/>
        <v>0</v>
      </c>
      <c r="H4699" s="1">
        <f t="shared" si="1027"/>
        <v>0</v>
      </c>
      <c r="I4699" s="1">
        <f t="shared" si="1028"/>
        <v>1</v>
      </c>
      <c r="J4699" s="1" t="s">
        <v>678</v>
      </c>
      <c r="K4699" s="1">
        <f t="shared" si="1029"/>
        <v>2</v>
      </c>
      <c r="L4699" s="1">
        <f t="shared" si="1030"/>
        <v>0</v>
      </c>
      <c r="M4699" s="1">
        <f t="shared" si="1031"/>
        <v>0</v>
      </c>
      <c r="N4699" s="1">
        <f t="shared" si="1032"/>
        <v>0</v>
      </c>
      <c r="O4699" s="1">
        <f t="shared" si="1033"/>
        <v>0</v>
      </c>
      <c r="P4699" s="1">
        <f t="shared" si="1034"/>
        <v>1</v>
      </c>
      <c r="Q4699" s="1">
        <f t="shared" si="1035"/>
        <v>0</v>
      </c>
      <c r="R4699" s="1" t="s">
        <v>662</v>
      </c>
      <c r="S4699" s="1">
        <f t="shared" si="1036"/>
        <v>2</v>
      </c>
      <c r="T4699" s="1">
        <f t="shared" si="1037"/>
        <v>0</v>
      </c>
      <c r="U4699" s="2">
        <v>5462</v>
      </c>
      <c r="V4699" s="2">
        <v>2781</v>
      </c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>
        <v>46264</v>
      </c>
      <c r="B4700" s="1" t="s">
        <v>680</v>
      </c>
      <c r="C4700" s="1">
        <v>2</v>
      </c>
      <c r="D4700" s="1">
        <v>2</v>
      </c>
      <c r="E4700" s="1">
        <f t="shared" si="1024"/>
        <v>1</v>
      </c>
      <c r="F4700" s="1">
        <f t="shared" si="1025"/>
        <v>0</v>
      </c>
      <c r="G4700" s="1">
        <f t="shared" si="1026"/>
        <v>1</v>
      </c>
      <c r="H4700" s="1">
        <f t="shared" si="1027"/>
        <v>0</v>
      </c>
      <c r="I4700" s="1">
        <f t="shared" si="1028"/>
        <v>0</v>
      </c>
      <c r="J4700" s="1" t="s">
        <v>688</v>
      </c>
      <c r="K4700" s="1">
        <f t="shared" si="1029"/>
        <v>2</v>
      </c>
      <c r="L4700" s="1">
        <f t="shared" si="1030"/>
        <v>2</v>
      </c>
      <c r="M4700" s="1">
        <f t="shared" si="1031"/>
        <v>1</v>
      </c>
      <c r="N4700" s="1">
        <f t="shared" si="1032"/>
        <v>0</v>
      </c>
      <c r="O4700" s="1">
        <f t="shared" si="1033"/>
        <v>1</v>
      </c>
      <c r="P4700" s="1">
        <f t="shared" si="1034"/>
        <v>0</v>
      </c>
      <c r="Q4700" s="1">
        <f t="shared" si="1035"/>
        <v>0</v>
      </c>
      <c r="R4700" s="1" t="s">
        <v>665</v>
      </c>
      <c r="S4700" s="1">
        <f t="shared" si="1036"/>
        <v>2</v>
      </c>
      <c r="T4700" s="1">
        <f t="shared" si="1037"/>
        <v>2</v>
      </c>
      <c r="U4700" s="2">
        <v>2284</v>
      </c>
      <c r="V4700" s="2">
        <v>5463</v>
      </c>
      <c r="W4700" s="2">
        <v>5464</v>
      </c>
      <c r="X4700" s="2">
        <v>5465</v>
      </c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>
        <v>46264</v>
      </c>
      <c r="B4701" s="1" t="s">
        <v>687</v>
      </c>
      <c r="C4701" s="1">
        <v>2</v>
      </c>
      <c r="D4701" s="1">
        <v>1</v>
      </c>
      <c r="E4701" s="1">
        <f t="shared" si="1024"/>
        <v>3</v>
      </c>
      <c r="F4701" s="1">
        <f t="shared" si="1025"/>
        <v>1</v>
      </c>
      <c r="G4701" s="1">
        <f t="shared" si="1026"/>
        <v>0</v>
      </c>
      <c r="H4701" s="1">
        <f t="shared" si="1027"/>
        <v>0</v>
      </c>
      <c r="I4701" s="1">
        <f t="shared" si="1028"/>
        <v>0</v>
      </c>
      <c r="J4701" s="1" t="s">
        <v>711</v>
      </c>
      <c r="K4701" s="1">
        <f t="shared" si="1029"/>
        <v>2</v>
      </c>
      <c r="L4701" s="1">
        <f t="shared" si="1030"/>
        <v>1</v>
      </c>
      <c r="M4701" s="1">
        <f t="shared" si="1031"/>
        <v>0</v>
      </c>
      <c r="N4701" s="1">
        <f t="shared" si="1032"/>
        <v>0</v>
      </c>
      <c r="O4701" s="1">
        <f t="shared" si="1033"/>
        <v>0</v>
      </c>
      <c r="P4701" s="1">
        <f t="shared" si="1034"/>
        <v>1</v>
      </c>
      <c r="Q4701" s="1">
        <f t="shared" si="1035"/>
        <v>0</v>
      </c>
      <c r="R4701" s="1" t="s">
        <v>665</v>
      </c>
      <c r="S4701" s="1">
        <f t="shared" si="1036"/>
        <v>2</v>
      </c>
      <c r="T4701" s="1">
        <f t="shared" si="1037"/>
        <v>1</v>
      </c>
      <c r="U4701" s="2">
        <v>3732</v>
      </c>
      <c r="V4701" s="2">
        <v>3732</v>
      </c>
      <c r="W4701" s="2">
        <v>3745</v>
      </c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>
        <v>46264</v>
      </c>
      <c r="B4702" s="1" t="s">
        <v>681</v>
      </c>
      <c r="C4702" s="1">
        <v>1</v>
      </c>
      <c r="D4702" s="1">
        <v>2</v>
      </c>
      <c r="E4702" s="1">
        <f t="shared" si="1024"/>
        <v>0</v>
      </c>
      <c r="F4702" s="1">
        <f t="shared" si="1025"/>
        <v>0</v>
      </c>
      <c r="G4702" s="1">
        <f t="shared" si="1026"/>
        <v>0</v>
      </c>
      <c r="H4702" s="1">
        <f t="shared" si="1027"/>
        <v>1</v>
      </c>
      <c r="I4702" s="1">
        <f t="shared" si="1028"/>
        <v>0</v>
      </c>
      <c r="J4702" s="1" t="s">
        <v>683</v>
      </c>
      <c r="K4702" s="1">
        <f t="shared" si="1029"/>
        <v>1</v>
      </c>
      <c r="L4702" s="1">
        <f t="shared" si="1030"/>
        <v>2</v>
      </c>
      <c r="M4702" s="1">
        <f t="shared" si="1031"/>
        <v>3</v>
      </c>
      <c r="N4702" s="1">
        <f t="shared" si="1032"/>
        <v>1</v>
      </c>
      <c r="O4702" s="1">
        <f t="shared" si="1033"/>
        <v>0</v>
      </c>
      <c r="P4702" s="1">
        <f t="shared" si="1034"/>
        <v>0</v>
      </c>
      <c r="Q4702" s="1">
        <f t="shared" si="1035"/>
        <v>0</v>
      </c>
      <c r="R4702" s="1" t="s">
        <v>668</v>
      </c>
      <c r="S4702" s="1">
        <f t="shared" si="1036"/>
        <v>1</v>
      </c>
      <c r="T4702" s="1">
        <f t="shared" si="1037"/>
        <v>2</v>
      </c>
      <c r="U4702" s="2">
        <v>5466</v>
      </c>
      <c r="V4702" s="2">
        <v>1948</v>
      </c>
      <c r="W4702" s="2">
        <v>3082</v>
      </c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>
        <v>46264</v>
      </c>
      <c r="B4703" s="1" t="s">
        <v>670</v>
      </c>
      <c r="C4703" s="1">
        <v>1</v>
      </c>
      <c r="D4703" s="1">
        <v>3</v>
      </c>
      <c r="E4703" s="1">
        <f t="shared" si="1024"/>
        <v>0</v>
      </c>
      <c r="F4703" s="1">
        <f t="shared" si="1025"/>
        <v>0</v>
      </c>
      <c r="G4703" s="1">
        <f t="shared" si="1026"/>
        <v>0</v>
      </c>
      <c r="H4703" s="1">
        <f t="shared" si="1027"/>
        <v>1</v>
      </c>
      <c r="I4703" s="1">
        <f t="shared" si="1028"/>
        <v>0</v>
      </c>
      <c r="J4703" s="1" t="s">
        <v>666</v>
      </c>
      <c r="K4703" s="1">
        <f t="shared" si="1029"/>
        <v>1</v>
      </c>
      <c r="L4703" s="1">
        <f t="shared" si="1030"/>
        <v>3</v>
      </c>
      <c r="M4703" s="1">
        <f t="shared" si="1031"/>
        <v>3</v>
      </c>
      <c r="N4703" s="1">
        <f t="shared" si="1032"/>
        <v>1</v>
      </c>
      <c r="O4703" s="1">
        <f t="shared" si="1033"/>
        <v>0</v>
      </c>
      <c r="P4703" s="1">
        <f t="shared" si="1034"/>
        <v>0</v>
      </c>
      <c r="Q4703" s="1">
        <f t="shared" si="1035"/>
        <v>0</v>
      </c>
      <c r="R4703" s="1" t="s">
        <v>668</v>
      </c>
      <c r="S4703" s="1">
        <f t="shared" si="1036"/>
        <v>1</v>
      </c>
      <c r="T4703" s="1">
        <f t="shared" si="1037"/>
        <v>3</v>
      </c>
      <c r="U4703" s="2">
        <v>5185</v>
      </c>
      <c r="V4703" s="2">
        <v>5296</v>
      </c>
      <c r="W4703" s="2">
        <v>5467</v>
      </c>
      <c r="X4703" s="2">
        <v>5418</v>
      </c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>
        <v>46264</v>
      </c>
      <c r="B4704" s="1" t="s">
        <v>52</v>
      </c>
      <c r="C4704" s="1">
        <v>4</v>
      </c>
      <c r="D4704" s="1">
        <v>2</v>
      </c>
      <c r="E4704" s="1">
        <f t="shared" si="1024"/>
        <v>3</v>
      </c>
      <c r="F4704" s="1">
        <f t="shared" si="1025"/>
        <v>1</v>
      </c>
      <c r="G4704" s="1">
        <f t="shared" si="1026"/>
        <v>0</v>
      </c>
      <c r="H4704" s="1">
        <f t="shared" si="1027"/>
        <v>0</v>
      </c>
      <c r="I4704" s="1">
        <f t="shared" si="1028"/>
        <v>0</v>
      </c>
      <c r="J4704" s="1" t="s">
        <v>54</v>
      </c>
      <c r="K4704" s="1">
        <f t="shared" si="1029"/>
        <v>4</v>
      </c>
      <c r="L4704" s="1">
        <f t="shared" si="1030"/>
        <v>2</v>
      </c>
      <c r="M4704" s="1">
        <f t="shared" si="1031"/>
        <v>0</v>
      </c>
      <c r="N4704" s="1">
        <f t="shared" si="1032"/>
        <v>0</v>
      </c>
      <c r="O4704" s="1">
        <f t="shared" si="1033"/>
        <v>0</v>
      </c>
      <c r="P4704" s="1">
        <f t="shared" si="1034"/>
        <v>1</v>
      </c>
      <c r="Q4704" s="1">
        <f t="shared" si="1035"/>
        <v>0</v>
      </c>
      <c r="R4704" s="1" t="s">
        <v>8</v>
      </c>
      <c r="S4704" s="1">
        <f t="shared" si="1036"/>
        <v>4</v>
      </c>
      <c r="T4704" s="1">
        <f t="shared" si="1037"/>
        <v>2</v>
      </c>
      <c r="U4704" s="2">
        <v>2251</v>
      </c>
      <c r="V4704" s="2">
        <v>2047</v>
      </c>
      <c r="W4704" s="2">
        <v>1248</v>
      </c>
      <c r="X4704" s="2">
        <v>3953</v>
      </c>
      <c r="Y4704" s="2">
        <v>4268</v>
      </c>
      <c r="Z4704" s="2">
        <v>5468</v>
      </c>
      <c r="AA4704" s="1"/>
      <c r="AB4704" s="1"/>
      <c r="AC4704" s="1"/>
      <c r="AD4704" s="1"/>
      <c r="AE4704" s="1"/>
      <c r="AF4704" s="1"/>
    </row>
    <row r="4705" spans="1:32">
      <c r="A4705" s="3">
        <v>46264</v>
      </c>
      <c r="B4705" s="1" t="s">
        <v>523</v>
      </c>
      <c r="C4705" s="1">
        <v>4</v>
      </c>
      <c r="D4705" s="1">
        <v>2</v>
      </c>
      <c r="E4705" s="1">
        <f t="shared" si="1024"/>
        <v>3</v>
      </c>
      <c r="F4705" s="1">
        <f t="shared" si="1025"/>
        <v>1</v>
      </c>
      <c r="G4705" s="1">
        <f t="shared" si="1026"/>
        <v>0</v>
      </c>
      <c r="H4705" s="1">
        <f t="shared" si="1027"/>
        <v>0</v>
      </c>
      <c r="I4705" s="1">
        <f t="shared" si="1028"/>
        <v>0</v>
      </c>
      <c r="J4705" s="1" t="s">
        <v>501</v>
      </c>
      <c r="K4705" s="1">
        <f t="shared" si="1029"/>
        <v>4</v>
      </c>
      <c r="L4705" s="1">
        <f t="shared" si="1030"/>
        <v>2</v>
      </c>
      <c r="M4705" s="1">
        <f t="shared" si="1031"/>
        <v>0</v>
      </c>
      <c r="N4705" s="1">
        <f t="shared" si="1032"/>
        <v>0</v>
      </c>
      <c r="O4705" s="1">
        <f t="shared" si="1033"/>
        <v>0</v>
      </c>
      <c r="P4705" s="1">
        <f t="shared" si="1034"/>
        <v>1</v>
      </c>
      <c r="Q4705" s="1">
        <f t="shared" si="1035"/>
        <v>0</v>
      </c>
      <c r="R4705" s="1" t="s">
        <v>8</v>
      </c>
      <c r="S4705" s="1">
        <f t="shared" si="1036"/>
        <v>4</v>
      </c>
      <c r="T4705" s="1">
        <f t="shared" si="1037"/>
        <v>2</v>
      </c>
      <c r="U4705" s="2">
        <v>4212</v>
      </c>
      <c r="V4705" s="2">
        <v>1894</v>
      </c>
      <c r="W4705" s="2">
        <v>3244</v>
      </c>
      <c r="X4705" s="2">
        <v>4212</v>
      </c>
      <c r="Y4705" s="2">
        <v>5078</v>
      </c>
      <c r="Z4705" s="2">
        <v>5078</v>
      </c>
      <c r="AA4705" s="1"/>
      <c r="AB4705" s="1"/>
      <c r="AC4705" s="1"/>
      <c r="AD4705" s="1"/>
      <c r="AE4705" s="1"/>
      <c r="AF4705" s="1"/>
    </row>
    <row r="4706" spans="1:32">
      <c r="A4706" s="3">
        <v>46264</v>
      </c>
      <c r="B4706" s="1" t="s">
        <v>697</v>
      </c>
      <c r="C4706" s="1">
        <v>2</v>
      </c>
      <c r="D4706" s="1">
        <v>0</v>
      </c>
      <c r="E4706" s="1">
        <f t="shared" si="1024"/>
        <v>3</v>
      </c>
      <c r="F4706" s="1">
        <f t="shared" si="1025"/>
        <v>1</v>
      </c>
      <c r="G4706" s="1">
        <f t="shared" si="1026"/>
        <v>0</v>
      </c>
      <c r="H4706" s="1">
        <f t="shared" si="1027"/>
        <v>0</v>
      </c>
      <c r="I4706" s="1">
        <f t="shared" si="1028"/>
        <v>1</v>
      </c>
      <c r="J4706" s="1" t="s">
        <v>13560</v>
      </c>
      <c r="K4706" s="1">
        <f t="shared" si="1029"/>
        <v>2</v>
      </c>
      <c r="L4706" s="1">
        <f t="shared" si="1030"/>
        <v>0</v>
      </c>
      <c r="M4706" s="1">
        <f t="shared" si="1031"/>
        <v>0</v>
      </c>
      <c r="N4706" s="1">
        <f t="shared" si="1032"/>
        <v>0</v>
      </c>
      <c r="O4706" s="1">
        <f t="shared" si="1033"/>
        <v>0</v>
      </c>
      <c r="P4706" s="1">
        <f t="shared" si="1034"/>
        <v>1</v>
      </c>
      <c r="Q4706" s="1">
        <f t="shared" si="1035"/>
        <v>0</v>
      </c>
      <c r="R4706" s="1" t="s">
        <v>692</v>
      </c>
      <c r="S4706" s="1">
        <f t="shared" si="1036"/>
        <v>2</v>
      </c>
      <c r="T4706" s="1">
        <f t="shared" si="1037"/>
        <v>0</v>
      </c>
      <c r="U4706" s="2">
        <v>3277</v>
      </c>
      <c r="V4706" s="2">
        <v>5191</v>
      </c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>
        <v>46264</v>
      </c>
      <c r="B4707" s="1" t="s">
        <v>691</v>
      </c>
      <c r="C4707" s="1">
        <v>6</v>
      </c>
      <c r="D4707" s="1">
        <v>1</v>
      </c>
      <c r="E4707" s="1">
        <f t="shared" si="1024"/>
        <v>3</v>
      </c>
      <c r="F4707" s="1">
        <f t="shared" si="1025"/>
        <v>1</v>
      </c>
      <c r="G4707" s="1">
        <f t="shared" si="1026"/>
        <v>0</v>
      </c>
      <c r="H4707" s="1">
        <f t="shared" si="1027"/>
        <v>0</v>
      </c>
      <c r="I4707" s="1">
        <f t="shared" si="1028"/>
        <v>0</v>
      </c>
      <c r="J4707" s="1" t="s">
        <v>694</v>
      </c>
      <c r="K4707" s="1">
        <f t="shared" si="1029"/>
        <v>6</v>
      </c>
      <c r="L4707" s="1">
        <f t="shared" si="1030"/>
        <v>1</v>
      </c>
      <c r="M4707" s="1">
        <f t="shared" si="1031"/>
        <v>0</v>
      </c>
      <c r="N4707" s="1">
        <f t="shared" si="1032"/>
        <v>0</v>
      </c>
      <c r="O4707" s="1">
        <f t="shared" si="1033"/>
        <v>0</v>
      </c>
      <c r="P4707" s="1">
        <f t="shared" si="1034"/>
        <v>1</v>
      </c>
      <c r="Q4707" s="1">
        <f t="shared" si="1035"/>
        <v>0</v>
      </c>
      <c r="R4707" s="1" t="s">
        <v>692</v>
      </c>
      <c r="S4707" s="1">
        <f t="shared" si="1036"/>
        <v>6</v>
      </c>
      <c r="T4707" s="1">
        <f t="shared" si="1037"/>
        <v>1</v>
      </c>
      <c r="U4707" s="2">
        <v>5321</v>
      </c>
      <c r="V4707" s="2">
        <v>5241</v>
      </c>
      <c r="W4707" s="2">
        <v>5321</v>
      </c>
      <c r="X4707" s="2">
        <v>5469</v>
      </c>
      <c r="Y4707" s="2">
        <v>5425</v>
      </c>
      <c r="Z4707" s="2">
        <v>5470</v>
      </c>
      <c r="AA4707" s="1">
        <v>5307</v>
      </c>
      <c r="AB4707" s="1"/>
      <c r="AC4707" s="1"/>
      <c r="AD4707" s="1"/>
      <c r="AE4707" s="1"/>
      <c r="AF4707" s="1"/>
    </row>
    <row r="4708" spans="1:32">
      <c r="A4708" s="3">
        <v>46264</v>
      </c>
      <c r="B4708" s="1" t="s">
        <v>695</v>
      </c>
      <c r="C4708" s="1">
        <v>2</v>
      </c>
      <c r="D4708" s="1">
        <v>9</v>
      </c>
      <c r="E4708" s="1">
        <f t="shared" si="1024"/>
        <v>0</v>
      </c>
      <c r="F4708" s="1">
        <f t="shared" si="1025"/>
        <v>0</v>
      </c>
      <c r="G4708" s="1">
        <f t="shared" si="1026"/>
        <v>0</v>
      </c>
      <c r="H4708" s="1">
        <f t="shared" si="1027"/>
        <v>1</v>
      </c>
      <c r="I4708" s="1">
        <f t="shared" si="1028"/>
        <v>0</v>
      </c>
      <c r="J4708" s="1" t="s">
        <v>696</v>
      </c>
      <c r="K4708" s="1">
        <f t="shared" si="1029"/>
        <v>2</v>
      </c>
      <c r="L4708" s="1">
        <f t="shared" si="1030"/>
        <v>9</v>
      </c>
      <c r="M4708" s="1">
        <f t="shared" si="1031"/>
        <v>3</v>
      </c>
      <c r="N4708" s="1">
        <f t="shared" si="1032"/>
        <v>1</v>
      </c>
      <c r="O4708" s="1">
        <f t="shared" si="1033"/>
        <v>0</v>
      </c>
      <c r="P4708" s="1">
        <f t="shared" si="1034"/>
        <v>0</v>
      </c>
      <c r="Q4708" s="1">
        <f t="shared" si="1035"/>
        <v>0</v>
      </c>
      <c r="R4708" s="1" t="s">
        <v>692</v>
      </c>
      <c r="S4708" s="1">
        <f t="shared" si="1036"/>
        <v>2</v>
      </c>
      <c r="T4708" s="1">
        <f t="shared" si="1037"/>
        <v>9</v>
      </c>
      <c r="U4708" s="2">
        <v>5471</v>
      </c>
      <c r="V4708" s="2"/>
      <c r="W4708" s="2">
        <v>5092</v>
      </c>
      <c r="X4708" s="2">
        <v>5332</v>
      </c>
      <c r="Y4708" s="2">
        <v>5472</v>
      </c>
      <c r="Z4708" s="2">
        <v>5092</v>
      </c>
      <c r="AA4708" s="1">
        <v>5473</v>
      </c>
      <c r="AB4708" s="1">
        <v>5239</v>
      </c>
      <c r="AC4708" s="1">
        <v>3770</v>
      </c>
      <c r="AD4708" s="1">
        <v>5474</v>
      </c>
      <c r="AE4708" s="1">
        <v>5239</v>
      </c>
      <c r="AF4708" s="1"/>
    </row>
    <row r="4709" spans="1:32">
      <c r="A4709" s="3">
        <v>46264</v>
      </c>
      <c r="B4709" s="1" t="s">
        <v>153</v>
      </c>
      <c r="C4709" s="1">
        <v>0</v>
      </c>
      <c r="D4709" s="1">
        <v>2</v>
      </c>
      <c r="E4709" s="1">
        <f t="shared" si="1024"/>
        <v>0</v>
      </c>
      <c r="F4709" s="1">
        <f t="shared" si="1025"/>
        <v>0</v>
      </c>
      <c r="G4709" s="1">
        <f t="shared" si="1026"/>
        <v>0</v>
      </c>
      <c r="H4709" s="1">
        <f t="shared" si="1027"/>
        <v>1</v>
      </c>
      <c r="I4709" s="1">
        <f t="shared" si="1028"/>
        <v>0</v>
      </c>
      <c r="J4709" s="1" t="s">
        <v>149</v>
      </c>
      <c r="K4709" s="1">
        <f t="shared" si="1029"/>
        <v>0</v>
      </c>
      <c r="L4709" s="1">
        <f t="shared" si="1030"/>
        <v>2</v>
      </c>
      <c r="M4709" s="1">
        <f t="shared" si="1031"/>
        <v>3</v>
      </c>
      <c r="N4709" s="1">
        <f t="shared" si="1032"/>
        <v>1</v>
      </c>
      <c r="O4709" s="1">
        <f t="shared" si="1033"/>
        <v>0</v>
      </c>
      <c r="P4709" s="1">
        <f t="shared" si="1034"/>
        <v>0</v>
      </c>
      <c r="Q4709" s="1">
        <f t="shared" si="1035"/>
        <v>1</v>
      </c>
      <c r="R4709" s="1" t="s">
        <v>693</v>
      </c>
      <c r="S4709" s="1">
        <f t="shared" si="1036"/>
        <v>0</v>
      </c>
      <c r="T4709" s="1">
        <f t="shared" si="1037"/>
        <v>2</v>
      </c>
      <c r="U4709" s="2">
        <v>2501</v>
      </c>
      <c r="V4709" s="2">
        <v>5200</v>
      </c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>
        <v>46264</v>
      </c>
      <c r="B4710" s="6" t="s">
        <v>14348</v>
      </c>
      <c r="C4710" s="1">
        <v>1</v>
      </c>
      <c r="D4710" s="1">
        <v>1</v>
      </c>
      <c r="E4710" s="1">
        <f t="shared" si="1024"/>
        <v>1</v>
      </c>
      <c r="F4710" s="1">
        <f t="shared" si="1025"/>
        <v>0</v>
      </c>
      <c r="G4710" s="1">
        <f t="shared" si="1026"/>
        <v>1</v>
      </c>
      <c r="H4710" s="1">
        <f t="shared" si="1027"/>
        <v>0</v>
      </c>
      <c r="I4710" s="1">
        <f t="shared" si="1028"/>
        <v>0</v>
      </c>
      <c r="J4710" s="1" t="s">
        <v>14345</v>
      </c>
      <c r="K4710" s="1">
        <f t="shared" si="1029"/>
        <v>1</v>
      </c>
      <c r="L4710" s="1">
        <f t="shared" si="1030"/>
        <v>1</v>
      </c>
      <c r="M4710" s="1">
        <f t="shared" si="1031"/>
        <v>1</v>
      </c>
      <c r="N4710" s="1">
        <f t="shared" si="1032"/>
        <v>0</v>
      </c>
      <c r="O4710" s="1">
        <f t="shared" si="1033"/>
        <v>1</v>
      </c>
      <c r="P4710" s="1">
        <f t="shared" si="1034"/>
        <v>0</v>
      </c>
      <c r="Q4710" s="1">
        <f t="shared" si="1035"/>
        <v>0</v>
      </c>
      <c r="R4710" s="1" t="s">
        <v>14766</v>
      </c>
      <c r="S4710" s="1">
        <f t="shared" si="1036"/>
        <v>1</v>
      </c>
      <c r="T4710" s="1">
        <f t="shared" si="1037"/>
        <v>1</v>
      </c>
      <c r="U4710" s="2">
        <v>5475</v>
      </c>
      <c r="V4710" s="2">
        <v>5476</v>
      </c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>
        <v>46265</v>
      </c>
      <c r="B4711" s="1" t="s">
        <v>302</v>
      </c>
      <c r="C4711" s="1">
        <v>2</v>
      </c>
      <c r="D4711" s="1">
        <v>3</v>
      </c>
      <c r="E4711" s="1">
        <f t="shared" si="1024"/>
        <v>0</v>
      </c>
      <c r="F4711" s="1">
        <f t="shared" si="1025"/>
        <v>0</v>
      </c>
      <c r="G4711" s="1">
        <f t="shared" si="1026"/>
        <v>0</v>
      </c>
      <c r="H4711" s="1">
        <f t="shared" si="1027"/>
        <v>1</v>
      </c>
      <c r="I4711" s="1">
        <f t="shared" si="1028"/>
        <v>0</v>
      </c>
      <c r="J4711" s="1" t="s">
        <v>50</v>
      </c>
      <c r="K4711" s="1">
        <f t="shared" si="1029"/>
        <v>2</v>
      </c>
      <c r="L4711" s="1">
        <f t="shared" si="1030"/>
        <v>3</v>
      </c>
      <c r="M4711" s="1">
        <f t="shared" si="1031"/>
        <v>3</v>
      </c>
      <c r="N4711" s="1">
        <f t="shared" si="1032"/>
        <v>1</v>
      </c>
      <c r="O4711" s="1">
        <f t="shared" si="1033"/>
        <v>0</v>
      </c>
      <c r="P4711" s="1">
        <f t="shared" si="1034"/>
        <v>0</v>
      </c>
      <c r="Q4711" s="1">
        <f t="shared" si="1035"/>
        <v>0</v>
      </c>
      <c r="R4711" s="1" t="s">
        <v>352</v>
      </c>
      <c r="S4711" s="1">
        <f t="shared" si="1036"/>
        <v>2</v>
      </c>
      <c r="T4711" s="1">
        <f t="shared" si="1037"/>
        <v>3</v>
      </c>
      <c r="U4711" s="2">
        <v>5441</v>
      </c>
      <c r="V4711" s="2">
        <v>1546</v>
      </c>
      <c r="W4711" s="2">
        <v>9999</v>
      </c>
      <c r="X4711" s="2">
        <v>2474</v>
      </c>
      <c r="Y4711" s="2">
        <v>2407</v>
      </c>
      <c r="Z4711" s="2"/>
      <c r="AA4711" s="1"/>
      <c r="AB4711" s="1"/>
      <c r="AC4711" s="1"/>
      <c r="AD4711" s="1"/>
      <c r="AE4711" s="1"/>
      <c r="AF4711" s="1"/>
    </row>
    <row r="4712" spans="1:32">
      <c r="A4712" s="3">
        <v>46265</v>
      </c>
      <c r="B4712" s="1" t="s">
        <v>181</v>
      </c>
      <c r="C4712" s="1">
        <v>1</v>
      </c>
      <c r="D4712" s="1">
        <v>1</v>
      </c>
      <c r="E4712" s="1">
        <f t="shared" si="1024"/>
        <v>1</v>
      </c>
      <c r="F4712" s="1">
        <f t="shared" si="1025"/>
        <v>0</v>
      </c>
      <c r="G4712" s="1">
        <f t="shared" si="1026"/>
        <v>1</v>
      </c>
      <c r="H4712" s="1">
        <f t="shared" si="1027"/>
        <v>0</v>
      </c>
      <c r="I4712" s="1">
        <f t="shared" si="1028"/>
        <v>0</v>
      </c>
      <c r="J4712" s="1" t="s">
        <v>47</v>
      </c>
      <c r="K4712" s="1">
        <f t="shared" si="1029"/>
        <v>1</v>
      </c>
      <c r="L4712" s="1">
        <f t="shared" si="1030"/>
        <v>1</v>
      </c>
      <c r="M4712" s="1">
        <f t="shared" si="1031"/>
        <v>1</v>
      </c>
      <c r="N4712" s="1">
        <f t="shared" si="1032"/>
        <v>0</v>
      </c>
      <c r="O4712" s="1">
        <f t="shared" si="1033"/>
        <v>1</v>
      </c>
      <c r="P4712" s="1">
        <f t="shared" si="1034"/>
        <v>0</v>
      </c>
      <c r="Q4712" s="1">
        <f t="shared" si="1035"/>
        <v>0</v>
      </c>
      <c r="R4712" s="1" t="s">
        <v>419</v>
      </c>
      <c r="S4712" s="1">
        <f t="shared" si="1036"/>
        <v>1</v>
      </c>
      <c r="T4712" s="1">
        <f t="shared" si="1037"/>
        <v>1</v>
      </c>
      <c r="U4712" s="2">
        <v>3386</v>
      </c>
      <c r="V4712" s="2">
        <v>5460</v>
      </c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>
        <v>46265</v>
      </c>
      <c r="B4713" s="1" t="s">
        <v>165</v>
      </c>
      <c r="C4713" s="1">
        <v>4</v>
      </c>
      <c r="D4713" s="1">
        <v>0</v>
      </c>
      <c r="E4713" s="1">
        <f t="shared" si="1024"/>
        <v>3</v>
      </c>
      <c r="F4713" s="1">
        <f t="shared" si="1025"/>
        <v>1</v>
      </c>
      <c r="G4713" s="1">
        <f t="shared" si="1026"/>
        <v>0</v>
      </c>
      <c r="H4713" s="1">
        <f t="shared" si="1027"/>
        <v>0</v>
      </c>
      <c r="I4713" s="1">
        <f t="shared" si="1028"/>
        <v>1</v>
      </c>
      <c r="J4713" s="1" t="s">
        <v>311</v>
      </c>
      <c r="K4713" s="1">
        <f t="shared" si="1029"/>
        <v>4</v>
      </c>
      <c r="L4713" s="1">
        <f t="shared" si="1030"/>
        <v>0</v>
      </c>
      <c r="M4713" s="1">
        <f t="shared" si="1031"/>
        <v>0</v>
      </c>
      <c r="N4713" s="1">
        <f t="shared" si="1032"/>
        <v>0</v>
      </c>
      <c r="O4713" s="1">
        <f t="shared" si="1033"/>
        <v>0</v>
      </c>
      <c r="P4713" s="1">
        <f t="shared" si="1034"/>
        <v>1</v>
      </c>
      <c r="Q4713" s="1">
        <f t="shared" si="1035"/>
        <v>0</v>
      </c>
      <c r="R4713" s="1" t="s">
        <v>657</v>
      </c>
      <c r="S4713" s="1">
        <f t="shared" si="1036"/>
        <v>4</v>
      </c>
      <c r="T4713" s="1">
        <f t="shared" si="1037"/>
        <v>0</v>
      </c>
      <c r="U4713" s="2">
        <v>5477</v>
      </c>
      <c r="V4713" s="2">
        <v>5266</v>
      </c>
      <c r="W4713" s="2">
        <v>5478</v>
      </c>
      <c r="X4713" s="2">
        <v>4444</v>
      </c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>
        <v>46265</v>
      </c>
      <c r="B4714" s="1" t="s">
        <v>363</v>
      </c>
      <c r="C4714" s="1">
        <v>2</v>
      </c>
      <c r="D4714" s="1">
        <v>0</v>
      </c>
      <c r="E4714" s="1">
        <f t="shared" si="1024"/>
        <v>3</v>
      </c>
      <c r="F4714" s="1">
        <f t="shared" si="1025"/>
        <v>1</v>
      </c>
      <c r="G4714" s="1">
        <f t="shared" si="1026"/>
        <v>0</v>
      </c>
      <c r="H4714" s="1">
        <f t="shared" si="1027"/>
        <v>0</v>
      </c>
      <c r="I4714" s="1">
        <f t="shared" si="1028"/>
        <v>1</v>
      </c>
      <c r="J4714" s="1" t="s">
        <v>330</v>
      </c>
      <c r="K4714" s="1">
        <f t="shared" si="1029"/>
        <v>2</v>
      </c>
      <c r="L4714" s="1">
        <f t="shared" si="1030"/>
        <v>0</v>
      </c>
      <c r="M4714" s="1">
        <f t="shared" si="1031"/>
        <v>0</v>
      </c>
      <c r="N4714" s="1">
        <f t="shared" si="1032"/>
        <v>0</v>
      </c>
      <c r="O4714" s="1">
        <f t="shared" si="1033"/>
        <v>0</v>
      </c>
      <c r="P4714" s="1">
        <f t="shared" si="1034"/>
        <v>1</v>
      </c>
      <c r="Q4714" s="1">
        <f t="shared" si="1035"/>
        <v>0</v>
      </c>
      <c r="R4714" s="1" t="s">
        <v>657</v>
      </c>
      <c r="S4714" s="1">
        <f t="shared" si="1036"/>
        <v>2</v>
      </c>
      <c r="T4714" s="1">
        <f t="shared" si="1037"/>
        <v>0</v>
      </c>
      <c r="U4714" s="2">
        <v>5479</v>
      </c>
      <c r="V4714" s="2">
        <v>5479</v>
      </c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>
        <v>46265</v>
      </c>
      <c r="B4715" s="1" t="s">
        <v>14826</v>
      </c>
      <c r="C4715" s="1">
        <v>3</v>
      </c>
      <c r="D4715" s="1">
        <v>1</v>
      </c>
      <c r="E4715" s="1">
        <f t="shared" si="1024"/>
        <v>3</v>
      </c>
      <c r="F4715" s="1">
        <f t="shared" si="1025"/>
        <v>1</v>
      </c>
      <c r="G4715" s="1">
        <f t="shared" si="1026"/>
        <v>0</v>
      </c>
      <c r="H4715" s="1">
        <f t="shared" si="1027"/>
        <v>0</v>
      </c>
      <c r="I4715" s="1">
        <f t="shared" si="1028"/>
        <v>0</v>
      </c>
      <c r="J4715" s="1" t="s">
        <v>558</v>
      </c>
      <c r="K4715" s="1">
        <f t="shared" si="1029"/>
        <v>3</v>
      </c>
      <c r="L4715" s="1">
        <f t="shared" si="1030"/>
        <v>1</v>
      </c>
      <c r="M4715" s="1">
        <f t="shared" si="1031"/>
        <v>0</v>
      </c>
      <c r="N4715" s="1">
        <f t="shared" si="1032"/>
        <v>0</v>
      </c>
      <c r="O4715" s="1">
        <f t="shared" si="1033"/>
        <v>0</v>
      </c>
      <c r="P4715" s="1">
        <f t="shared" si="1034"/>
        <v>1</v>
      </c>
      <c r="Q4715" s="1">
        <f t="shared" si="1035"/>
        <v>0</v>
      </c>
      <c r="R4715" s="1" t="s">
        <v>14778</v>
      </c>
      <c r="S4715" s="1">
        <f t="shared" si="1036"/>
        <v>3</v>
      </c>
      <c r="T4715" s="1">
        <f t="shared" si="1037"/>
        <v>1</v>
      </c>
      <c r="U4715" s="2">
        <v>5480</v>
      </c>
      <c r="V4715" s="2">
        <v>5481</v>
      </c>
      <c r="W4715" s="2">
        <v>5480</v>
      </c>
      <c r="X4715" s="2">
        <v>5482</v>
      </c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>
        <v>46265</v>
      </c>
      <c r="B4716" s="1" t="s">
        <v>556</v>
      </c>
      <c r="C4716" s="1">
        <v>2</v>
      </c>
      <c r="D4716" s="1">
        <v>2</v>
      </c>
      <c r="E4716" s="1">
        <f t="shared" si="1024"/>
        <v>1</v>
      </c>
      <c r="F4716" s="1">
        <f t="shared" si="1025"/>
        <v>0</v>
      </c>
      <c r="G4716" s="1">
        <f t="shared" si="1026"/>
        <v>1</v>
      </c>
      <c r="H4716" s="1">
        <f t="shared" si="1027"/>
        <v>0</v>
      </c>
      <c r="I4716" s="1">
        <f t="shared" si="1028"/>
        <v>0</v>
      </c>
      <c r="J4716" s="1" t="s">
        <v>14827</v>
      </c>
      <c r="K4716" s="1">
        <f t="shared" si="1029"/>
        <v>2</v>
      </c>
      <c r="L4716" s="1">
        <f t="shared" si="1030"/>
        <v>2</v>
      </c>
      <c r="M4716" s="1">
        <f t="shared" si="1031"/>
        <v>1</v>
      </c>
      <c r="N4716" s="1">
        <f t="shared" si="1032"/>
        <v>0</v>
      </c>
      <c r="O4716" s="1">
        <f t="shared" si="1033"/>
        <v>1</v>
      </c>
      <c r="P4716" s="1">
        <f t="shared" si="1034"/>
        <v>0</v>
      </c>
      <c r="Q4716" s="1">
        <f t="shared" si="1035"/>
        <v>0</v>
      </c>
      <c r="R4716" s="1" t="s">
        <v>14778</v>
      </c>
      <c r="S4716" s="1">
        <f t="shared" si="1036"/>
        <v>2</v>
      </c>
      <c r="T4716" s="1">
        <f t="shared" si="1037"/>
        <v>2</v>
      </c>
      <c r="U4716" s="2">
        <v>5483</v>
      </c>
      <c r="V4716" s="2">
        <v>5483</v>
      </c>
      <c r="W4716" s="2">
        <v>5484</v>
      </c>
      <c r="X4716" s="2">
        <v>4687</v>
      </c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>
        <v>46256</v>
      </c>
      <c r="B4717" s="1" t="s">
        <v>14895</v>
      </c>
      <c r="C4717" s="1">
        <v>5</v>
      </c>
      <c r="D4717" s="1">
        <v>1</v>
      </c>
      <c r="E4717" s="1">
        <f t="shared" si="1024"/>
        <v>3</v>
      </c>
      <c r="F4717" s="1">
        <f t="shared" si="1025"/>
        <v>1</v>
      </c>
      <c r="G4717" s="1">
        <f t="shared" si="1026"/>
        <v>0</v>
      </c>
      <c r="H4717" s="1">
        <f t="shared" si="1027"/>
        <v>0</v>
      </c>
      <c r="I4717" s="1">
        <f t="shared" si="1028"/>
        <v>0</v>
      </c>
      <c r="J4717" s="1" t="s">
        <v>14896</v>
      </c>
      <c r="K4717" s="1">
        <f t="shared" si="1029"/>
        <v>5</v>
      </c>
      <c r="L4717" s="1">
        <f t="shared" si="1030"/>
        <v>1</v>
      </c>
      <c r="M4717" s="1">
        <f t="shared" si="1031"/>
        <v>0</v>
      </c>
      <c r="N4717" s="1">
        <f t="shared" si="1032"/>
        <v>0</v>
      </c>
      <c r="O4717" s="1">
        <f t="shared" si="1033"/>
        <v>0</v>
      </c>
      <c r="P4717" s="1">
        <f t="shared" si="1034"/>
        <v>1</v>
      </c>
      <c r="Q4717" s="1">
        <f t="shared" si="1035"/>
        <v>0</v>
      </c>
      <c r="R4717" s="1" t="s">
        <v>14897</v>
      </c>
      <c r="S4717" s="1">
        <f t="shared" si="1036"/>
        <v>5</v>
      </c>
      <c r="T4717" s="1">
        <f t="shared" si="1037"/>
        <v>1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>
        <v>46264</v>
      </c>
      <c r="B4718" s="1" t="s">
        <v>14896</v>
      </c>
      <c r="C4718" s="1">
        <v>1</v>
      </c>
      <c r="D4718" s="1">
        <v>4</v>
      </c>
      <c r="E4718" s="1">
        <f t="shared" si="1024"/>
        <v>0</v>
      </c>
      <c r="F4718" s="1">
        <f t="shared" si="1025"/>
        <v>0</v>
      </c>
      <c r="G4718" s="1">
        <f t="shared" si="1026"/>
        <v>0</v>
      </c>
      <c r="H4718" s="1">
        <f t="shared" si="1027"/>
        <v>1</v>
      </c>
      <c r="I4718" s="1">
        <f t="shared" si="1028"/>
        <v>0</v>
      </c>
      <c r="J4718" s="1" t="s">
        <v>14895</v>
      </c>
      <c r="K4718" s="1">
        <f t="shared" si="1029"/>
        <v>1</v>
      </c>
      <c r="L4718" s="1">
        <f t="shared" si="1030"/>
        <v>4</v>
      </c>
      <c r="M4718" s="1">
        <f t="shared" si="1031"/>
        <v>3</v>
      </c>
      <c r="N4718" s="1">
        <f t="shared" si="1032"/>
        <v>1</v>
      </c>
      <c r="O4718" s="1">
        <f t="shared" si="1033"/>
        <v>0</v>
      </c>
      <c r="P4718" s="1">
        <f t="shared" si="1034"/>
        <v>0</v>
      </c>
      <c r="Q4718" s="1">
        <f t="shared" si="1035"/>
        <v>0</v>
      </c>
      <c r="R4718" s="1" t="s">
        <v>14897</v>
      </c>
      <c r="S4718" s="1">
        <f t="shared" si="1036"/>
        <v>1</v>
      </c>
      <c r="T4718" s="1">
        <f t="shared" si="1037"/>
        <v>4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>
        <v>46266</v>
      </c>
      <c r="B4719" s="1" t="s">
        <v>196</v>
      </c>
      <c r="C4719" s="1">
        <v>2</v>
      </c>
      <c r="D4719" s="1">
        <v>1</v>
      </c>
      <c r="E4719" s="1">
        <f t="shared" si="1024"/>
        <v>3</v>
      </c>
      <c r="F4719" s="1">
        <f t="shared" si="1025"/>
        <v>1</v>
      </c>
      <c r="G4719" s="1">
        <f t="shared" si="1026"/>
        <v>0</v>
      </c>
      <c r="H4719" s="1">
        <f t="shared" si="1027"/>
        <v>0</v>
      </c>
      <c r="I4719" s="1">
        <f t="shared" si="1028"/>
        <v>0</v>
      </c>
      <c r="J4719" s="1" t="s">
        <v>115</v>
      </c>
      <c r="K4719" s="1">
        <f t="shared" si="1029"/>
        <v>2</v>
      </c>
      <c r="L4719" s="1">
        <f t="shared" si="1030"/>
        <v>1</v>
      </c>
      <c r="M4719" s="1">
        <f t="shared" si="1031"/>
        <v>0</v>
      </c>
      <c r="N4719" s="1">
        <f t="shared" si="1032"/>
        <v>0</v>
      </c>
      <c r="O4719" s="1">
        <f t="shared" si="1033"/>
        <v>0</v>
      </c>
      <c r="P4719" s="1">
        <f t="shared" si="1034"/>
        <v>1</v>
      </c>
      <c r="Q4719" s="1">
        <f t="shared" si="1035"/>
        <v>0</v>
      </c>
      <c r="R4719" s="1" t="s">
        <v>391</v>
      </c>
      <c r="S4719" s="1">
        <f t="shared" si="1036"/>
        <v>2</v>
      </c>
      <c r="T4719" s="1">
        <f t="shared" si="1037"/>
        <v>1</v>
      </c>
      <c r="U4719" s="2">
        <v>1955</v>
      </c>
      <c r="V4719" s="2">
        <v>5485</v>
      </c>
      <c r="W4719" s="2">
        <v>1421</v>
      </c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 t="s">
        <v>46</v>
      </c>
      <c r="C4720" s="1">
        <v>0</v>
      </c>
      <c r="D4720" s="1">
        <v>0</v>
      </c>
      <c r="E4720" s="1">
        <f t="shared" si="1024"/>
        <v>1</v>
      </c>
      <c r="F4720" s="1">
        <f t="shared" si="1025"/>
        <v>0</v>
      </c>
      <c r="G4720" s="1">
        <f t="shared" si="1026"/>
        <v>1</v>
      </c>
      <c r="H4720" s="1">
        <f t="shared" si="1027"/>
        <v>0</v>
      </c>
      <c r="I4720" s="1">
        <f t="shared" si="1028"/>
        <v>1</v>
      </c>
      <c r="J4720" s="1" t="s">
        <v>142</v>
      </c>
      <c r="K4720" s="1">
        <f t="shared" si="1029"/>
        <v>0</v>
      </c>
      <c r="L4720" s="1">
        <f t="shared" si="1030"/>
        <v>0</v>
      </c>
      <c r="M4720" s="1">
        <f t="shared" si="1031"/>
        <v>1</v>
      </c>
      <c r="N4720" s="1">
        <f t="shared" si="1032"/>
        <v>0</v>
      </c>
      <c r="O4720" s="1">
        <f t="shared" si="1033"/>
        <v>1</v>
      </c>
      <c r="P4720" s="1">
        <f t="shared" si="1034"/>
        <v>0</v>
      </c>
      <c r="Q4720" s="1">
        <f t="shared" si="1035"/>
        <v>1</v>
      </c>
      <c r="R4720" s="1" t="s">
        <v>391</v>
      </c>
      <c r="S4720" s="1">
        <f t="shared" si="1036"/>
        <v>0</v>
      </c>
      <c r="T4720" s="1">
        <f t="shared" si="1037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 t="s">
        <v>705</v>
      </c>
      <c r="C4721" s="1">
        <v>1</v>
      </c>
      <c r="D4721" s="1">
        <v>1</v>
      </c>
      <c r="E4721" s="1">
        <f t="shared" si="1024"/>
        <v>1</v>
      </c>
      <c r="F4721" s="1">
        <f t="shared" si="1025"/>
        <v>0</v>
      </c>
      <c r="G4721" s="1">
        <f t="shared" si="1026"/>
        <v>1</v>
      </c>
      <c r="H4721" s="1">
        <f t="shared" si="1027"/>
        <v>0</v>
      </c>
      <c r="I4721" s="1">
        <f t="shared" si="1028"/>
        <v>0</v>
      </c>
      <c r="J4721" s="1" t="s">
        <v>432</v>
      </c>
      <c r="K4721" s="1">
        <f t="shared" si="1029"/>
        <v>1</v>
      </c>
      <c r="L4721" s="1">
        <f t="shared" si="1030"/>
        <v>1</v>
      </c>
      <c r="M4721" s="1">
        <f t="shared" si="1031"/>
        <v>1</v>
      </c>
      <c r="N4721" s="1">
        <f t="shared" si="1032"/>
        <v>0</v>
      </c>
      <c r="O4721" s="1">
        <f t="shared" si="1033"/>
        <v>1</v>
      </c>
      <c r="P4721" s="1">
        <f t="shared" si="1034"/>
        <v>0</v>
      </c>
      <c r="Q4721" s="1">
        <f t="shared" si="1035"/>
        <v>0</v>
      </c>
      <c r="R4721" s="1" t="s">
        <v>605</v>
      </c>
      <c r="S4721" s="1">
        <f t="shared" si="1036"/>
        <v>1</v>
      </c>
      <c r="T4721" s="1">
        <f t="shared" si="1037"/>
        <v>1</v>
      </c>
      <c r="U4721" s="2">
        <v>5272</v>
      </c>
      <c r="V4721" s="2">
        <v>1751</v>
      </c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 t="s">
        <v>702</v>
      </c>
      <c r="C4722" s="1">
        <v>2</v>
      </c>
      <c r="D4722" s="1">
        <v>0</v>
      </c>
      <c r="E4722" s="1">
        <f t="shared" si="1024"/>
        <v>3</v>
      </c>
      <c r="F4722" s="1">
        <f t="shared" si="1025"/>
        <v>1</v>
      </c>
      <c r="G4722" s="1">
        <f t="shared" si="1026"/>
        <v>0</v>
      </c>
      <c r="H4722" s="1">
        <f t="shared" si="1027"/>
        <v>0</v>
      </c>
      <c r="I4722" s="1">
        <f t="shared" si="1028"/>
        <v>1</v>
      </c>
      <c r="J4722" s="1" t="s">
        <v>596</v>
      </c>
      <c r="K4722" s="1">
        <f t="shared" si="1029"/>
        <v>2</v>
      </c>
      <c r="L4722" s="1">
        <f t="shared" si="1030"/>
        <v>0</v>
      </c>
      <c r="M4722" s="1">
        <f t="shared" si="1031"/>
        <v>0</v>
      </c>
      <c r="N4722" s="1">
        <f t="shared" si="1032"/>
        <v>0</v>
      </c>
      <c r="O4722" s="1">
        <f t="shared" si="1033"/>
        <v>0</v>
      </c>
      <c r="P4722" s="1">
        <f t="shared" si="1034"/>
        <v>1</v>
      </c>
      <c r="Q4722" s="1">
        <f t="shared" si="1035"/>
        <v>0</v>
      </c>
      <c r="R4722" s="1" t="s">
        <v>605</v>
      </c>
      <c r="S4722" s="1">
        <f t="shared" si="1036"/>
        <v>2</v>
      </c>
      <c r="T4722" s="1">
        <f t="shared" si="1037"/>
        <v>0</v>
      </c>
      <c r="U4722" s="2">
        <v>2135</v>
      </c>
      <c r="V4722" s="2">
        <v>2594</v>
      </c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 t="s">
        <v>699</v>
      </c>
      <c r="C4723" s="1">
        <v>2</v>
      </c>
      <c r="D4723" s="1">
        <v>1</v>
      </c>
      <c r="E4723" s="1">
        <f t="shared" si="1024"/>
        <v>3</v>
      </c>
      <c r="F4723" s="1">
        <f t="shared" si="1025"/>
        <v>1</v>
      </c>
      <c r="G4723" s="1">
        <f t="shared" si="1026"/>
        <v>0</v>
      </c>
      <c r="H4723" s="1">
        <f t="shared" si="1027"/>
        <v>0</v>
      </c>
      <c r="I4723" s="1">
        <f t="shared" si="1028"/>
        <v>0</v>
      </c>
      <c r="J4723" s="1" t="s">
        <v>700</v>
      </c>
      <c r="K4723" s="1">
        <f t="shared" si="1029"/>
        <v>2</v>
      </c>
      <c r="L4723" s="1">
        <f t="shared" si="1030"/>
        <v>1</v>
      </c>
      <c r="M4723" s="1">
        <f t="shared" si="1031"/>
        <v>0</v>
      </c>
      <c r="N4723" s="1">
        <f t="shared" si="1032"/>
        <v>0</v>
      </c>
      <c r="O4723" s="1">
        <f t="shared" si="1033"/>
        <v>0</v>
      </c>
      <c r="P4723" s="1">
        <f t="shared" si="1034"/>
        <v>1</v>
      </c>
      <c r="Q4723" s="1">
        <f t="shared" si="1035"/>
        <v>0</v>
      </c>
      <c r="R4723" s="1" t="s">
        <v>605</v>
      </c>
      <c r="S4723" s="1">
        <f t="shared" si="1036"/>
        <v>2</v>
      </c>
      <c r="T4723" s="1">
        <f t="shared" si="1037"/>
        <v>1</v>
      </c>
      <c r="U4723" s="2">
        <v>2161</v>
      </c>
      <c r="V4723" s="2">
        <v>1141</v>
      </c>
      <c r="W4723" s="2">
        <v>4442</v>
      </c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 t="s">
        <v>599</v>
      </c>
      <c r="C4724" s="1">
        <v>1</v>
      </c>
      <c r="D4724" s="1">
        <v>1</v>
      </c>
      <c r="E4724" s="1">
        <f t="shared" si="1024"/>
        <v>1</v>
      </c>
      <c r="F4724" s="1">
        <f t="shared" si="1025"/>
        <v>0</v>
      </c>
      <c r="G4724" s="1">
        <f t="shared" si="1026"/>
        <v>1</v>
      </c>
      <c r="H4724" s="1">
        <f t="shared" si="1027"/>
        <v>0</v>
      </c>
      <c r="I4724" s="1">
        <f t="shared" si="1028"/>
        <v>0</v>
      </c>
      <c r="J4724" s="1" t="s">
        <v>704</v>
      </c>
      <c r="K4724" s="1">
        <f t="shared" si="1029"/>
        <v>1</v>
      </c>
      <c r="L4724" s="1">
        <f t="shared" si="1030"/>
        <v>1</v>
      </c>
      <c r="M4724" s="1">
        <f t="shared" si="1031"/>
        <v>1</v>
      </c>
      <c r="N4724" s="1">
        <f t="shared" si="1032"/>
        <v>0</v>
      </c>
      <c r="O4724" s="1">
        <f t="shared" si="1033"/>
        <v>1</v>
      </c>
      <c r="P4724" s="1">
        <f t="shared" si="1034"/>
        <v>0</v>
      </c>
      <c r="Q4724" s="1">
        <f t="shared" si="1035"/>
        <v>0</v>
      </c>
      <c r="R4724" s="1" t="s">
        <v>605</v>
      </c>
      <c r="S4724" s="1">
        <f t="shared" si="1036"/>
        <v>1</v>
      </c>
      <c r="T4724" s="1">
        <f t="shared" si="1037"/>
        <v>1</v>
      </c>
      <c r="U4724" s="2">
        <v>4797</v>
      </c>
      <c r="V4724" s="2">
        <v>1581</v>
      </c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 t="s">
        <v>706</v>
      </c>
      <c r="C4725" s="1">
        <v>1</v>
      </c>
      <c r="D4725" s="1">
        <v>0</v>
      </c>
      <c r="E4725" s="1">
        <f t="shared" si="1024"/>
        <v>3</v>
      </c>
      <c r="F4725" s="1">
        <f t="shared" si="1025"/>
        <v>1</v>
      </c>
      <c r="G4725" s="1">
        <f t="shared" si="1026"/>
        <v>0</v>
      </c>
      <c r="H4725" s="1">
        <f t="shared" si="1027"/>
        <v>0</v>
      </c>
      <c r="I4725" s="1">
        <f t="shared" si="1028"/>
        <v>1</v>
      </c>
      <c r="J4725" s="1" t="s">
        <v>698</v>
      </c>
      <c r="K4725" s="1">
        <f t="shared" si="1029"/>
        <v>1</v>
      </c>
      <c r="L4725" s="1">
        <f t="shared" si="1030"/>
        <v>0</v>
      </c>
      <c r="M4725" s="1">
        <f t="shared" si="1031"/>
        <v>0</v>
      </c>
      <c r="N4725" s="1">
        <f t="shared" si="1032"/>
        <v>0</v>
      </c>
      <c r="O4725" s="1">
        <f t="shared" si="1033"/>
        <v>0</v>
      </c>
      <c r="P4725" s="1">
        <f t="shared" si="1034"/>
        <v>1</v>
      </c>
      <c r="Q4725" s="1">
        <f t="shared" si="1035"/>
        <v>0</v>
      </c>
      <c r="R4725" s="1" t="s">
        <v>605</v>
      </c>
      <c r="S4725" s="1">
        <f t="shared" si="1036"/>
        <v>1</v>
      </c>
      <c r="T4725" s="1">
        <f t="shared" si="1037"/>
        <v>0</v>
      </c>
      <c r="U4725" s="2">
        <v>1787</v>
      </c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 t="s">
        <v>701</v>
      </c>
      <c r="C4726" s="1">
        <v>1</v>
      </c>
      <c r="D4726" s="1">
        <v>0</v>
      </c>
      <c r="E4726" s="1">
        <f t="shared" si="1024"/>
        <v>3</v>
      </c>
      <c r="F4726" s="1">
        <f t="shared" si="1025"/>
        <v>1</v>
      </c>
      <c r="G4726" s="1">
        <f t="shared" si="1026"/>
        <v>0</v>
      </c>
      <c r="H4726" s="1">
        <f t="shared" si="1027"/>
        <v>0</v>
      </c>
      <c r="I4726" s="1">
        <f t="shared" si="1028"/>
        <v>1</v>
      </c>
      <c r="J4726" s="1" t="s">
        <v>707</v>
      </c>
      <c r="K4726" s="1">
        <f t="shared" si="1029"/>
        <v>1</v>
      </c>
      <c r="L4726" s="1">
        <f t="shared" si="1030"/>
        <v>0</v>
      </c>
      <c r="M4726" s="1">
        <f t="shared" si="1031"/>
        <v>0</v>
      </c>
      <c r="N4726" s="1">
        <f t="shared" si="1032"/>
        <v>0</v>
      </c>
      <c r="O4726" s="1">
        <f t="shared" si="1033"/>
        <v>0</v>
      </c>
      <c r="P4726" s="1">
        <f t="shared" si="1034"/>
        <v>1</v>
      </c>
      <c r="Q4726" s="1">
        <f t="shared" si="1035"/>
        <v>0</v>
      </c>
      <c r="R4726" s="1" t="s">
        <v>605</v>
      </c>
      <c r="S4726" s="1">
        <f t="shared" si="1036"/>
        <v>1</v>
      </c>
      <c r="T4726" s="1">
        <f t="shared" si="1037"/>
        <v>0</v>
      </c>
      <c r="U4726" s="2">
        <v>5486</v>
      </c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 t="s">
        <v>686</v>
      </c>
      <c r="C4727" s="1">
        <v>1</v>
      </c>
      <c r="D4727" s="1">
        <v>0</v>
      </c>
      <c r="E4727" s="1">
        <f t="shared" si="1024"/>
        <v>3</v>
      </c>
      <c r="F4727" s="1">
        <f t="shared" si="1025"/>
        <v>1</v>
      </c>
      <c r="G4727" s="1">
        <f t="shared" si="1026"/>
        <v>0</v>
      </c>
      <c r="H4727" s="1">
        <f t="shared" si="1027"/>
        <v>0</v>
      </c>
      <c r="I4727" s="1">
        <f t="shared" si="1028"/>
        <v>1</v>
      </c>
      <c r="J4727" s="1" t="s">
        <v>667</v>
      </c>
      <c r="K4727" s="1">
        <f t="shared" si="1029"/>
        <v>1</v>
      </c>
      <c r="L4727" s="1">
        <f t="shared" si="1030"/>
        <v>0</v>
      </c>
      <c r="M4727" s="1">
        <f t="shared" si="1031"/>
        <v>0</v>
      </c>
      <c r="N4727" s="1">
        <f t="shared" si="1032"/>
        <v>0</v>
      </c>
      <c r="O4727" s="1">
        <f t="shared" si="1033"/>
        <v>0</v>
      </c>
      <c r="P4727" s="1">
        <f t="shared" si="1034"/>
        <v>1</v>
      </c>
      <c r="Q4727" s="1">
        <f t="shared" si="1035"/>
        <v>0</v>
      </c>
      <c r="R4727" s="1" t="s">
        <v>668</v>
      </c>
      <c r="S4727" s="1">
        <f t="shared" si="1036"/>
        <v>1</v>
      </c>
      <c r="T4727" s="1">
        <f t="shared" si="1037"/>
        <v>0</v>
      </c>
      <c r="U4727" s="2">
        <v>1161</v>
      </c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 t="s">
        <v>14080</v>
      </c>
      <c r="C4728" s="1">
        <v>2</v>
      </c>
      <c r="D4728" s="1">
        <v>1</v>
      </c>
      <c r="E4728" s="1">
        <f t="shared" si="1024"/>
        <v>3</v>
      </c>
      <c r="F4728" s="1">
        <f t="shared" si="1025"/>
        <v>1</v>
      </c>
      <c r="G4728" s="1">
        <f t="shared" si="1026"/>
        <v>0</v>
      </c>
      <c r="H4728" s="1">
        <f t="shared" si="1027"/>
        <v>0</v>
      </c>
      <c r="I4728" s="1">
        <f t="shared" si="1028"/>
        <v>0</v>
      </c>
      <c r="J4728" s="1" t="s">
        <v>14079</v>
      </c>
      <c r="K4728" s="1">
        <f t="shared" si="1029"/>
        <v>2</v>
      </c>
      <c r="L4728" s="1">
        <f t="shared" si="1030"/>
        <v>1</v>
      </c>
      <c r="M4728" s="1">
        <f t="shared" si="1031"/>
        <v>0</v>
      </c>
      <c r="N4728" s="1">
        <f t="shared" si="1032"/>
        <v>0</v>
      </c>
      <c r="O4728" s="1">
        <f t="shared" si="1033"/>
        <v>0</v>
      </c>
      <c r="P4728" s="1">
        <f t="shared" si="1034"/>
        <v>1</v>
      </c>
      <c r="Q4728" s="1">
        <f t="shared" si="1035"/>
        <v>0</v>
      </c>
      <c r="R4728" s="1" t="s">
        <v>14078</v>
      </c>
      <c r="S4728" s="1">
        <f t="shared" si="1036"/>
        <v>2</v>
      </c>
      <c r="T4728" s="1">
        <f t="shared" si="1037"/>
        <v>1</v>
      </c>
      <c r="U4728" s="2">
        <v>5487</v>
      </c>
      <c r="V4728" s="2">
        <v>5488</v>
      </c>
      <c r="W4728" s="2">
        <v>5289</v>
      </c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 t="s">
        <v>14077</v>
      </c>
      <c r="C4729" s="1">
        <v>0</v>
      </c>
      <c r="D4729" s="1">
        <v>10</v>
      </c>
      <c r="E4729" s="1">
        <f t="shared" si="1024"/>
        <v>0</v>
      </c>
      <c r="F4729" s="1">
        <f t="shared" si="1025"/>
        <v>0</v>
      </c>
      <c r="G4729" s="1">
        <f t="shared" si="1026"/>
        <v>0</v>
      </c>
      <c r="H4729" s="1">
        <f t="shared" si="1027"/>
        <v>1</v>
      </c>
      <c r="I4729" s="1">
        <f t="shared" si="1028"/>
        <v>0</v>
      </c>
      <c r="J4729" s="1" t="s">
        <v>14076</v>
      </c>
      <c r="K4729" s="1">
        <f t="shared" si="1029"/>
        <v>0</v>
      </c>
      <c r="L4729" s="1">
        <f t="shared" si="1030"/>
        <v>10</v>
      </c>
      <c r="M4729" s="1">
        <f t="shared" si="1031"/>
        <v>3</v>
      </c>
      <c r="N4729" s="1">
        <f t="shared" si="1032"/>
        <v>1</v>
      </c>
      <c r="O4729" s="1">
        <f t="shared" si="1033"/>
        <v>0</v>
      </c>
      <c r="P4729" s="1">
        <f t="shared" si="1034"/>
        <v>0</v>
      </c>
      <c r="Q4729" s="1">
        <f t="shared" si="1035"/>
        <v>1</v>
      </c>
      <c r="R4729" s="1" t="s">
        <v>14078</v>
      </c>
      <c r="S4729" s="1">
        <f t="shared" si="1036"/>
        <v>0</v>
      </c>
      <c r="T4729" s="1">
        <f t="shared" si="1037"/>
        <v>10</v>
      </c>
      <c r="U4729" s="2">
        <v>1396</v>
      </c>
      <c r="V4729" s="2">
        <v>5489</v>
      </c>
      <c r="W4729" s="2">
        <v>5490</v>
      </c>
      <c r="X4729" s="2">
        <v>5282</v>
      </c>
      <c r="Y4729" s="2">
        <v>5285</v>
      </c>
      <c r="Z4729" s="2">
        <v>5285</v>
      </c>
      <c r="AA4729" s="1">
        <v>1390</v>
      </c>
      <c r="AB4729" s="1">
        <v>5285</v>
      </c>
      <c r="AC4729" s="1">
        <v>5491</v>
      </c>
      <c r="AD4729" s="1">
        <v>5356</v>
      </c>
      <c r="AE4729" s="1"/>
      <c r="AF4729" s="1"/>
    </row>
    <row r="4730" spans="1:32">
      <c r="A4730" s="3"/>
      <c r="B4730" s="1"/>
      <c r="C4730" s="1"/>
      <c r="D4730" s="1"/>
      <c r="E4730" s="1" t="str">
        <f t="shared" si="1024"/>
        <v/>
      </c>
      <c r="F4730" s="1" t="str">
        <f t="shared" si="1025"/>
        <v/>
      </c>
      <c r="G4730" s="1" t="str">
        <f t="shared" si="1026"/>
        <v/>
      </c>
      <c r="H4730" s="1" t="str">
        <f t="shared" si="1027"/>
        <v/>
      </c>
      <c r="I4730" s="1">
        <f t="shared" si="1028"/>
        <v>1</v>
      </c>
      <c r="J4730" s="1"/>
      <c r="K4730" s="1">
        <f t="shared" si="1029"/>
        <v>0</v>
      </c>
      <c r="L4730" s="1">
        <f t="shared" si="1030"/>
        <v>0</v>
      </c>
      <c r="M4730" s="1" t="str">
        <f t="shared" si="1031"/>
        <v/>
      </c>
      <c r="N4730" s="1" t="str">
        <f t="shared" si="1032"/>
        <v/>
      </c>
      <c r="O4730" s="1" t="str">
        <f t="shared" si="1033"/>
        <v/>
      </c>
      <c r="P4730" s="1" t="str">
        <f t="shared" si="1034"/>
        <v/>
      </c>
      <c r="Q4730" s="1">
        <f t="shared" si="1035"/>
        <v>1</v>
      </c>
      <c r="R4730" s="1"/>
      <c r="S4730" s="1">
        <f t="shared" si="1036"/>
        <v>0</v>
      </c>
      <c r="T4730" s="1">
        <f t="shared" si="1037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 t="str">
        <f t="shared" si="1024"/>
        <v/>
      </c>
      <c r="F4731" s="1" t="str">
        <f t="shared" si="1025"/>
        <v/>
      </c>
      <c r="G4731" s="1" t="str">
        <f t="shared" si="1026"/>
        <v/>
      </c>
      <c r="H4731" s="1" t="str">
        <f t="shared" si="1027"/>
        <v/>
      </c>
      <c r="I4731" s="1">
        <f t="shared" si="1028"/>
        <v>1</v>
      </c>
      <c r="J4731" s="1"/>
      <c r="K4731" s="1">
        <f t="shared" si="1029"/>
        <v>0</v>
      </c>
      <c r="L4731" s="1">
        <f t="shared" si="1030"/>
        <v>0</v>
      </c>
      <c r="M4731" s="1" t="str">
        <f t="shared" si="1031"/>
        <v/>
      </c>
      <c r="N4731" s="1" t="str">
        <f t="shared" si="1032"/>
        <v/>
      </c>
      <c r="O4731" s="1" t="str">
        <f t="shared" si="1033"/>
        <v/>
      </c>
      <c r="P4731" s="1" t="str">
        <f t="shared" si="1034"/>
        <v/>
      </c>
      <c r="Q4731" s="1">
        <f t="shared" si="1035"/>
        <v>1</v>
      </c>
      <c r="R4731" s="1"/>
      <c r="S4731" s="1">
        <f t="shared" si="1036"/>
        <v>0</v>
      </c>
      <c r="T4731" s="1">
        <f t="shared" si="1037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 t="str">
        <f t="shared" si="1024"/>
        <v/>
      </c>
      <c r="F4732" s="1" t="str">
        <f t="shared" si="1025"/>
        <v/>
      </c>
      <c r="G4732" s="1" t="str">
        <f t="shared" si="1026"/>
        <v/>
      </c>
      <c r="H4732" s="1" t="str">
        <f t="shared" si="1027"/>
        <v/>
      </c>
      <c r="I4732" s="1">
        <f t="shared" si="1028"/>
        <v>1</v>
      </c>
      <c r="J4732" s="1"/>
      <c r="K4732" s="1">
        <f t="shared" si="1029"/>
        <v>0</v>
      </c>
      <c r="L4732" s="1">
        <f t="shared" si="1030"/>
        <v>0</v>
      </c>
      <c r="M4732" s="1" t="str">
        <f t="shared" si="1031"/>
        <v/>
      </c>
      <c r="N4732" s="1" t="str">
        <f t="shared" si="1032"/>
        <v/>
      </c>
      <c r="O4732" s="1" t="str">
        <f t="shared" si="1033"/>
        <v/>
      </c>
      <c r="P4732" s="1" t="str">
        <f t="shared" si="1034"/>
        <v/>
      </c>
      <c r="Q4732" s="1">
        <f t="shared" si="1035"/>
        <v>1</v>
      </c>
      <c r="R4732" s="1"/>
      <c r="S4732" s="1">
        <f t="shared" si="1036"/>
        <v>0</v>
      </c>
      <c r="T4732" s="1">
        <f t="shared" si="1037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 t="str">
        <f t="shared" si="1024"/>
        <v/>
      </c>
      <c r="F4733" s="1" t="str">
        <f t="shared" si="1025"/>
        <v/>
      </c>
      <c r="G4733" s="1" t="str">
        <f t="shared" si="1026"/>
        <v/>
      </c>
      <c r="H4733" s="1" t="str">
        <f t="shared" si="1027"/>
        <v/>
      </c>
      <c r="I4733" s="1">
        <f t="shared" si="1028"/>
        <v>1</v>
      </c>
      <c r="J4733" s="1"/>
      <c r="K4733" s="1">
        <f t="shared" si="1029"/>
        <v>0</v>
      </c>
      <c r="L4733" s="1">
        <f t="shared" si="1030"/>
        <v>0</v>
      </c>
      <c r="M4733" s="1" t="str">
        <f t="shared" si="1031"/>
        <v/>
      </c>
      <c r="N4733" s="1" t="str">
        <f t="shared" si="1032"/>
        <v/>
      </c>
      <c r="O4733" s="1" t="str">
        <f t="shared" si="1033"/>
        <v/>
      </c>
      <c r="P4733" s="1" t="str">
        <f t="shared" si="1034"/>
        <v/>
      </c>
      <c r="Q4733" s="1">
        <f t="shared" si="1035"/>
        <v>1</v>
      </c>
      <c r="R4733" s="1"/>
      <c r="S4733" s="1">
        <f t="shared" si="1036"/>
        <v>0</v>
      </c>
      <c r="T4733" s="1">
        <f t="shared" si="1037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 t="str">
        <f t="shared" si="1024"/>
        <v/>
      </c>
      <c r="F4734" s="1" t="str">
        <f t="shared" si="1025"/>
        <v/>
      </c>
      <c r="G4734" s="1" t="str">
        <f t="shared" si="1026"/>
        <v/>
      </c>
      <c r="H4734" s="1" t="str">
        <f t="shared" si="1027"/>
        <v/>
      </c>
      <c r="I4734" s="1">
        <f t="shared" si="1028"/>
        <v>1</v>
      </c>
      <c r="J4734" s="1"/>
      <c r="K4734" s="1">
        <f t="shared" si="1029"/>
        <v>0</v>
      </c>
      <c r="L4734" s="1">
        <f t="shared" si="1030"/>
        <v>0</v>
      </c>
      <c r="M4734" s="1" t="str">
        <f t="shared" si="1031"/>
        <v/>
      </c>
      <c r="N4734" s="1" t="str">
        <f t="shared" si="1032"/>
        <v/>
      </c>
      <c r="O4734" s="1" t="str">
        <f t="shared" si="1033"/>
        <v/>
      </c>
      <c r="P4734" s="1" t="str">
        <f t="shared" si="1034"/>
        <v/>
      </c>
      <c r="Q4734" s="1">
        <f t="shared" si="1035"/>
        <v>1</v>
      </c>
      <c r="R4734" s="1"/>
      <c r="S4734" s="1">
        <f t="shared" si="1036"/>
        <v>0</v>
      </c>
      <c r="T4734" s="1">
        <f t="shared" si="1037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 t="str">
        <f t="shared" si="1024"/>
        <v/>
      </c>
      <c r="F4735" s="1" t="str">
        <f t="shared" si="1025"/>
        <v/>
      </c>
      <c r="G4735" s="1" t="str">
        <f t="shared" si="1026"/>
        <v/>
      </c>
      <c r="H4735" s="1" t="str">
        <f t="shared" si="1027"/>
        <v/>
      </c>
      <c r="I4735" s="1">
        <f t="shared" si="1028"/>
        <v>1</v>
      </c>
      <c r="J4735" s="1"/>
      <c r="K4735" s="1">
        <f t="shared" si="1029"/>
        <v>0</v>
      </c>
      <c r="L4735" s="1">
        <f t="shared" si="1030"/>
        <v>0</v>
      </c>
      <c r="M4735" s="1" t="str">
        <f t="shared" si="1031"/>
        <v/>
      </c>
      <c r="N4735" s="1" t="str">
        <f t="shared" si="1032"/>
        <v/>
      </c>
      <c r="O4735" s="1" t="str">
        <f t="shared" si="1033"/>
        <v/>
      </c>
      <c r="P4735" s="1" t="str">
        <f t="shared" si="1034"/>
        <v/>
      </c>
      <c r="Q4735" s="1">
        <f t="shared" si="1035"/>
        <v>1</v>
      </c>
      <c r="R4735" s="1"/>
      <c r="S4735" s="1">
        <f t="shared" si="1036"/>
        <v>0</v>
      </c>
      <c r="T4735" s="1">
        <f t="shared" si="1037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 t="str">
        <f t="shared" si="1024"/>
        <v/>
      </c>
      <c r="F4736" s="1" t="str">
        <f t="shared" si="1025"/>
        <v/>
      </c>
      <c r="G4736" s="1" t="str">
        <f t="shared" si="1026"/>
        <v/>
      </c>
      <c r="H4736" s="1" t="str">
        <f t="shared" si="1027"/>
        <v/>
      </c>
      <c r="I4736" s="1">
        <f t="shared" si="1028"/>
        <v>1</v>
      </c>
      <c r="J4736" s="1"/>
      <c r="K4736" s="1">
        <f t="shared" si="1029"/>
        <v>0</v>
      </c>
      <c r="L4736" s="1">
        <f t="shared" si="1030"/>
        <v>0</v>
      </c>
      <c r="M4736" s="1" t="str">
        <f t="shared" si="1031"/>
        <v/>
      </c>
      <c r="N4736" s="1" t="str">
        <f t="shared" si="1032"/>
        <v/>
      </c>
      <c r="O4736" s="1" t="str">
        <f t="shared" si="1033"/>
        <v/>
      </c>
      <c r="P4736" s="1" t="str">
        <f t="shared" si="1034"/>
        <v/>
      </c>
      <c r="Q4736" s="1">
        <f t="shared" si="1035"/>
        <v>1</v>
      </c>
      <c r="R4736" s="1"/>
      <c r="S4736" s="1">
        <f t="shared" si="1036"/>
        <v>0</v>
      </c>
      <c r="T4736" s="1">
        <f t="shared" si="1037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 t="str">
        <f t="shared" si="1024"/>
        <v/>
      </c>
      <c r="F4737" s="1" t="str">
        <f t="shared" si="1025"/>
        <v/>
      </c>
      <c r="G4737" s="1" t="str">
        <f t="shared" si="1026"/>
        <v/>
      </c>
      <c r="H4737" s="1" t="str">
        <f t="shared" si="1027"/>
        <v/>
      </c>
      <c r="I4737" s="1">
        <f t="shared" si="1028"/>
        <v>1</v>
      </c>
      <c r="J4737" s="1"/>
      <c r="K4737" s="1">
        <f t="shared" si="1029"/>
        <v>0</v>
      </c>
      <c r="L4737" s="1">
        <f t="shared" si="1030"/>
        <v>0</v>
      </c>
      <c r="M4737" s="1" t="str">
        <f t="shared" si="1031"/>
        <v/>
      </c>
      <c r="N4737" s="1" t="str">
        <f t="shared" si="1032"/>
        <v/>
      </c>
      <c r="O4737" s="1" t="str">
        <f t="shared" si="1033"/>
        <v/>
      </c>
      <c r="P4737" s="1" t="str">
        <f t="shared" si="1034"/>
        <v/>
      </c>
      <c r="Q4737" s="1">
        <f t="shared" si="1035"/>
        <v>1</v>
      </c>
      <c r="R4737" s="1"/>
      <c r="S4737" s="1">
        <f t="shared" si="1036"/>
        <v>0</v>
      </c>
      <c r="T4737" s="1">
        <f t="shared" si="1037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 t="str">
        <f t="shared" ref="E4738:E4801" si="1038">IF(C4738="","",IF(C4738&gt;D4738,3,IF(C4738=D4738,1,0)))</f>
        <v/>
      </c>
      <c r="F4738" s="1" t="str">
        <f t="shared" ref="F4738:F4801" si="1039">IF(C4738="","",IF(C4738&gt;D4738,1,0))</f>
        <v/>
      </c>
      <c r="G4738" s="1" t="str">
        <f t="shared" ref="G4738:G4801" si="1040">IF(C4738="","",IF(C4738=D4738,1,0))</f>
        <v/>
      </c>
      <c r="H4738" s="1" t="str">
        <f t="shared" ref="H4738:H4801" si="1041">IF(C4738="","",IF(C4738&lt;D4738,1,0))</f>
        <v/>
      </c>
      <c r="I4738" s="1">
        <f t="shared" ref="I4738:I4801" si="1042">IF(D4738=0,1,0)</f>
        <v>1</v>
      </c>
      <c r="J4738" s="1"/>
      <c r="K4738" s="1">
        <f t="shared" ref="K4738:K4801" si="1043">C4738</f>
        <v>0</v>
      </c>
      <c r="L4738" s="1">
        <f t="shared" ref="L4738:L4801" si="1044">D4738</f>
        <v>0</v>
      </c>
      <c r="M4738" s="1" t="str">
        <f t="shared" ref="M4738:M4801" si="1045">IF(D4738="","",IF(D4738&gt;C4738,3,IF(D4738=C4738,1,0)))</f>
        <v/>
      </c>
      <c r="N4738" s="1" t="str">
        <f t="shared" ref="N4738:N4801" si="1046">IF(D4738="","",IF(D4738&gt;C4738,1,0))</f>
        <v/>
      </c>
      <c r="O4738" s="1" t="str">
        <f t="shared" ref="O4738:O4801" si="1047">IF(D4738="","",IF(D4738=C4738,1,0))</f>
        <v/>
      </c>
      <c r="P4738" s="1" t="str">
        <f t="shared" ref="P4738:P4801" si="1048">IF(D4738="","",IF(D4738&lt;C4738,1,0))</f>
        <v/>
      </c>
      <c r="Q4738" s="1">
        <f t="shared" ref="Q4738:Q4801" si="1049">IF(K4738=0,1,0)</f>
        <v>1</v>
      </c>
      <c r="R4738" s="1"/>
      <c r="S4738" s="1">
        <f t="shared" si="1036"/>
        <v>0</v>
      </c>
      <c r="T4738" s="1">
        <f t="shared" si="1037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 t="str">
        <f t="shared" si="1038"/>
        <v/>
      </c>
      <c r="F4739" s="1" t="str">
        <f t="shared" si="1039"/>
        <v/>
      </c>
      <c r="G4739" s="1" t="str">
        <f t="shared" si="1040"/>
        <v/>
      </c>
      <c r="H4739" s="1" t="str">
        <f t="shared" si="1041"/>
        <v/>
      </c>
      <c r="I4739" s="1">
        <f t="shared" si="1042"/>
        <v>1</v>
      </c>
      <c r="J4739" s="1"/>
      <c r="K4739" s="1">
        <f t="shared" si="1043"/>
        <v>0</v>
      </c>
      <c r="L4739" s="1">
        <f t="shared" si="1044"/>
        <v>0</v>
      </c>
      <c r="M4739" s="1" t="str">
        <f t="shared" si="1045"/>
        <v/>
      </c>
      <c r="N4739" s="1" t="str">
        <f t="shared" si="1046"/>
        <v/>
      </c>
      <c r="O4739" s="1" t="str">
        <f t="shared" si="1047"/>
        <v/>
      </c>
      <c r="P4739" s="1" t="str">
        <f t="shared" si="1048"/>
        <v/>
      </c>
      <c r="Q4739" s="1">
        <f t="shared" si="1049"/>
        <v>1</v>
      </c>
      <c r="R4739" s="1"/>
      <c r="S4739" s="1">
        <f t="shared" si="1036"/>
        <v>0</v>
      </c>
      <c r="T4739" s="1">
        <f t="shared" si="1037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 t="str">
        <f t="shared" si="1038"/>
        <v/>
      </c>
      <c r="F4740" s="1" t="str">
        <f t="shared" si="1039"/>
        <v/>
      </c>
      <c r="G4740" s="1" t="str">
        <f t="shared" si="1040"/>
        <v/>
      </c>
      <c r="H4740" s="1" t="str">
        <f t="shared" si="1041"/>
        <v/>
      </c>
      <c r="I4740" s="1">
        <f t="shared" si="1042"/>
        <v>1</v>
      </c>
      <c r="J4740" s="1"/>
      <c r="K4740" s="1">
        <f t="shared" si="1043"/>
        <v>0</v>
      </c>
      <c r="L4740" s="1">
        <f t="shared" si="1044"/>
        <v>0</v>
      </c>
      <c r="M4740" s="1" t="str">
        <f t="shared" si="1045"/>
        <v/>
      </c>
      <c r="N4740" s="1" t="str">
        <f t="shared" si="1046"/>
        <v/>
      </c>
      <c r="O4740" s="1" t="str">
        <f t="shared" si="1047"/>
        <v/>
      </c>
      <c r="P4740" s="1" t="str">
        <f t="shared" si="1048"/>
        <v/>
      </c>
      <c r="Q4740" s="1">
        <f t="shared" si="1049"/>
        <v>1</v>
      </c>
      <c r="R4740" s="1"/>
      <c r="S4740" s="1">
        <f t="shared" si="1036"/>
        <v>0</v>
      </c>
      <c r="T4740" s="1">
        <f t="shared" si="1037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 t="str">
        <f t="shared" si="1038"/>
        <v/>
      </c>
      <c r="F4741" s="1" t="str">
        <f t="shared" si="1039"/>
        <v/>
      </c>
      <c r="G4741" s="1" t="str">
        <f t="shared" si="1040"/>
        <v/>
      </c>
      <c r="H4741" s="1" t="str">
        <f t="shared" si="1041"/>
        <v/>
      </c>
      <c r="I4741" s="1">
        <f t="shared" si="1042"/>
        <v>1</v>
      </c>
      <c r="J4741" s="1"/>
      <c r="K4741" s="1">
        <f t="shared" si="1043"/>
        <v>0</v>
      </c>
      <c r="L4741" s="1">
        <f t="shared" si="1044"/>
        <v>0</v>
      </c>
      <c r="M4741" s="1" t="str">
        <f t="shared" si="1045"/>
        <v/>
      </c>
      <c r="N4741" s="1" t="str">
        <f t="shared" si="1046"/>
        <v/>
      </c>
      <c r="O4741" s="1" t="str">
        <f t="shared" si="1047"/>
        <v/>
      </c>
      <c r="P4741" s="1" t="str">
        <f t="shared" si="1048"/>
        <v/>
      </c>
      <c r="Q4741" s="1">
        <f t="shared" si="1049"/>
        <v>1</v>
      </c>
      <c r="R4741" s="1"/>
      <c r="S4741" s="1">
        <f t="shared" si="1036"/>
        <v>0</v>
      </c>
      <c r="T4741" s="1">
        <f t="shared" si="1037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 t="str">
        <f t="shared" si="1038"/>
        <v/>
      </c>
      <c r="F4742" s="1" t="str">
        <f t="shared" si="1039"/>
        <v/>
      </c>
      <c r="G4742" s="1" t="str">
        <f t="shared" si="1040"/>
        <v/>
      </c>
      <c r="H4742" s="1" t="str">
        <f t="shared" si="1041"/>
        <v/>
      </c>
      <c r="I4742" s="1">
        <f t="shared" si="1042"/>
        <v>1</v>
      </c>
      <c r="J4742" s="1"/>
      <c r="K4742" s="1">
        <f t="shared" si="1043"/>
        <v>0</v>
      </c>
      <c r="L4742" s="1">
        <f t="shared" si="1044"/>
        <v>0</v>
      </c>
      <c r="M4742" s="1" t="str">
        <f t="shared" si="1045"/>
        <v/>
      </c>
      <c r="N4742" s="1" t="str">
        <f t="shared" si="1046"/>
        <v/>
      </c>
      <c r="O4742" s="1" t="str">
        <f t="shared" si="1047"/>
        <v/>
      </c>
      <c r="P4742" s="1" t="str">
        <f t="shared" si="1048"/>
        <v/>
      </c>
      <c r="Q4742" s="1">
        <f t="shared" si="1049"/>
        <v>1</v>
      </c>
      <c r="R4742" s="1"/>
      <c r="S4742" s="1">
        <f t="shared" si="1036"/>
        <v>0</v>
      </c>
      <c r="T4742" s="1">
        <f t="shared" si="1037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 t="str">
        <f t="shared" si="1038"/>
        <v/>
      </c>
      <c r="F4743" s="1" t="str">
        <f t="shared" si="1039"/>
        <v/>
      </c>
      <c r="G4743" s="1" t="str">
        <f t="shared" si="1040"/>
        <v/>
      </c>
      <c r="H4743" s="1" t="str">
        <f t="shared" si="1041"/>
        <v/>
      </c>
      <c r="I4743" s="1">
        <f t="shared" si="1042"/>
        <v>1</v>
      </c>
      <c r="J4743" s="1"/>
      <c r="K4743" s="1">
        <f t="shared" si="1043"/>
        <v>0</v>
      </c>
      <c r="L4743" s="1">
        <f t="shared" si="1044"/>
        <v>0</v>
      </c>
      <c r="M4743" s="1" t="str">
        <f t="shared" si="1045"/>
        <v/>
      </c>
      <c r="N4743" s="1" t="str">
        <f t="shared" si="1046"/>
        <v/>
      </c>
      <c r="O4743" s="1" t="str">
        <f t="shared" si="1047"/>
        <v/>
      </c>
      <c r="P4743" s="1" t="str">
        <f t="shared" si="1048"/>
        <v/>
      </c>
      <c r="Q4743" s="1">
        <f t="shared" si="1049"/>
        <v>1</v>
      </c>
      <c r="R4743" s="1"/>
      <c r="S4743" s="1">
        <f t="shared" si="1036"/>
        <v>0</v>
      </c>
      <c r="T4743" s="1">
        <f t="shared" si="1037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 t="str">
        <f t="shared" si="1038"/>
        <v/>
      </c>
      <c r="F4744" s="1" t="str">
        <f t="shared" si="1039"/>
        <v/>
      </c>
      <c r="G4744" s="1" t="str">
        <f t="shared" si="1040"/>
        <v/>
      </c>
      <c r="H4744" s="1" t="str">
        <f t="shared" si="1041"/>
        <v/>
      </c>
      <c r="I4744" s="1">
        <f t="shared" si="1042"/>
        <v>1</v>
      </c>
      <c r="J4744" s="1"/>
      <c r="K4744" s="1">
        <f t="shared" si="1043"/>
        <v>0</v>
      </c>
      <c r="L4744" s="1">
        <f t="shared" si="1044"/>
        <v>0</v>
      </c>
      <c r="M4744" s="1" t="str">
        <f t="shared" si="1045"/>
        <v/>
      </c>
      <c r="N4744" s="1" t="str">
        <f t="shared" si="1046"/>
        <v/>
      </c>
      <c r="O4744" s="1" t="str">
        <f t="shared" si="1047"/>
        <v/>
      </c>
      <c r="P4744" s="1" t="str">
        <f t="shared" si="1048"/>
        <v/>
      </c>
      <c r="Q4744" s="1">
        <f t="shared" si="1049"/>
        <v>1</v>
      </c>
      <c r="R4744" s="1"/>
      <c r="S4744" s="1">
        <f t="shared" si="1036"/>
        <v>0</v>
      </c>
      <c r="T4744" s="1">
        <f t="shared" si="1037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 t="str">
        <f t="shared" si="1038"/>
        <v/>
      </c>
      <c r="F4745" s="1" t="str">
        <f t="shared" si="1039"/>
        <v/>
      </c>
      <c r="G4745" s="1" t="str">
        <f t="shared" si="1040"/>
        <v/>
      </c>
      <c r="H4745" s="1" t="str">
        <f t="shared" si="1041"/>
        <v/>
      </c>
      <c r="I4745" s="1">
        <f t="shared" si="1042"/>
        <v>1</v>
      </c>
      <c r="J4745" s="1"/>
      <c r="K4745" s="1">
        <f t="shared" si="1043"/>
        <v>0</v>
      </c>
      <c r="L4745" s="1">
        <f t="shared" si="1044"/>
        <v>0</v>
      </c>
      <c r="M4745" s="1" t="str">
        <f t="shared" si="1045"/>
        <v/>
      </c>
      <c r="N4745" s="1" t="str">
        <f t="shared" si="1046"/>
        <v/>
      </c>
      <c r="O4745" s="1" t="str">
        <f t="shared" si="1047"/>
        <v/>
      </c>
      <c r="P4745" s="1" t="str">
        <f t="shared" si="1048"/>
        <v/>
      </c>
      <c r="Q4745" s="1">
        <f t="shared" si="1049"/>
        <v>1</v>
      </c>
      <c r="R4745" s="1"/>
      <c r="S4745" s="1">
        <f t="shared" si="1036"/>
        <v>0</v>
      </c>
      <c r="T4745" s="1">
        <f t="shared" si="1037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 t="str">
        <f t="shared" si="1038"/>
        <v/>
      </c>
      <c r="F4746" s="1" t="str">
        <f t="shared" si="1039"/>
        <v/>
      </c>
      <c r="G4746" s="1" t="str">
        <f t="shared" si="1040"/>
        <v/>
      </c>
      <c r="H4746" s="1" t="str">
        <f t="shared" si="1041"/>
        <v/>
      </c>
      <c r="I4746" s="1">
        <f t="shared" si="1042"/>
        <v>1</v>
      </c>
      <c r="J4746" s="1"/>
      <c r="K4746" s="1">
        <f t="shared" si="1043"/>
        <v>0</v>
      </c>
      <c r="L4746" s="1">
        <f t="shared" si="1044"/>
        <v>0</v>
      </c>
      <c r="M4746" s="1" t="str">
        <f t="shared" si="1045"/>
        <v/>
      </c>
      <c r="N4746" s="1" t="str">
        <f t="shared" si="1046"/>
        <v/>
      </c>
      <c r="O4746" s="1" t="str">
        <f t="shared" si="1047"/>
        <v/>
      </c>
      <c r="P4746" s="1" t="str">
        <f t="shared" si="1048"/>
        <v/>
      </c>
      <c r="Q4746" s="1">
        <f t="shared" si="1049"/>
        <v>1</v>
      </c>
      <c r="R4746" s="1"/>
      <c r="S4746" s="1">
        <f t="shared" ref="S4746:S4809" si="1050">C4746</f>
        <v>0</v>
      </c>
      <c r="T4746" s="1">
        <f t="shared" ref="T4746:T4809" si="1051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 t="str">
        <f t="shared" si="1038"/>
        <v/>
      </c>
      <c r="F4747" s="1" t="str">
        <f t="shared" si="1039"/>
        <v/>
      </c>
      <c r="G4747" s="1" t="str">
        <f t="shared" si="1040"/>
        <v/>
      </c>
      <c r="H4747" s="1" t="str">
        <f t="shared" si="1041"/>
        <v/>
      </c>
      <c r="I4747" s="1">
        <f t="shared" si="1042"/>
        <v>1</v>
      </c>
      <c r="J4747" s="1"/>
      <c r="K4747" s="1">
        <f t="shared" si="1043"/>
        <v>0</v>
      </c>
      <c r="L4747" s="1">
        <f t="shared" si="1044"/>
        <v>0</v>
      </c>
      <c r="M4747" s="1" t="str">
        <f t="shared" si="1045"/>
        <v/>
      </c>
      <c r="N4747" s="1" t="str">
        <f t="shared" si="1046"/>
        <v/>
      </c>
      <c r="O4747" s="1" t="str">
        <f t="shared" si="1047"/>
        <v/>
      </c>
      <c r="P4747" s="1" t="str">
        <f t="shared" si="1048"/>
        <v/>
      </c>
      <c r="Q4747" s="1">
        <f t="shared" si="1049"/>
        <v>1</v>
      </c>
      <c r="R4747" s="1"/>
      <c r="S4747" s="1">
        <f t="shared" si="1050"/>
        <v>0</v>
      </c>
      <c r="T4747" s="1">
        <f t="shared" si="1051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 t="str">
        <f t="shared" si="1038"/>
        <v/>
      </c>
      <c r="F4748" s="1" t="str">
        <f t="shared" si="1039"/>
        <v/>
      </c>
      <c r="G4748" s="1" t="str">
        <f t="shared" si="1040"/>
        <v/>
      </c>
      <c r="H4748" s="1" t="str">
        <f t="shared" si="1041"/>
        <v/>
      </c>
      <c r="I4748" s="1">
        <f t="shared" si="1042"/>
        <v>1</v>
      </c>
      <c r="J4748" s="1"/>
      <c r="K4748" s="1">
        <f t="shared" si="1043"/>
        <v>0</v>
      </c>
      <c r="L4748" s="1">
        <f t="shared" si="1044"/>
        <v>0</v>
      </c>
      <c r="M4748" s="1" t="str">
        <f t="shared" si="1045"/>
        <v/>
      </c>
      <c r="N4748" s="1" t="str">
        <f t="shared" si="1046"/>
        <v/>
      </c>
      <c r="O4748" s="1" t="str">
        <f t="shared" si="1047"/>
        <v/>
      </c>
      <c r="P4748" s="1" t="str">
        <f t="shared" si="1048"/>
        <v/>
      </c>
      <c r="Q4748" s="1">
        <f t="shared" si="1049"/>
        <v>1</v>
      </c>
      <c r="R4748" s="1"/>
      <c r="S4748" s="1">
        <f t="shared" si="1050"/>
        <v>0</v>
      </c>
      <c r="T4748" s="1">
        <f t="shared" si="1051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 t="str">
        <f t="shared" si="1038"/>
        <v/>
      </c>
      <c r="F4749" s="1" t="str">
        <f t="shared" si="1039"/>
        <v/>
      </c>
      <c r="G4749" s="1" t="str">
        <f t="shared" si="1040"/>
        <v/>
      </c>
      <c r="H4749" s="1" t="str">
        <f t="shared" si="1041"/>
        <v/>
      </c>
      <c r="I4749" s="1">
        <f t="shared" si="1042"/>
        <v>1</v>
      </c>
      <c r="J4749" s="1"/>
      <c r="K4749" s="1">
        <f t="shared" si="1043"/>
        <v>0</v>
      </c>
      <c r="L4749" s="1">
        <f t="shared" si="1044"/>
        <v>0</v>
      </c>
      <c r="M4749" s="1" t="str">
        <f t="shared" si="1045"/>
        <v/>
      </c>
      <c r="N4749" s="1" t="str">
        <f t="shared" si="1046"/>
        <v/>
      </c>
      <c r="O4749" s="1" t="str">
        <f t="shared" si="1047"/>
        <v/>
      </c>
      <c r="P4749" s="1" t="str">
        <f t="shared" si="1048"/>
        <v/>
      </c>
      <c r="Q4749" s="1">
        <f t="shared" si="1049"/>
        <v>1</v>
      </c>
      <c r="R4749" s="8"/>
      <c r="S4749" s="1">
        <f t="shared" si="1050"/>
        <v>0</v>
      </c>
      <c r="T4749" s="1">
        <f t="shared" si="1051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 t="str">
        <f t="shared" si="1038"/>
        <v/>
      </c>
      <c r="F4750" s="1" t="str">
        <f t="shared" si="1039"/>
        <v/>
      </c>
      <c r="G4750" s="1" t="str">
        <f t="shared" si="1040"/>
        <v/>
      </c>
      <c r="H4750" s="1" t="str">
        <f t="shared" si="1041"/>
        <v/>
      </c>
      <c r="I4750" s="1">
        <f t="shared" si="1042"/>
        <v>1</v>
      </c>
      <c r="J4750" s="1"/>
      <c r="K4750" s="1">
        <f t="shared" si="1043"/>
        <v>0</v>
      </c>
      <c r="L4750" s="1">
        <f t="shared" si="1044"/>
        <v>0</v>
      </c>
      <c r="M4750" s="1" t="str">
        <f t="shared" si="1045"/>
        <v/>
      </c>
      <c r="N4750" s="1" t="str">
        <f t="shared" si="1046"/>
        <v/>
      </c>
      <c r="O4750" s="1" t="str">
        <f t="shared" si="1047"/>
        <v/>
      </c>
      <c r="P4750" s="1" t="str">
        <f t="shared" si="1048"/>
        <v/>
      </c>
      <c r="Q4750" s="1">
        <f t="shared" si="1049"/>
        <v>1</v>
      </c>
      <c r="R4750" s="1"/>
      <c r="S4750" s="1">
        <f t="shared" si="1050"/>
        <v>0</v>
      </c>
      <c r="T4750" s="1">
        <f t="shared" si="1051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 t="str">
        <f t="shared" si="1038"/>
        <v/>
      </c>
      <c r="F4751" s="1" t="str">
        <f t="shared" si="1039"/>
        <v/>
      </c>
      <c r="G4751" s="1" t="str">
        <f t="shared" si="1040"/>
        <v/>
      </c>
      <c r="H4751" s="1" t="str">
        <f t="shared" si="1041"/>
        <v/>
      </c>
      <c r="I4751" s="1">
        <f t="shared" si="1042"/>
        <v>1</v>
      </c>
      <c r="J4751" s="1"/>
      <c r="K4751" s="1">
        <f t="shared" si="1043"/>
        <v>0</v>
      </c>
      <c r="L4751" s="1">
        <f t="shared" si="1044"/>
        <v>0</v>
      </c>
      <c r="M4751" s="1" t="str">
        <f t="shared" si="1045"/>
        <v/>
      </c>
      <c r="N4751" s="1" t="str">
        <f t="shared" si="1046"/>
        <v/>
      </c>
      <c r="O4751" s="1" t="str">
        <f t="shared" si="1047"/>
        <v/>
      </c>
      <c r="P4751" s="1" t="str">
        <f t="shared" si="1048"/>
        <v/>
      </c>
      <c r="Q4751" s="1">
        <f t="shared" si="1049"/>
        <v>1</v>
      </c>
      <c r="R4751" s="1"/>
      <c r="S4751" s="1">
        <f t="shared" si="1050"/>
        <v>0</v>
      </c>
      <c r="T4751" s="1">
        <f t="shared" si="1051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 t="str">
        <f t="shared" si="1038"/>
        <v/>
      </c>
      <c r="F4752" s="1" t="str">
        <f t="shared" si="1039"/>
        <v/>
      </c>
      <c r="G4752" s="1" t="str">
        <f t="shared" si="1040"/>
        <v/>
      </c>
      <c r="H4752" s="1" t="str">
        <f t="shared" si="1041"/>
        <v/>
      </c>
      <c r="I4752" s="1">
        <f t="shared" si="1042"/>
        <v>1</v>
      </c>
      <c r="J4752" s="1"/>
      <c r="K4752" s="1">
        <f t="shared" si="1043"/>
        <v>0</v>
      </c>
      <c r="L4752" s="1">
        <f t="shared" si="1044"/>
        <v>0</v>
      </c>
      <c r="M4752" s="1" t="str">
        <f t="shared" si="1045"/>
        <v/>
      </c>
      <c r="N4752" s="1" t="str">
        <f t="shared" si="1046"/>
        <v/>
      </c>
      <c r="O4752" s="1" t="str">
        <f t="shared" si="1047"/>
        <v/>
      </c>
      <c r="P4752" s="1" t="str">
        <f t="shared" si="1048"/>
        <v/>
      </c>
      <c r="Q4752" s="1">
        <f t="shared" si="1049"/>
        <v>1</v>
      </c>
      <c r="R4752" s="1"/>
      <c r="S4752" s="1">
        <f t="shared" si="1050"/>
        <v>0</v>
      </c>
      <c r="T4752" s="1">
        <f t="shared" si="1051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 t="str">
        <f t="shared" si="1038"/>
        <v/>
      </c>
      <c r="F4753" s="1" t="str">
        <f t="shared" si="1039"/>
        <v/>
      </c>
      <c r="G4753" s="1" t="str">
        <f t="shared" si="1040"/>
        <v/>
      </c>
      <c r="H4753" s="1" t="str">
        <f t="shared" si="1041"/>
        <v/>
      </c>
      <c r="I4753" s="1">
        <f t="shared" si="1042"/>
        <v>1</v>
      </c>
      <c r="J4753" s="1"/>
      <c r="K4753" s="1">
        <f t="shared" si="1043"/>
        <v>0</v>
      </c>
      <c r="L4753" s="1">
        <f t="shared" si="1044"/>
        <v>0</v>
      </c>
      <c r="M4753" s="1" t="str">
        <f t="shared" si="1045"/>
        <v/>
      </c>
      <c r="N4753" s="1" t="str">
        <f t="shared" si="1046"/>
        <v/>
      </c>
      <c r="O4753" s="1" t="str">
        <f t="shared" si="1047"/>
        <v/>
      </c>
      <c r="P4753" s="1" t="str">
        <f t="shared" si="1048"/>
        <v/>
      </c>
      <c r="Q4753" s="1">
        <f t="shared" si="1049"/>
        <v>1</v>
      </c>
      <c r="R4753" s="1"/>
      <c r="S4753" s="1">
        <f t="shared" si="1050"/>
        <v>0</v>
      </c>
      <c r="T4753" s="1">
        <f t="shared" si="1051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 t="str">
        <f t="shared" si="1038"/>
        <v/>
      </c>
      <c r="F4754" s="1" t="str">
        <f t="shared" si="1039"/>
        <v/>
      </c>
      <c r="G4754" s="1" t="str">
        <f t="shared" si="1040"/>
        <v/>
      </c>
      <c r="H4754" s="1" t="str">
        <f t="shared" si="1041"/>
        <v/>
      </c>
      <c r="I4754" s="1">
        <f t="shared" si="1042"/>
        <v>1</v>
      </c>
      <c r="J4754" s="1"/>
      <c r="K4754" s="1">
        <f t="shared" si="1043"/>
        <v>0</v>
      </c>
      <c r="L4754" s="1">
        <f t="shared" si="1044"/>
        <v>0</v>
      </c>
      <c r="M4754" s="1" t="str">
        <f t="shared" si="1045"/>
        <v/>
      </c>
      <c r="N4754" s="1" t="str">
        <f t="shared" si="1046"/>
        <v/>
      </c>
      <c r="O4754" s="1" t="str">
        <f t="shared" si="1047"/>
        <v/>
      </c>
      <c r="P4754" s="1" t="str">
        <f t="shared" si="1048"/>
        <v/>
      </c>
      <c r="Q4754" s="1">
        <f t="shared" si="1049"/>
        <v>1</v>
      </c>
      <c r="R4754" s="1"/>
      <c r="S4754" s="1">
        <f t="shared" si="1050"/>
        <v>0</v>
      </c>
      <c r="T4754" s="1">
        <f t="shared" si="1051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 t="str">
        <f t="shared" si="1038"/>
        <v/>
      </c>
      <c r="F4755" s="1" t="str">
        <f t="shared" si="1039"/>
        <v/>
      </c>
      <c r="G4755" s="1" t="str">
        <f t="shared" si="1040"/>
        <v/>
      </c>
      <c r="H4755" s="1" t="str">
        <f t="shared" si="1041"/>
        <v/>
      </c>
      <c r="I4755" s="1">
        <f t="shared" si="1042"/>
        <v>1</v>
      </c>
      <c r="J4755" s="1"/>
      <c r="K4755" s="1">
        <f t="shared" si="1043"/>
        <v>0</v>
      </c>
      <c r="L4755" s="1">
        <f t="shared" si="1044"/>
        <v>0</v>
      </c>
      <c r="M4755" s="1" t="str">
        <f t="shared" si="1045"/>
        <v/>
      </c>
      <c r="N4755" s="1" t="str">
        <f t="shared" si="1046"/>
        <v/>
      </c>
      <c r="O4755" s="1" t="str">
        <f t="shared" si="1047"/>
        <v/>
      </c>
      <c r="P4755" s="1" t="str">
        <f t="shared" si="1048"/>
        <v/>
      </c>
      <c r="Q4755" s="1">
        <f t="shared" si="1049"/>
        <v>1</v>
      </c>
      <c r="R4755" s="1"/>
      <c r="S4755" s="1">
        <f t="shared" si="1050"/>
        <v>0</v>
      </c>
      <c r="T4755" s="1">
        <f t="shared" si="1051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 t="str">
        <f t="shared" si="1038"/>
        <v/>
      </c>
      <c r="F4756" s="1" t="str">
        <f t="shared" si="1039"/>
        <v/>
      </c>
      <c r="G4756" s="1" t="str">
        <f t="shared" si="1040"/>
        <v/>
      </c>
      <c r="H4756" s="1" t="str">
        <f t="shared" si="1041"/>
        <v/>
      </c>
      <c r="I4756" s="1">
        <f t="shared" si="1042"/>
        <v>1</v>
      </c>
      <c r="J4756" s="1"/>
      <c r="K4756" s="1">
        <f t="shared" si="1043"/>
        <v>0</v>
      </c>
      <c r="L4756" s="1">
        <f t="shared" si="1044"/>
        <v>0</v>
      </c>
      <c r="M4756" s="1" t="str">
        <f t="shared" si="1045"/>
        <v/>
      </c>
      <c r="N4756" s="1" t="str">
        <f t="shared" si="1046"/>
        <v/>
      </c>
      <c r="O4756" s="1" t="str">
        <f t="shared" si="1047"/>
        <v/>
      </c>
      <c r="P4756" s="1" t="str">
        <f t="shared" si="1048"/>
        <v/>
      </c>
      <c r="Q4756" s="1">
        <f t="shared" si="1049"/>
        <v>1</v>
      </c>
      <c r="R4756" s="1"/>
      <c r="S4756" s="1">
        <f t="shared" si="1050"/>
        <v>0</v>
      </c>
      <c r="T4756" s="1">
        <f t="shared" si="1051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 t="str">
        <f t="shared" si="1038"/>
        <v/>
      </c>
      <c r="F4757" s="1" t="str">
        <f t="shared" si="1039"/>
        <v/>
      </c>
      <c r="G4757" s="1" t="str">
        <f t="shared" si="1040"/>
        <v/>
      </c>
      <c r="H4757" s="1" t="str">
        <f t="shared" si="1041"/>
        <v/>
      </c>
      <c r="I4757" s="1">
        <f t="shared" si="1042"/>
        <v>1</v>
      </c>
      <c r="J4757" s="1"/>
      <c r="K4757" s="1">
        <f t="shared" si="1043"/>
        <v>0</v>
      </c>
      <c r="L4757" s="1">
        <f t="shared" si="1044"/>
        <v>0</v>
      </c>
      <c r="M4757" s="1" t="str">
        <f t="shared" si="1045"/>
        <v/>
      </c>
      <c r="N4757" s="1" t="str">
        <f t="shared" si="1046"/>
        <v/>
      </c>
      <c r="O4757" s="1" t="str">
        <f t="shared" si="1047"/>
        <v/>
      </c>
      <c r="P4757" s="1" t="str">
        <f t="shared" si="1048"/>
        <v/>
      </c>
      <c r="Q4757" s="1">
        <f t="shared" si="1049"/>
        <v>1</v>
      </c>
      <c r="R4757" s="1"/>
      <c r="S4757" s="1">
        <f t="shared" si="1050"/>
        <v>0</v>
      </c>
      <c r="T4757" s="1">
        <f t="shared" si="1051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 t="str">
        <f t="shared" si="1038"/>
        <v/>
      </c>
      <c r="F4758" s="1" t="str">
        <f t="shared" si="1039"/>
        <v/>
      </c>
      <c r="G4758" s="1" t="str">
        <f t="shared" si="1040"/>
        <v/>
      </c>
      <c r="H4758" s="1" t="str">
        <f t="shared" si="1041"/>
        <v/>
      </c>
      <c r="I4758" s="1">
        <f t="shared" si="1042"/>
        <v>1</v>
      </c>
      <c r="J4758" s="1"/>
      <c r="K4758" s="1">
        <f t="shared" si="1043"/>
        <v>0</v>
      </c>
      <c r="L4758" s="1">
        <f t="shared" si="1044"/>
        <v>0</v>
      </c>
      <c r="M4758" s="1" t="str">
        <f t="shared" si="1045"/>
        <v/>
      </c>
      <c r="N4758" s="1" t="str">
        <f t="shared" si="1046"/>
        <v/>
      </c>
      <c r="O4758" s="1" t="str">
        <f t="shared" si="1047"/>
        <v/>
      </c>
      <c r="P4758" s="1" t="str">
        <f t="shared" si="1048"/>
        <v/>
      </c>
      <c r="Q4758" s="1">
        <f t="shared" si="1049"/>
        <v>1</v>
      </c>
      <c r="R4758" s="1"/>
      <c r="S4758" s="1">
        <f t="shared" si="1050"/>
        <v>0</v>
      </c>
      <c r="T4758" s="1">
        <f t="shared" si="1051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 t="str">
        <f t="shared" si="1038"/>
        <v/>
      </c>
      <c r="F4759" s="1" t="str">
        <f t="shared" si="1039"/>
        <v/>
      </c>
      <c r="G4759" s="1" t="str">
        <f t="shared" si="1040"/>
        <v/>
      </c>
      <c r="H4759" s="1" t="str">
        <f t="shared" si="1041"/>
        <v/>
      </c>
      <c r="I4759" s="1">
        <f t="shared" si="1042"/>
        <v>1</v>
      </c>
      <c r="J4759" s="1"/>
      <c r="K4759" s="1">
        <f t="shared" si="1043"/>
        <v>0</v>
      </c>
      <c r="L4759" s="1">
        <f t="shared" si="1044"/>
        <v>0</v>
      </c>
      <c r="M4759" s="1" t="str">
        <f t="shared" si="1045"/>
        <v/>
      </c>
      <c r="N4759" s="1" t="str">
        <f t="shared" si="1046"/>
        <v/>
      </c>
      <c r="O4759" s="1" t="str">
        <f t="shared" si="1047"/>
        <v/>
      </c>
      <c r="P4759" s="1" t="str">
        <f t="shared" si="1048"/>
        <v/>
      </c>
      <c r="Q4759" s="1">
        <f t="shared" si="1049"/>
        <v>1</v>
      </c>
      <c r="R4759" s="1"/>
      <c r="S4759" s="1">
        <f t="shared" si="1050"/>
        <v>0</v>
      </c>
      <c r="T4759" s="1">
        <f t="shared" si="1051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 t="str">
        <f t="shared" si="1038"/>
        <v/>
      </c>
      <c r="F4760" s="1" t="str">
        <f t="shared" si="1039"/>
        <v/>
      </c>
      <c r="G4760" s="1" t="str">
        <f t="shared" si="1040"/>
        <v/>
      </c>
      <c r="H4760" s="1" t="str">
        <f t="shared" si="1041"/>
        <v/>
      </c>
      <c r="I4760" s="1">
        <f t="shared" si="1042"/>
        <v>1</v>
      </c>
      <c r="J4760" s="1"/>
      <c r="K4760" s="1">
        <f t="shared" si="1043"/>
        <v>0</v>
      </c>
      <c r="L4760" s="1">
        <f t="shared" si="1044"/>
        <v>0</v>
      </c>
      <c r="M4760" s="1" t="str">
        <f t="shared" si="1045"/>
        <v/>
      </c>
      <c r="N4760" s="1" t="str">
        <f t="shared" si="1046"/>
        <v/>
      </c>
      <c r="O4760" s="1" t="str">
        <f t="shared" si="1047"/>
        <v/>
      </c>
      <c r="P4760" s="1" t="str">
        <f t="shared" si="1048"/>
        <v/>
      </c>
      <c r="Q4760" s="1">
        <f t="shared" si="1049"/>
        <v>1</v>
      </c>
      <c r="R4760" s="1"/>
      <c r="S4760" s="1">
        <f t="shared" si="1050"/>
        <v>0</v>
      </c>
      <c r="T4760" s="1">
        <f t="shared" si="1051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 t="str">
        <f t="shared" si="1038"/>
        <v/>
      </c>
      <c r="F4761" s="1" t="str">
        <f t="shared" si="1039"/>
        <v/>
      </c>
      <c r="G4761" s="1" t="str">
        <f t="shared" si="1040"/>
        <v/>
      </c>
      <c r="H4761" s="1" t="str">
        <f t="shared" si="1041"/>
        <v/>
      </c>
      <c r="I4761" s="1">
        <f t="shared" si="1042"/>
        <v>1</v>
      </c>
      <c r="J4761" s="1"/>
      <c r="K4761" s="1">
        <f t="shared" si="1043"/>
        <v>0</v>
      </c>
      <c r="L4761" s="1">
        <f t="shared" si="1044"/>
        <v>0</v>
      </c>
      <c r="M4761" s="1" t="str">
        <f t="shared" si="1045"/>
        <v/>
      </c>
      <c r="N4761" s="1" t="str">
        <f t="shared" si="1046"/>
        <v/>
      </c>
      <c r="O4761" s="1" t="str">
        <f t="shared" si="1047"/>
        <v/>
      </c>
      <c r="P4761" s="1" t="str">
        <f t="shared" si="1048"/>
        <v/>
      </c>
      <c r="Q4761" s="1">
        <f t="shared" si="1049"/>
        <v>1</v>
      </c>
      <c r="R4761" s="1"/>
      <c r="S4761" s="1">
        <f t="shared" si="1050"/>
        <v>0</v>
      </c>
      <c r="T4761" s="1">
        <f t="shared" si="1051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 t="str">
        <f t="shared" si="1038"/>
        <v/>
      </c>
      <c r="F4762" s="1" t="str">
        <f t="shared" si="1039"/>
        <v/>
      </c>
      <c r="G4762" s="1" t="str">
        <f t="shared" si="1040"/>
        <v/>
      </c>
      <c r="H4762" s="1" t="str">
        <f t="shared" si="1041"/>
        <v/>
      </c>
      <c r="I4762" s="1">
        <f t="shared" si="1042"/>
        <v>1</v>
      </c>
      <c r="J4762" s="1"/>
      <c r="K4762" s="1">
        <f t="shared" si="1043"/>
        <v>0</v>
      </c>
      <c r="L4762" s="1">
        <f t="shared" si="1044"/>
        <v>0</v>
      </c>
      <c r="M4762" s="1" t="str">
        <f t="shared" si="1045"/>
        <v/>
      </c>
      <c r="N4762" s="1" t="str">
        <f t="shared" si="1046"/>
        <v/>
      </c>
      <c r="O4762" s="1" t="str">
        <f t="shared" si="1047"/>
        <v/>
      </c>
      <c r="P4762" s="1" t="str">
        <f t="shared" si="1048"/>
        <v/>
      </c>
      <c r="Q4762" s="1">
        <f t="shared" si="1049"/>
        <v>1</v>
      </c>
      <c r="R4762" s="1"/>
      <c r="S4762" s="1">
        <f t="shared" si="1050"/>
        <v>0</v>
      </c>
      <c r="T4762" s="1">
        <f t="shared" si="1051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 t="str">
        <f t="shared" si="1038"/>
        <v/>
      </c>
      <c r="F4763" s="1" t="str">
        <f t="shared" si="1039"/>
        <v/>
      </c>
      <c r="G4763" s="1" t="str">
        <f t="shared" si="1040"/>
        <v/>
      </c>
      <c r="H4763" s="1" t="str">
        <f t="shared" si="1041"/>
        <v/>
      </c>
      <c r="I4763" s="1">
        <f t="shared" si="1042"/>
        <v>1</v>
      </c>
      <c r="J4763" s="1"/>
      <c r="K4763" s="1">
        <f t="shared" si="1043"/>
        <v>0</v>
      </c>
      <c r="L4763" s="1">
        <f t="shared" si="1044"/>
        <v>0</v>
      </c>
      <c r="M4763" s="1" t="str">
        <f t="shared" si="1045"/>
        <v/>
      </c>
      <c r="N4763" s="1" t="str">
        <f t="shared" si="1046"/>
        <v/>
      </c>
      <c r="O4763" s="1" t="str">
        <f t="shared" si="1047"/>
        <v/>
      </c>
      <c r="P4763" s="1" t="str">
        <f t="shared" si="1048"/>
        <v/>
      </c>
      <c r="Q4763" s="1">
        <f t="shared" si="1049"/>
        <v>1</v>
      </c>
      <c r="R4763" s="1"/>
      <c r="S4763" s="1">
        <f t="shared" si="1050"/>
        <v>0</v>
      </c>
      <c r="T4763" s="1">
        <f t="shared" si="1051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 t="str">
        <f t="shared" si="1038"/>
        <v/>
      </c>
      <c r="F4764" s="1" t="str">
        <f t="shared" si="1039"/>
        <v/>
      </c>
      <c r="G4764" s="1" t="str">
        <f t="shared" si="1040"/>
        <v/>
      </c>
      <c r="H4764" s="1" t="str">
        <f t="shared" si="1041"/>
        <v/>
      </c>
      <c r="I4764" s="1">
        <f t="shared" si="1042"/>
        <v>1</v>
      </c>
      <c r="J4764" s="1"/>
      <c r="K4764" s="1">
        <f t="shared" si="1043"/>
        <v>0</v>
      </c>
      <c r="L4764" s="1">
        <f t="shared" si="1044"/>
        <v>0</v>
      </c>
      <c r="M4764" s="1" t="str">
        <f t="shared" si="1045"/>
        <v/>
      </c>
      <c r="N4764" s="1" t="str">
        <f t="shared" si="1046"/>
        <v/>
      </c>
      <c r="O4764" s="1" t="str">
        <f t="shared" si="1047"/>
        <v/>
      </c>
      <c r="P4764" s="1" t="str">
        <f t="shared" si="1048"/>
        <v/>
      </c>
      <c r="Q4764" s="1">
        <f t="shared" si="1049"/>
        <v>1</v>
      </c>
      <c r="R4764" s="1"/>
      <c r="S4764" s="1">
        <f t="shared" si="1050"/>
        <v>0</v>
      </c>
      <c r="T4764" s="1">
        <f t="shared" si="1051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 t="str">
        <f t="shared" si="1038"/>
        <v/>
      </c>
      <c r="F4765" s="1" t="str">
        <f t="shared" si="1039"/>
        <v/>
      </c>
      <c r="G4765" s="1" t="str">
        <f t="shared" si="1040"/>
        <v/>
      </c>
      <c r="H4765" s="1" t="str">
        <f t="shared" si="1041"/>
        <v/>
      </c>
      <c r="I4765" s="1">
        <f t="shared" si="1042"/>
        <v>1</v>
      </c>
      <c r="J4765" s="1"/>
      <c r="K4765" s="1">
        <f t="shared" si="1043"/>
        <v>0</v>
      </c>
      <c r="L4765" s="1">
        <f t="shared" si="1044"/>
        <v>0</v>
      </c>
      <c r="M4765" s="1" t="str">
        <f t="shared" si="1045"/>
        <v/>
      </c>
      <c r="N4765" s="1" t="str">
        <f t="shared" si="1046"/>
        <v/>
      </c>
      <c r="O4765" s="1" t="str">
        <f t="shared" si="1047"/>
        <v/>
      </c>
      <c r="P4765" s="1" t="str">
        <f t="shared" si="1048"/>
        <v/>
      </c>
      <c r="Q4765" s="1">
        <f t="shared" si="1049"/>
        <v>1</v>
      </c>
      <c r="R4765" s="1"/>
      <c r="S4765" s="1">
        <f t="shared" si="1050"/>
        <v>0</v>
      </c>
      <c r="T4765" s="1">
        <f t="shared" si="1051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 t="str">
        <f t="shared" si="1038"/>
        <v/>
      </c>
      <c r="F4766" s="1" t="str">
        <f t="shared" si="1039"/>
        <v/>
      </c>
      <c r="G4766" s="1" t="str">
        <f t="shared" si="1040"/>
        <v/>
      </c>
      <c r="H4766" s="1" t="str">
        <f t="shared" si="1041"/>
        <v/>
      </c>
      <c r="I4766" s="1">
        <f t="shared" si="1042"/>
        <v>1</v>
      </c>
      <c r="J4766" s="1"/>
      <c r="K4766" s="1">
        <f t="shared" si="1043"/>
        <v>0</v>
      </c>
      <c r="L4766" s="1">
        <f t="shared" si="1044"/>
        <v>0</v>
      </c>
      <c r="M4766" s="1" t="str">
        <f t="shared" si="1045"/>
        <v/>
      </c>
      <c r="N4766" s="1" t="str">
        <f t="shared" si="1046"/>
        <v/>
      </c>
      <c r="O4766" s="1" t="str">
        <f t="shared" si="1047"/>
        <v/>
      </c>
      <c r="P4766" s="1" t="str">
        <f t="shared" si="1048"/>
        <v/>
      </c>
      <c r="Q4766" s="1">
        <f t="shared" si="1049"/>
        <v>1</v>
      </c>
      <c r="R4766" s="1"/>
      <c r="S4766" s="1">
        <f t="shared" si="1050"/>
        <v>0</v>
      </c>
      <c r="T4766" s="1">
        <f t="shared" si="1051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 t="str">
        <f t="shared" si="1038"/>
        <v/>
      </c>
      <c r="F4767" s="1" t="str">
        <f t="shared" si="1039"/>
        <v/>
      </c>
      <c r="G4767" s="1" t="str">
        <f t="shared" si="1040"/>
        <v/>
      </c>
      <c r="H4767" s="1" t="str">
        <f t="shared" si="1041"/>
        <v/>
      </c>
      <c r="I4767" s="1">
        <f t="shared" si="1042"/>
        <v>1</v>
      </c>
      <c r="J4767" s="1"/>
      <c r="K4767" s="1">
        <f t="shared" si="1043"/>
        <v>0</v>
      </c>
      <c r="L4767" s="1">
        <f t="shared" si="1044"/>
        <v>0</v>
      </c>
      <c r="M4767" s="1" t="str">
        <f t="shared" si="1045"/>
        <v/>
      </c>
      <c r="N4767" s="1" t="str">
        <f t="shared" si="1046"/>
        <v/>
      </c>
      <c r="O4767" s="1" t="str">
        <f t="shared" si="1047"/>
        <v/>
      </c>
      <c r="P4767" s="1" t="str">
        <f t="shared" si="1048"/>
        <v/>
      </c>
      <c r="Q4767" s="1">
        <f t="shared" si="1049"/>
        <v>1</v>
      </c>
      <c r="R4767" s="1"/>
      <c r="S4767" s="1">
        <f t="shared" si="1050"/>
        <v>0</v>
      </c>
      <c r="T4767" s="1">
        <f t="shared" si="1051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 t="str">
        <f t="shared" si="1038"/>
        <v/>
      </c>
      <c r="F4768" s="1" t="str">
        <f t="shared" si="1039"/>
        <v/>
      </c>
      <c r="G4768" s="1" t="str">
        <f t="shared" si="1040"/>
        <v/>
      </c>
      <c r="H4768" s="1" t="str">
        <f t="shared" si="1041"/>
        <v/>
      </c>
      <c r="I4768" s="1">
        <f t="shared" si="1042"/>
        <v>1</v>
      </c>
      <c r="J4768" s="1"/>
      <c r="K4768" s="1">
        <f t="shared" si="1043"/>
        <v>0</v>
      </c>
      <c r="L4768" s="1">
        <f t="shared" si="1044"/>
        <v>0</v>
      </c>
      <c r="M4768" s="1" t="str">
        <f t="shared" si="1045"/>
        <v/>
      </c>
      <c r="N4768" s="1" t="str">
        <f t="shared" si="1046"/>
        <v/>
      </c>
      <c r="O4768" s="1" t="str">
        <f t="shared" si="1047"/>
        <v/>
      </c>
      <c r="P4768" s="1" t="str">
        <f t="shared" si="1048"/>
        <v/>
      </c>
      <c r="Q4768" s="1">
        <f t="shared" si="1049"/>
        <v>1</v>
      </c>
      <c r="R4768" s="1"/>
      <c r="S4768" s="1">
        <f t="shared" si="1050"/>
        <v>0</v>
      </c>
      <c r="T4768" s="1">
        <f t="shared" si="1051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 t="str">
        <f t="shared" si="1038"/>
        <v/>
      </c>
      <c r="F4769" s="1" t="str">
        <f t="shared" si="1039"/>
        <v/>
      </c>
      <c r="G4769" s="1" t="str">
        <f t="shared" si="1040"/>
        <v/>
      </c>
      <c r="H4769" s="1" t="str">
        <f t="shared" si="1041"/>
        <v/>
      </c>
      <c r="I4769" s="1">
        <f t="shared" si="1042"/>
        <v>1</v>
      </c>
      <c r="J4769" s="1"/>
      <c r="K4769" s="1">
        <f t="shared" si="1043"/>
        <v>0</v>
      </c>
      <c r="L4769" s="1">
        <f t="shared" si="1044"/>
        <v>0</v>
      </c>
      <c r="M4769" s="1" t="str">
        <f t="shared" si="1045"/>
        <v/>
      </c>
      <c r="N4769" s="1" t="str">
        <f t="shared" si="1046"/>
        <v/>
      </c>
      <c r="O4769" s="1" t="str">
        <f t="shared" si="1047"/>
        <v/>
      </c>
      <c r="P4769" s="1" t="str">
        <f t="shared" si="1048"/>
        <v/>
      </c>
      <c r="Q4769" s="1">
        <f t="shared" si="1049"/>
        <v>1</v>
      </c>
      <c r="R4769" s="1"/>
      <c r="S4769" s="1">
        <f t="shared" si="1050"/>
        <v>0</v>
      </c>
      <c r="T4769" s="1">
        <f t="shared" si="1051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 t="str">
        <f t="shared" si="1038"/>
        <v/>
      </c>
      <c r="F4770" s="1" t="str">
        <f t="shared" si="1039"/>
        <v/>
      </c>
      <c r="G4770" s="1" t="str">
        <f t="shared" si="1040"/>
        <v/>
      </c>
      <c r="H4770" s="1" t="str">
        <f t="shared" si="1041"/>
        <v/>
      </c>
      <c r="I4770" s="1">
        <f t="shared" si="1042"/>
        <v>1</v>
      </c>
      <c r="J4770" s="1"/>
      <c r="K4770" s="1">
        <f t="shared" si="1043"/>
        <v>0</v>
      </c>
      <c r="L4770" s="1">
        <f t="shared" si="1044"/>
        <v>0</v>
      </c>
      <c r="M4770" s="1" t="str">
        <f t="shared" si="1045"/>
        <v/>
      </c>
      <c r="N4770" s="1" t="str">
        <f t="shared" si="1046"/>
        <v/>
      </c>
      <c r="O4770" s="1" t="str">
        <f t="shared" si="1047"/>
        <v/>
      </c>
      <c r="P4770" s="1" t="str">
        <f t="shared" si="1048"/>
        <v/>
      </c>
      <c r="Q4770" s="1">
        <f t="shared" si="1049"/>
        <v>1</v>
      </c>
      <c r="R4770" s="1"/>
      <c r="S4770" s="1">
        <f t="shared" si="1050"/>
        <v>0</v>
      </c>
      <c r="T4770" s="1">
        <f t="shared" si="1051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 t="str">
        <f t="shared" si="1038"/>
        <v/>
      </c>
      <c r="F4771" s="1" t="str">
        <f t="shared" si="1039"/>
        <v/>
      </c>
      <c r="G4771" s="1" t="str">
        <f t="shared" si="1040"/>
        <v/>
      </c>
      <c r="H4771" s="1" t="str">
        <f t="shared" si="1041"/>
        <v/>
      </c>
      <c r="I4771" s="1">
        <f t="shared" si="1042"/>
        <v>1</v>
      </c>
      <c r="J4771" s="1"/>
      <c r="K4771" s="1">
        <f t="shared" si="1043"/>
        <v>0</v>
      </c>
      <c r="L4771" s="1">
        <f t="shared" si="1044"/>
        <v>0</v>
      </c>
      <c r="M4771" s="1" t="str">
        <f t="shared" si="1045"/>
        <v/>
      </c>
      <c r="N4771" s="1" t="str">
        <f t="shared" si="1046"/>
        <v/>
      </c>
      <c r="O4771" s="1" t="str">
        <f t="shared" si="1047"/>
        <v/>
      </c>
      <c r="P4771" s="1" t="str">
        <f t="shared" si="1048"/>
        <v/>
      </c>
      <c r="Q4771" s="1">
        <f t="shared" si="1049"/>
        <v>1</v>
      </c>
      <c r="R4771" s="1"/>
      <c r="S4771" s="1">
        <f t="shared" si="1050"/>
        <v>0</v>
      </c>
      <c r="T4771" s="1">
        <f t="shared" si="1051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 t="str">
        <f t="shared" si="1038"/>
        <v/>
      </c>
      <c r="F4772" s="1" t="str">
        <f t="shared" si="1039"/>
        <v/>
      </c>
      <c r="G4772" s="1" t="str">
        <f t="shared" si="1040"/>
        <v/>
      </c>
      <c r="H4772" s="1" t="str">
        <f t="shared" si="1041"/>
        <v/>
      </c>
      <c r="I4772" s="1">
        <f t="shared" si="1042"/>
        <v>1</v>
      </c>
      <c r="J4772" s="1"/>
      <c r="K4772" s="1">
        <f t="shared" si="1043"/>
        <v>0</v>
      </c>
      <c r="L4772" s="1">
        <f t="shared" si="1044"/>
        <v>0</v>
      </c>
      <c r="M4772" s="1" t="str">
        <f t="shared" si="1045"/>
        <v/>
      </c>
      <c r="N4772" s="1" t="str">
        <f t="shared" si="1046"/>
        <v/>
      </c>
      <c r="O4772" s="1" t="str">
        <f t="shared" si="1047"/>
        <v/>
      </c>
      <c r="P4772" s="1" t="str">
        <f t="shared" si="1048"/>
        <v/>
      </c>
      <c r="Q4772" s="1">
        <f t="shared" si="1049"/>
        <v>1</v>
      </c>
      <c r="R4772" s="1"/>
      <c r="S4772" s="1">
        <f t="shared" si="1050"/>
        <v>0</v>
      </c>
      <c r="T4772" s="1">
        <f t="shared" si="1051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 t="str">
        <f t="shared" si="1038"/>
        <v/>
      </c>
      <c r="F4773" s="1" t="str">
        <f t="shared" si="1039"/>
        <v/>
      </c>
      <c r="G4773" s="1" t="str">
        <f t="shared" si="1040"/>
        <v/>
      </c>
      <c r="H4773" s="1" t="str">
        <f t="shared" si="1041"/>
        <v/>
      </c>
      <c r="I4773" s="1">
        <f t="shared" si="1042"/>
        <v>1</v>
      </c>
      <c r="J4773" s="1"/>
      <c r="K4773" s="1">
        <f t="shared" si="1043"/>
        <v>0</v>
      </c>
      <c r="L4773" s="1">
        <f t="shared" si="1044"/>
        <v>0</v>
      </c>
      <c r="M4773" s="1" t="str">
        <f t="shared" si="1045"/>
        <v/>
      </c>
      <c r="N4773" s="1" t="str">
        <f t="shared" si="1046"/>
        <v/>
      </c>
      <c r="O4773" s="1" t="str">
        <f t="shared" si="1047"/>
        <v/>
      </c>
      <c r="P4773" s="1" t="str">
        <f t="shared" si="1048"/>
        <v/>
      </c>
      <c r="Q4773" s="1">
        <f t="shared" si="1049"/>
        <v>1</v>
      </c>
      <c r="R4773" s="1"/>
      <c r="S4773" s="1">
        <f t="shared" si="1050"/>
        <v>0</v>
      </c>
      <c r="T4773" s="1">
        <f t="shared" si="1051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 t="str">
        <f t="shared" si="1038"/>
        <v/>
      </c>
      <c r="F4774" s="1" t="str">
        <f t="shared" si="1039"/>
        <v/>
      </c>
      <c r="G4774" s="1" t="str">
        <f t="shared" si="1040"/>
        <v/>
      </c>
      <c r="H4774" s="1" t="str">
        <f t="shared" si="1041"/>
        <v/>
      </c>
      <c r="I4774" s="1">
        <f t="shared" si="1042"/>
        <v>1</v>
      </c>
      <c r="J4774" s="1"/>
      <c r="K4774" s="1">
        <f t="shared" si="1043"/>
        <v>0</v>
      </c>
      <c r="L4774" s="1">
        <f t="shared" si="1044"/>
        <v>0</v>
      </c>
      <c r="M4774" s="1" t="str">
        <f t="shared" si="1045"/>
        <v/>
      </c>
      <c r="N4774" s="1" t="str">
        <f t="shared" si="1046"/>
        <v/>
      </c>
      <c r="O4774" s="1" t="str">
        <f t="shared" si="1047"/>
        <v/>
      </c>
      <c r="P4774" s="1" t="str">
        <f t="shared" si="1048"/>
        <v/>
      </c>
      <c r="Q4774" s="1">
        <f t="shared" si="1049"/>
        <v>1</v>
      </c>
      <c r="R4774" s="1"/>
      <c r="S4774" s="1">
        <f t="shared" si="1050"/>
        <v>0</v>
      </c>
      <c r="T4774" s="1">
        <f t="shared" si="1051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 t="str">
        <f t="shared" si="1038"/>
        <v/>
      </c>
      <c r="F4775" s="1" t="str">
        <f t="shared" si="1039"/>
        <v/>
      </c>
      <c r="G4775" s="1" t="str">
        <f t="shared" si="1040"/>
        <v/>
      </c>
      <c r="H4775" s="1" t="str">
        <f t="shared" si="1041"/>
        <v/>
      </c>
      <c r="I4775" s="1">
        <f t="shared" si="1042"/>
        <v>1</v>
      </c>
      <c r="J4775" s="1"/>
      <c r="K4775" s="1">
        <f t="shared" si="1043"/>
        <v>0</v>
      </c>
      <c r="L4775" s="1">
        <f t="shared" si="1044"/>
        <v>0</v>
      </c>
      <c r="M4775" s="1" t="str">
        <f t="shared" si="1045"/>
        <v/>
      </c>
      <c r="N4775" s="1" t="str">
        <f t="shared" si="1046"/>
        <v/>
      </c>
      <c r="O4775" s="1" t="str">
        <f t="shared" si="1047"/>
        <v/>
      </c>
      <c r="P4775" s="1" t="str">
        <f t="shared" si="1048"/>
        <v/>
      </c>
      <c r="Q4775" s="1">
        <f t="shared" si="1049"/>
        <v>1</v>
      </c>
      <c r="R4775" s="1"/>
      <c r="S4775" s="1">
        <f t="shared" si="1050"/>
        <v>0</v>
      </c>
      <c r="T4775" s="1">
        <f t="shared" si="1051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 t="str">
        <f t="shared" si="1038"/>
        <v/>
      </c>
      <c r="F4776" s="1" t="str">
        <f t="shared" si="1039"/>
        <v/>
      </c>
      <c r="G4776" s="1" t="str">
        <f t="shared" si="1040"/>
        <v/>
      </c>
      <c r="H4776" s="1" t="str">
        <f t="shared" si="1041"/>
        <v/>
      </c>
      <c r="I4776" s="1">
        <f t="shared" si="1042"/>
        <v>1</v>
      </c>
      <c r="J4776" s="1"/>
      <c r="K4776" s="1">
        <f t="shared" si="1043"/>
        <v>0</v>
      </c>
      <c r="L4776" s="1">
        <f t="shared" si="1044"/>
        <v>0</v>
      </c>
      <c r="M4776" s="1" t="str">
        <f t="shared" si="1045"/>
        <v/>
      </c>
      <c r="N4776" s="1" t="str">
        <f t="shared" si="1046"/>
        <v/>
      </c>
      <c r="O4776" s="1" t="str">
        <f t="shared" si="1047"/>
        <v/>
      </c>
      <c r="P4776" s="1" t="str">
        <f t="shared" si="1048"/>
        <v/>
      </c>
      <c r="Q4776" s="1">
        <f t="shared" si="1049"/>
        <v>1</v>
      </c>
      <c r="R4776" s="1"/>
      <c r="S4776" s="1">
        <f t="shared" si="1050"/>
        <v>0</v>
      </c>
      <c r="T4776" s="1">
        <f t="shared" si="1051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 t="str">
        <f t="shared" si="1038"/>
        <v/>
      </c>
      <c r="F4777" s="1" t="str">
        <f t="shared" si="1039"/>
        <v/>
      </c>
      <c r="G4777" s="1" t="str">
        <f t="shared" si="1040"/>
        <v/>
      </c>
      <c r="H4777" s="1" t="str">
        <f t="shared" si="1041"/>
        <v/>
      </c>
      <c r="I4777" s="1">
        <f t="shared" si="1042"/>
        <v>1</v>
      </c>
      <c r="J4777" s="1"/>
      <c r="K4777" s="1">
        <f t="shared" si="1043"/>
        <v>0</v>
      </c>
      <c r="L4777" s="1">
        <f t="shared" si="1044"/>
        <v>0</v>
      </c>
      <c r="M4777" s="1" t="str">
        <f t="shared" si="1045"/>
        <v/>
      </c>
      <c r="N4777" s="1" t="str">
        <f t="shared" si="1046"/>
        <v/>
      </c>
      <c r="O4777" s="1" t="str">
        <f t="shared" si="1047"/>
        <v/>
      </c>
      <c r="P4777" s="1" t="str">
        <f t="shared" si="1048"/>
        <v/>
      </c>
      <c r="Q4777" s="1">
        <f t="shared" si="1049"/>
        <v>1</v>
      </c>
      <c r="R4777" s="1"/>
      <c r="S4777" s="1">
        <f t="shared" si="1050"/>
        <v>0</v>
      </c>
      <c r="T4777" s="1">
        <f t="shared" si="1051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 t="str">
        <f t="shared" si="1038"/>
        <v/>
      </c>
      <c r="F4778" s="1" t="str">
        <f t="shared" si="1039"/>
        <v/>
      </c>
      <c r="G4778" s="1" t="str">
        <f t="shared" si="1040"/>
        <v/>
      </c>
      <c r="H4778" s="1" t="str">
        <f t="shared" si="1041"/>
        <v/>
      </c>
      <c r="I4778" s="1">
        <f t="shared" si="1042"/>
        <v>1</v>
      </c>
      <c r="J4778" s="1"/>
      <c r="K4778" s="1">
        <f t="shared" si="1043"/>
        <v>0</v>
      </c>
      <c r="L4778" s="1">
        <f t="shared" si="1044"/>
        <v>0</v>
      </c>
      <c r="M4778" s="1" t="str">
        <f t="shared" si="1045"/>
        <v/>
      </c>
      <c r="N4778" s="1" t="str">
        <f t="shared" si="1046"/>
        <v/>
      </c>
      <c r="O4778" s="1" t="str">
        <f t="shared" si="1047"/>
        <v/>
      </c>
      <c r="P4778" s="1" t="str">
        <f t="shared" si="1048"/>
        <v/>
      </c>
      <c r="Q4778" s="1">
        <f t="shared" si="1049"/>
        <v>1</v>
      </c>
      <c r="R4778" s="1"/>
      <c r="S4778" s="1">
        <f t="shared" si="1050"/>
        <v>0</v>
      </c>
      <c r="T4778" s="1">
        <f t="shared" si="1051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 t="str">
        <f t="shared" si="1038"/>
        <v/>
      </c>
      <c r="F4779" s="1" t="str">
        <f t="shared" si="1039"/>
        <v/>
      </c>
      <c r="G4779" s="1" t="str">
        <f t="shared" si="1040"/>
        <v/>
      </c>
      <c r="H4779" s="1" t="str">
        <f t="shared" si="1041"/>
        <v/>
      </c>
      <c r="I4779" s="1">
        <f t="shared" si="1042"/>
        <v>1</v>
      </c>
      <c r="J4779" s="1"/>
      <c r="K4779" s="1">
        <f t="shared" si="1043"/>
        <v>0</v>
      </c>
      <c r="L4779" s="1">
        <f t="shared" si="1044"/>
        <v>0</v>
      </c>
      <c r="M4779" s="1" t="str">
        <f t="shared" si="1045"/>
        <v/>
      </c>
      <c r="N4779" s="1" t="str">
        <f t="shared" si="1046"/>
        <v/>
      </c>
      <c r="O4779" s="1" t="str">
        <f t="shared" si="1047"/>
        <v/>
      </c>
      <c r="P4779" s="1" t="str">
        <f t="shared" si="1048"/>
        <v/>
      </c>
      <c r="Q4779" s="1">
        <f t="shared" si="1049"/>
        <v>1</v>
      </c>
      <c r="R4779" s="1"/>
      <c r="S4779" s="1">
        <f t="shared" si="1050"/>
        <v>0</v>
      </c>
      <c r="T4779" s="1">
        <f t="shared" si="1051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 t="str">
        <f t="shared" si="1038"/>
        <v/>
      </c>
      <c r="F4780" s="1" t="str">
        <f t="shared" si="1039"/>
        <v/>
      </c>
      <c r="G4780" s="1" t="str">
        <f t="shared" si="1040"/>
        <v/>
      </c>
      <c r="H4780" s="1" t="str">
        <f t="shared" si="1041"/>
        <v/>
      </c>
      <c r="I4780" s="1">
        <f t="shared" si="1042"/>
        <v>1</v>
      </c>
      <c r="J4780" s="1"/>
      <c r="K4780" s="1">
        <f t="shared" si="1043"/>
        <v>0</v>
      </c>
      <c r="L4780" s="1">
        <f t="shared" si="1044"/>
        <v>0</v>
      </c>
      <c r="M4780" s="1" t="str">
        <f t="shared" si="1045"/>
        <v/>
      </c>
      <c r="N4780" s="1" t="str">
        <f t="shared" si="1046"/>
        <v/>
      </c>
      <c r="O4780" s="1" t="str">
        <f t="shared" si="1047"/>
        <v/>
      </c>
      <c r="P4780" s="1" t="str">
        <f t="shared" si="1048"/>
        <v/>
      </c>
      <c r="Q4780" s="1">
        <f t="shared" si="1049"/>
        <v>1</v>
      </c>
      <c r="R4780" s="1"/>
      <c r="S4780" s="1">
        <f t="shared" si="1050"/>
        <v>0</v>
      </c>
      <c r="T4780" s="1">
        <f t="shared" si="1051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 t="str">
        <f t="shared" si="1038"/>
        <v/>
      </c>
      <c r="F4781" s="1" t="str">
        <f t="shared" si="1039"/>
        <v/>
      </c>
      <c r="G4781" s="1" t="str">
        <f t="shared" si="1040"/>
        <v/>
      </c>
      <c r="H4781" s="1" t="str">
        <f t="shared" si="1041"/>
        <v/>
      </c>
      <c r="I4781" s="1">
        <f t="shared" si="1042"/>
        <v>1</v>
      </c>
      <c r="J4781" s="1"/>
      <c r="K4781" s="1">
        <f t="shared" si="1043"/>
        <v>0</v>
      </c>
      <c r="L4781" s="1">
        <f t="shared" si="1044"/>
        <v>0</v>
      </c>
      <c r="M4781" s="1" t="str">
        <f t="shared" si="1045"/>
        <v/>
      </c>
      <c r="N4781" s="1" t="str">
        <f t="shared" si="1046"/>
        <v/>
      </c>
      <c r="O4781" s="1" t="str">
        <f t="shared" si="1047"/>
        <v/>
      </c>
      <c r="P4781" s="1" t="str">
        <f t="shared" si="1048"/>
        <v/>
      </c>
      <c r="Q4781" s="1">
        <f t="shared" si="1049"/>
        <v>1</v>
      </c>
      <c r="R4781" s="1"/>
      <c r="S4781" s="1">
        <f t="shared" si="1050"/>
        <v>0</v>
      </c>
      <c r="T4781" s="1">
        <f t="shared" si="1051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 t="str">
        <f t="shared" si="1038"/>
        <v/>
      </c>
      <c r="F4782" s="1" t="str">
        <f t="shared" si="1039"/>
        <v/>
      </c>
      <c r="G4782" s="1" t="str">
        <f t="shared" si="1040"/>
        <v/>
      </c>
      <c r="H4782" s="1" t="str">
        <f t="shared" si="1041"/>
        <v/>
      </c>
      <c r="I4782" s="1">
        <f t="shared" si="1042"/>
        <v>1</v>
      </c>
      <c r="J4782" s="1"/>
      <c r="K4782" s="1">
        <f t="shared" si="1043"/>
        <v>0</v>
      </c>
      <c r="L4782" s="1">
        <f t="shared" si="1044"/>
        <v>0</v>
      </c>
      <c r="M4782" s="1" t="str">
        <f t="shared" si="1045"/>
        <v/>
      </c>
      <c r="N4782" s="1" t="str">
        <f t="shared" si="1046"/>
        <v/>
      </c>
      <c r="O4782" s="1" t="str">
        <f t="shared" si="1047"/>
        <v/>
      </c>
      <c r="P4782" s="1" t="str">
        <f t="shared" si="1048"/>
        <v/>
      </c>
      <c r="Q4782" s="1">
        <f t="shared" si="1049"/>
        <v>1</v>
      </c>
      <c r="R4782" s="1"/>
      <c r="S4782" s="1">
        <f t="shared" si="1050"/>
        <v>0</v>
      </c>
      <c r="T4782" s="1">
        <f t="shared" si="1051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 t="str">
        <f t="shared" si="1038"/>
        <v/>
      </c>
      <c r="F4783" s="1" t="str">
        <f t="shared" si="1039"/>
        <v/>
      </c>
      <c r="G4783" s="1" t="str">
        <f t="shared" si="1040"/>
        <v/>
      </c>
      <c r="H4783" s="1" t="str">
        <f t="shared" si="1041"/>
        <v/>
      </c>
      <c r="I4783" s="1">
        <f t="shared" si="1042"/>
        <v>1</v>
      </c>
      <c r="J4783" s="1"/>
      <c r="K4783" s="1">
        <f t="shared" si="1043"/>
        <v>0</v>
      </c>
      <c r="L4783" s="1">
        <f t="shared" si="1044"/>
        <v>0</v>
      </c>
      <c r="M4783" s="1" t="str">
        <f t="shared" si="1045"/>
        <v/>
      </c>
      <c r="N4783" s="1" t="str">
        <f t="shared" si="1046"/>
        <v/>
      </c>
      <c r="O4783" s="1" t="str">
        <f t="shared" si="1047"/>
        <v/>
      </c>
      <c r="P4783" s="1" t="str">
        <f t="shared" si="1048"/>
        <v/>
      </c>
      <c r="Q4783" s="1">
        <f t="shared" si="1049"/>
        <v>1</v>
      </c>
      <c r="R4783" s="1"/>
      <c r="S4783" s="1">
        <f t="shared" si="1050"/>
        <v>0</v>
      </c>
      <c r="T4783" s="1">
        <f t="shared" si="1051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 t="str">
        <f t="shared" si="1038"/>
        <v/>
      </c>
      <c r="F4784" s="1" t="str">
        <f t="shared" si="1039"/>
        <v/>
      </c>
      <c r="G4784" s="1" t="str">
        <f t="shared" si="1040"/>
        <v/>
      </c>
      <c r="H4784" s="1" t="str">
        <f t="shared" si="1041"/>
        <v/>
      </c>
      <c r="I4784" s="1">
        <f t="shared" si="1042"/>
        <v>1</v>
      </c>
      <c r="J4784" s="1"/>
      <c r="K4784" s="1">
        <f t="shared" si="1043"/>
        <v>0</v>
      </c>
      <c r="L4784" s="1">
        <f t="shared" si="1044"/>
        <v>0</v>
      </c>
      <c r="M4784" s="1" t="str">
        <f t="shared" si="1045"/>
        <v/>
      </c>
      <c r="N4784" s="1" t="str">
        <f t="shared" si="1046"/>
        <v/>
      </c>
      <c r="O4784" s="1" t="str">
        <f t="shared" si="1047"/>
        <v/>
      </c>
      <c r="P4784" s="1" t="str">
        <f t="shared" si="1048"/>
        <v/>
      </c>
      <c r="Q4784" s="1">
        <f t="shared" si="1049"/>
        <v>1</v>
      </c>
      <c r="R4784" s="1"/>
      <c r="S4784" s="1">
        <f t="shared" si="1050"/>
        <v>0</v>
      </c>
      <c r="T4784" s="1">
        <f t="shared" si="1051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 t="str">
        <f t="shared" si="1038"/>
        <v/>
      </c>
      <c r="F4785" s="1" t="str">
        <f t="shared" si="1039"/>
        <v/>
      </c>
      <c r="G4785" s="1" t="str">
        <f t="shared" si="1040"/>
        <v/>
      </c>
      <c r="H4785" s="1" t="str">
        <f t="shared" si="1041"/>
        <v/>
      </c>
      <c r="I4785" s="1">
        <f t="shared" si="1042"/>
        <v>1</v>
      </c>
      <c r="J4785" s="1"/>
      <c r="K4785" s="1">
        <f t="shared" si="1043"/>
        <v>0</v>
      </c>
      <c r="L4785" s="1">
        <f t="shared" si="1044"/>
        <v>0</v>
      </c>
      <c r="M4785" s="1" t="str">
        <f t="shared" si="1045"/>
        <v/>
      </c>
      <c r="N4785" s="1" t="str">
        <f t="shared" si="1046"/>
        <v/>
      </c>
      <c r="O4785" s="1" t="str">
        <f t="shared" si="1047"/>
        <v/>
      </c>
      <c r="P4785" s="1" t="str">
        <f t="shared" si="1048"/>
        <v/>
      </c>
      <c r="Q4785" s="1">
        <f t="shared" si="1049"/>
        <v>1</v>
      </c>
      <c r="R4785" s="1"/>
      <c r="S4785" s="1">
        <f t="shared" si="1050"/>
        <v>0</v>
      </c>
      <c r="T4785" s="1">
        <f t="shared" si="1051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 t="str">
        <f t="shared" si="1038"/>
        <v/>
      </c>
      <c r="F4786" s="1" t="str">
        <f t="shared" si="1039"/>
        <v/>
      </c>
      <c r="G4786" s="1" t="str">
        <f t="shared" si="1040"/>
        <v/>
      </c>
      <c r="H4786" s="1" t="str">
        <f t="shared" si="1041"/>
        <v/>
      </c>
      <c r="I4786" s="1">
        <f t="shared" si="1042"/>
        <v>1</v>
      </c>
      <c r="J4786" s="1"/>
      <c r="K4786" s="1">
        <f t="shared" si="1043"/>
        <v>0</v>
      </c>
      <c r="L4786" s="1">
        <f t="shared" si="1044"/>
        <v>0</v>
      </c>
      <c r="M4786" s="1" t="str">
        <f t="shared" si="1045"/>
        <v/>
      </c>
      <c r="N4786" s="1" t="str">
        <f t="shared" si="1046"/>
        <v/>
      </c>
      <c r="O4786" s="1" t="str">
        <f t="shared" si="1047"/>
        <v/>
      </c>
      <c r="P4786" s="1" t="str">
        <f t="shared" si="1048"/>
        <v/>
      </c>
      <c r="Q4786" s="1">
        <f t="shared" si="1049"/>
        <v>1</v>
      </c>
      <c r="R4786" s="1"/>
      <c r="S4786" s="1">
        <f t="shared" si="1050"/>
        <v>0</v>
      </c>
      <c r="T4786" s="1">
        <f t="shared" si="1051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 t="str">
        <f t="shared" si="1038"/>
        <v/>
      </c>
      <c r="F4787" s="1" t="str">
        <f t="shared" si="1039"/>
        <v/>
      </c>
      <c r="G4787" s="1" t="str">
        <f t="shared" si="1040"/>
        <v/>
      </c>
      <c r="H4787" s="1" t="str">
        <f t="shared" si="1041"/>
        <v/>
      </c>
      <c r="I4787" s="1">
        <f t="shared" si="1042"/>
        <v>1</v>
      </c>
      <c r="J4787" s="1"/>
      <c r="K4787" s="1">
        <f t="shared" si="1043"/>
        <v>0</v>
      </c>
      <c r="L4787" s="1">
        <f t="shared" si="1044"/>
        <v>0</v>
      </c>
      <c r="M4787" s="1" t="str">
        <f t="shared" si="1045"/>
        <v/>
      </c>
      <c r="N4787" s="1" t="str">
        <f t="shared" si="1046"/>
        <v/>
      </c>
      <c r="O4787" s="1" t="str">
        <f t="shared" si="1047"/>
        <v/>
      </c>
      <c r="P4787" s="1" t="str">
        <f t="shared" si="1048"/>
        <v/>
      </c>
      <c r="Q4787" s="1">
        <f t="shared" si="1049"/>
        <v>1</v>
      </c>
      <c r="R4787" s="1"/>
      <c r="S4787" s="1">
        <f t="shared" si="1050"/>
        <v>0</v>
      </c>
      <c r="T4787" s="1">
        <f t="shared" si="1051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 t="str">
        <f t="shared" si="1038"/>
        <v/>
      </c>
      <c r="F4788" s="1" t="str">
        <f t="shared" si="1039"/>
        <v/>
      </c>
      <c r="G4788" s="1" t="str">
        <f t="shared" si="1040"/>
        <v/>
      </c>
      <c r="H4788" s="1" t="str">
        <f t="shared" si="1041"/>
        <v/>
      </c>
      <c r="I4788" s="1">
        <f t="shared" si="1042"/>
        <v>1</v>
      </c>
      <c r="J4788" s="1"/>
      <c r="K4788" s="1">
        <f t="shared" si="1043"/>
        <v>0</v>
      </c>
      <c r="L4788" s="1">
        <f t="shared" si="1044"/>
        <v>0</v>
      </c>
      <c r="M4788" s="1" t="str">
        <f t="shared" si="1045"/>
        <v/>
      </c>
      <c r="N4788" s="1" t="str">
        <f t="shared" si="1046"/>
        <v/>
      </c>
      <c r="O4788" s="1" t="str">
        <f t="shared" si="1047"/>
        <v/>
      </c>
      <c r="P4788" s="1" t="str">
        <f t="shared" si="1048"/>
        <v/>
      </c>
      <c r="Q4788" s="1">
        <f t="shared" si="1049"/>
        <v>1</v>
      </c>
      <c r="R4788" s="1"/>
      <c r="S4788" s="1">
        <f t="shared" si="1050"/>
        <v>0</v>
      </c>
      <c r="T4788" s="1">
        <f t="shared" si="1051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 t="str">
        <f t="shared" si="1038"/>
        <v/>
      </c>
      <c r="F4789" s="1" t="str">
        <f t="shared" si="1039"/>
        <v/>
      </c>
      <c r="G4789" s="1" t="str">
        <f t="shared" si="1040"/>
        <v/>
      </c>
      <c r="H4789" s="1" t="str">
        <f t="shared" si="1041"/>
        <v/>
      </c>
      <c r="I4789" s="1">
        <f t="shared" si="1042"/>
        <v>1</v>
      </c>
      <c r="J4789" s="1"/>
      <c r="K4789" s="1">
        <f t="shared" si="1043"/>
        <v>0</v>
      </c>
      <c r="L4789" s="1">
        <f t="shared" si="1044"/>
        <v>0</v>
      </c>
      <c r="M4789" s="1" t="str">
        <f t="shared" si="1045"/>
        <v/>
      </c>
      <c r="N4789" s="1" t="str">
        <f t="shared" si="1046"/>
        <v/>
      </c>
      <c r="O4789" s="1" t="str">
        <f t="shared" si="1047"/>
        <v/>
      </c>
      <c r="P4789" s="1" t="str">
        <f t="shared" si="1048"/>
        <v/>
      </c>
      <c r="Q4789" s="1">
        <f t="shared" si="1049"/>
        <v>1</v>
      </c>
      <c r="R4789" s="1"/>
      <c r="S4789" s="1">
        <f t="shared" si="1050"/>
        <v>0</v>
      </c>
      <c r="T4789" s="1">
        <f t="shared" si="1051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 t="str">
        <f t="shared" si="1038"/>
        <v/>
      </c>
      <c r="F4790" s="1" t="str">
        <f t="shared" si="1039"/>
        <v/>
      </c>
      <c r="G4790" s="1" t="str">
        <f t="shared" si="1040"/>
        <v/>
      </c>
      <c r="H4790" s="1" t="str">
        <f t="shared" si="1041"/>
        <v/>
      </c>
      <c r="I4790" s="1">
        <f t="shared" si="1042"/>
        <v>1</v>
      </c>
      <c r="J4790" s="1"/>
      <c r="K4790" s="1">
        <f t="shared" si="1043"/>
        <v>0</v>
      </c>
      <c r="L4790" s="1">
        <f t="shared" si="1044"/>
        <v>0</v>
      </c>
      <c r="M4790" s="1" t="str">
        <f t="shared" si="1045"/>
        <v/>
      </c>
      <c r="N4790" s="1" t="str">
        <f t="shared" si="1046"/>
        <v/>
      </c>
      <c r="O4790" s="1" t="str">
        <f t="shared" si="1047"/>
        <v/>
      </c>
      <c r="P4790" s="1" t="str">
        <f t="shared" si="1048"/>
        <v/>
      </c>
      <c r="Q4790" s="1">
        <f t="shared" si="1049"/>
        <v>1</v>
      </c>
      <c r="R4790" s="1"/>
      <c r="S4790" s="1">
        <f t="shared" si="1050"/>
        <v>0</v>
      </c>
      <c r="T4790" s="1">
        <f t="shared" si="1051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 t="str">
        <f t="shared" si="1038"/>
        <v/>
      </c>
      <c r="F4791" s="1" t="str">
        <f t="shared" si="1039"/>
        <v/>
      </c>
      <c r="G4791" s="1" t="str">
        <f t="shared" si="1040"/>
        <v/>
      </c>
      <c r="H4791" s="1" t="str">
        <f t="shared" si="1041"/>
        <v/>
      </c>
      <c r="I4791" s="1">
        <f t="shared" si="1042"/>
        <v>1</v>
      </c>
      <c r="J4791" s="1"/>
      <c r="K4791" s="1">
        <f t="shared" si="1043"/>
        <v>0</v>
      </c>
      <c r="L4791" s="1">
        <f t="shared" si="1044"/>
        <v>0</v>
      </c>
      <c r="M4791" s="1" t="str">
        <f t="shared" si="1045"/>
        <v/>
      </c>
      <c r="N4791" s="1" t="str">
        <f t="shared" si="1046"/>
        <v/>
      </c>
      <c r="O4791" s="1" t="str">
        <f t="shared" si="1047"/>
        <v/>
      </c>
      <c r="P4791" s="1" t="str">
        <f t="shared" si="1048"/>
        <v/>
      </c>
      <c r="Q4791" s="1">
        <f t="shared" si="1049"/>
        <v>1</v>
      </c>
      <c r="R4791" s="1"/>
      <c r="S4791" s="1">
        <f t="shared" si="1050"/>
        <v>0</v>
      </c>
      <c r="T4791" s="1">
        <f t="shared" si="1051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 t="str">
        <f t="shared" si="1038"/>
        <v/>
      </c>
      <c r="F4792" s="1" t="str">
        <f t="shared" si="1039"/>
        <v/>
      </c>
      <c r="G4792" s="1" t="str">
        <f t="shared" si="1040"/>
        <v/>
      </c>
      <c r="H4792" s="1" t="str">
        <f t="shared" si="1041"/>
        <v/>
      </c>
      <c r="I4792" s="1">
        <f t="shared" si="1042"/>
        <v>1</v>
      </c>
      <c r="J4792" s="1"/>
      <c r="K4792" s="1">
        <f t="shared" si="1043"/>
        <v>0</v>
      </c>
      <c r="L4792" s="1">
        <f t="shared" si="1044"/>
        <v>0</v>
      </c>
      <c r="M4792" s="1" t="str">
        <f t="shared" si="1045"/>
        <v/>
      </c>
      <c r="N4792" s="1" t="str">
        <f t="shared" si="1046"/>
        <v/>
      </c>
      <c r="O4792" s="1" t="str">
        <f t="shared" si="1047"/>
        <v/>
      </c>
      <c r="P4792" s="1" t="str">
        <f t="shared" si="1048"/>
        <v/>
      </c>
      <c r="Q4792" s="1">
        <f t="shared" si="1049"/>
        <v>1</v>
      </c>
      <c r="R4792" s="1"/>
      <c r="S4792" s="1">
        <f t="shared" si="1050"/>
        <v>0</v>
      </c>
      <c r="T4792" s="1">
        <f t="shared" si="1051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 t="str">
        <f t="shared" si="1038"/>
        <v/>
      </c>
      <c r="F4793" s="1" t="str">
        <f t="shared" si="1039"/>
        <v/>
      </c>
      <c r="G4793" s="1" t="str">
        <f t="shared" si="1040"/>
        <v/>
      </c>
      <c r="H4793" s="1" t="str">
        <f t="shared" si="1041"/>
        <v/>
      </c>
      <c r="I4793" s="1">
        <f t="shared" si="1042"/>
        <v>1</v>
      </c>
      <c r="J4793" s="1"/>
      <c r="K4793" s="1">
        <f t="shared" si="1043"/>
        <v>0</v>
      </c>
      <c r="L4793" s="1">
        <f t="shared" si="1044"/>
        <v>0</v>
      </c>
      <c r="M4793" s="1" t="str">
        <f t="shared" si="1045"/>
        <v/>
      </c>
      <c r="N4793" s="1" t="str">
        <f t="shared" si="1046"/>
        <v/>
      </c>
      <c r="O4793" s="1" t="str">
        <f t="shared" si="1047"/>
        <v/>
      </c>
      <c r="P4793" s="1" t="str">
        <f t="shared" si="1048"/>
        <v/>
      </c>
      <c r="Q4793" s="1">
        <f t="shared" si="1049"/>
        <v>1</v>
      </c>
      <c r="R4793" s="1"/>
      <c r="S4793" s="1">
        <f t="shared" si="1050"/>
        <v>0</v>
      </c>
      <c r="T4793" s="1">
        <f t="shared" si="1051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 t="str">
        <f t="shared" si="1038"/>
        <v/>
      </c>
      <c r="F4794" s="1" t="str">
        <f t="shared" si="1039"/>
        <v/>
      </c>
      <c r="G4794" s="1" t="str">
        <f t="shared" si="1040"/>
        <v/>
      </c>
      <c r="H4794" s="1" t="str">
        <f t="shared" si="1041"/>
        <v/>
      </c>
      <c r="I4794" s="1">
        <f t="shared" si="1042"/>
        <v>1</v>
      </c>
      <c r="J4794" s="1"/>
      <c r="K4794" s="1">
        <f t="shared" si="1043"/>
        <v>0</v>
      </c>
      <c r="L4794" s="1">
        <f t="shared" si="1044"/>
        <v>0</v>
      </c>
      <c r="M4794" s="1" t="str">
        <f t="shared" si="1045"/>
        <v/>
      </c>
      <c r="N4794" s="1" t="str">
        <f t="shared" si="1046"/>
        <v/>
      </c>
      <c r="O4794" s="1" t="str">
        <f t="shared" si="1047"/>
        <v/>
      </c>
      <c r="P4794" s="1" t="str">
        <f t="shared" si="1048"/>
        <v/>
      </c>
      <c r="Q4794" s="1">
        <f t="shared" si="1049"/>
        <v>1</v>
      </c>
      <c r="R4794" s="1"/>
      <c r="S4794" s="1">
        <f t="shared" si="1050"/>
        <v>0</v>
      </c>
      <c r="T4794" s="1">
        <f t="shared" si="1051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 t="str">
        <f t="shared" si="1038"/>
        <v/>
      </c>
      <c r="F4795" s="1" t="str">
        <f t="shared" si="1039"/>
        <v/>
      </c>
      <c r="G4795" s="1" t="str">
        <f t="shared" si="1040"/>
        <v/>
      </c>
      <c r="H4795" s="1" t="str">
        <f t="shared" si="1041"/>
        <v/>
      </c>
      <c r="I4795" s="1">
        <f t="shared" si="1042"/>
        <v>1</v>
      </c>
      <c r="J4795" s="1"/>
      <c r="K4795" s="1">
        <f t="shared" si="1043"/>
        <v>0</v>
      </c>
      <c r="L4795" s="1">
        <f t="shared" si="1044"/>
        <v>0</v>
      </c>
      <c r="M4795" s="1" t="str">
        <f t="shared" si="1045"/>
        <v/>
      </c>
      <c r="N4795" s="1" t="str">
        <f t="shared" si="1046"/>
        <v/>
      </c>
      <c r="O4795" s="1" t="str">
        <f t="shared" si="1047"/>
        <v/>
      </c>
      <c r="P4795" s="1" t="str">
        <f t="shared" si="1048"/>
        <v/>
      </c>
      <c r="Q4795" s="1">
        <f t="shared" si="1049"/>
        <v>1</v>
      </c>
      <c r="R4795" s="1"/>
      <c r="S4795" s="1">
        <f t="shared" si="1050"/>
        <v>0</v>
      </c>
      <c r="T4795" s="1">
        <f t="shared" si="1051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 t="str">
        <f t="shared" si="1038"/>
        <v/>
      </c>
      <c r="F4796" s="1" t="str">
        <f t="shared" si="1039"/>
        <v/>
      </c>
      <c r="G4796" s="1" t="str">
        <f t="shared" si="1040"/>
        <v/>
      </c>
      <c r="H4796" s="1" t="str">
        <f t="shared" si="1041"/>
        <v/>
      </c>
      <c r="I4796" s="1">
        <f t="shared" si="1042"/>
        <v>1</v>
      </c>
      <c r="J4796" s="1"/>
      <c r="K4796" s="1">
        <f t="shared" si="1043"/>
        <v>0</v>
      </c>
      <c r="L4796" s="1">
        <f t="shared" si="1044"/>
        <v>0</v>
      </c>
      <c r="M4796" s="1" t="str">
        <f t="shared" si="1045"/>
        <v/>
      </c>
      <c r="N4796" s="1" t="str">
        <f t="shared" si="1046"/>
        <v/>
      </c>
      <c r="O4796" s="1" t="str">
        <f t="shared" si="1047"/>
        <v/>
      </c>
      <c r="P4796" s="1" t="str">
        <f t="shared" si="1048"/>
        <v/>
      </c>
      <c r="Q4796" s="1">
        <f t="shared" si="1049"/>
        <v>1</v>
      </c>
      <c r="R4796" s="1"/>
      <c r="S4796" s="1">
        <f t="shared" si="1050"/>
        <v>0</v>
      </c>
      <c r="T4796" s="1">
        <f t="shared" si="1051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 t="str">
        <f t="shared" si="1038"/>
        <v/>
      </c>
      <c r="F4797" s="1" t="str">
        <f t="shared" si="1039"/>
        <v/>
      </c>
      <c r="G4797" s="1" t="str">
        <f t="shared" si="1040"/>
        <v/>
      </c>
      <c r="H4797" s="1" t="str">
        <f t="shared" si="1041"/>
        <v/>
      </c>
      <c r="I4797" s="1">
        <f t="shared" si="1042"/>
        <v>1</v>
      </c>
      <c r="J4797" s="1"/>
      <c r="K4797" s="1">
        <f t="shared" si="1043"/>
        <v>0</v>
      </c>
      <c r="L4797" s="1">
        <f t="shared" si="1044"/>
        <v>0</v>
      </c>
      <c r="M4797" s="1" t="str">
        <f t="shared" si="1045"/>
        <v/>
      </c>
      <c r="N4797" s="1" t="str">
        <f t="shared" si="1046"/>
        <v/>
      </c>
      <c r="O4797" s="1" t="str">
        <f t="shared" si="1047"/>
        <v/>
      </c>
      <c r="P4797" s="1" t="str">
        <f t="shared" si="1048"/>
        <v/>
      </c>
      <c r="Q4797" s="1">
        <f t="shared" si="1049"/>
        <v>1</v>
      </c>
      <c r="R4797" s="1"/>
      <c r="S4797" s="1">
        <f t="shared" si="1050"/>
        <v>0</v>
      </c>
      <c r="T4797" s="1">
        <f t="shared" si="1051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 t="str">
        <f t="shared" si="1038"/>
        <v/>
      </c>
      <c r="F4798" s="1" t="str">
        <f t="shared" si="1039"/>
        <v/>
      </c>
      <c r="G4798" s="1" t="str">
        <f t="shared" si="1040"/>
        <v/>
      </c>
      <c r="H4798" s="1" t="str">
        <f t="shared" si="1041"/>
        <v/>
      </c>
      <c r="I4798" s="1">
        <f t="shared" si="1042"/>
        <v>1</v>
      </c>
      <c r="J4798" s="1"/>
      <c r="K4798" s="1">
        <f t="shared" si="1043"/>
        <v>0</v>
      </c>
      <c r="L4798" s="1">
        <f t="shared" si="1044"/>
        <v>0</v>
      </c>
      <c r="M4798" s="1" t="str">
        <f t="shared" si="1045"/>
        <v/>
      </c>
      <c r="N4798" s="1" t="str">
        <f t="shared" si="1046"/>
        <v/>
      </c>
      <c r="O4798" s="1" t="str">
        <f t="shared" si="1047"/>
        <v/>
      </c>
      <c r="P4798" s="1" t="str">
        <f t="shared" si="1048"/>
        <v/>
      </c>
      <c r="Q4798" s="1">
        <f t="shared" si="1049"/>
        <v>1</v>
      </c>
      <c r="R4798" s="1"/>
      <c r="S4798" s="1">
        <f t="shared" si="1050"/>
        <v>0</v>
      </c>
      <c r="T4798" s="1">
        <f t="shared" si="1051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 t="str">
        <f t="shared" si="1038"/>
        <v/>
      </c>
      <c r="F4799" s="1" t="str">
        <f t="shared" si="1039"/>
        <v/>
      </c>
      <c r="G4799" s="1" t="str">
        <f t="shared" si="1040"/>
        <v/>
      </c>
      <c r="H4799" s="1" t="str">
        <f t="shared" si="1041"/>
        <v/>
      </c>
      <c r="I4799" s="1">
        <f t="shared" si="1042"/>
        <v>1</v>
      </c>
      <c r="J4799" s="1"/>
      <c r="K4799" s="1">
        <f t="shared" si="1043"/>
        <v>0</v>
      </c>
      <c r="L4799" s="1">
        <f t="shared" si="1044"/>
        <v>0</v>
      </c>
      <c r="M4799" s="1" t="str">
        <f t="shared" si="1045"/>
        <v/>
      </c>
      <c r="N4799" s="1" t="str">
        <f t="shared" si="1046"/>
        <v/>
      </c>
      <c r="O4799" s="1" t="str">
        <f t="shared" si="1047"/>
        <v/>
      </c>
      <c r="P4799" s="1" t="str">
        <f t="shared" si="1048"/>
        <v/>
      </c>
      <c r="Q4799" s="1">
        <f t="shared" si="1049"/>
        <v>1</v>
      </c>
      <c r="R4799" s="1"/>
      <c r="S4799" s="1">
        <f t="shared" si="1050"/>
        <v>0</v>
      </c>
      <c r="T4799" s="1">
        <f t="shared" si="1051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 t="str">
        <f t="shared" si="1038"/>
        <v/>
      </c>
      <c r="F4800" s="1" t="str">
        <f t="shared" si="1039"/>
        <v/>
      </c>
      <c r="G4800" s="1" t="str">
        <f t="shared" si="1040"/>
        <v/>
      </c>
      <c r="H4800" s="1" t="str">
        <f t="shared" si="1041"/>
        <v/>
      </c>
      <c r="I4800" s="1">
        <f t="shared" si="1042"/>
        <v>1</v>
      </c>
      <c r="J4800" s="1"/>
      <c r="K4800" s="1">
        <f t="shared" si="1043"/>
        <v>0</v>
      </c>
      <c r="L4800" s="1">
        <f t="shared" si="1044"/>
        <v>0</v>
      </c>
      <c r="M4800" s="1" t="str">
        <f t="shared" si="1045"/>
        <v/>
      </c>
      <c r="N4800" s="1" t="str">
        <f t="shared" si="1046"/>
        <v/>
      </c>
      <c r="O4800" s="1" t="str">
        <f t="shared" si="1047"/>
        <v/>
      </c>
      <c r="P4800" s="1" t="str">
        <f t="shared" si="1048"/>
        <v/>
      </c>
      <c r="Q4800" s="1">
        <f t="shared" si="1049"/>
        <v>1</v>
      </c>
      <c r="R4800" s="1"/>
      <c r="S4800" s="1">
        <f t="shared" si="1050"/>
        <v>0</v>
      </c>
      <c r="T4800" s="1">
        <f t="shared" si="1051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 t="str">
        <f t="shared" si="1038"/>
        <v/>
      </c>
      <c r="F4801" s="1" t="str">
        <f t="shared" si="1039"/>
        <v/>
      </c>
      <c r="G4801" s="1" t="str">
        <f t="shared" si="1040"/>
        <v/>
      </c>
      <c r="H4801" s="1" t="str">
        <f t="shared" si="1041"/>
        <v/>
      </c>
      <c r="I4801" s="1">
        <f t="shared" si="1042"/>
        <v>1</v>
      </c>
      <c r="J4801" s="1"/>
      <c r="K4801" s="1">
        <f t="shared" si="1043"/>
        <v>0</v>
      </c>
      <c r="L4801" s="1">
        <f t="shared" si="1044"/>
        <v>0</v>
      </c>
      <c r="M4801" s="1" t="str">
        <f t="shared" si="1045"/>
        <v/>
      </c>
      <c r="N4801" s="1" t="str">
        <f t="shared" si="1046"/>
        <v/>
      </c>
      <c r="O4801" s="1" t="str">
        <f t="shared" si="1047"/>
        <v/>
      </c>
      <c r="P4801" s="1" t="str">
        <f t="shared" si="1048"/>
        <v/>
      </c>
      <c r="Q4801" s="1">
        <f t="shared" si="1049"/>
        <v>1</v>
      </c>
      <c r="R4801" s="1"/>
      <c r="S4801" s="1">
        <f t="shared" si="1050"/>
        <v>0</v>
      </c>
      <c r="T4801" s="1">
        <f t="shared" si="1051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 t="str">
        <f t="shared" ref="E4802:E4865" si="1052">IF(C4802="","",IF(C4802&gt;D4802,3,IF(C4802=D4802,1,0)))</f>
        <v/>
      </c>
      <c r="F4802" s="1" t="str">
        <f t="shared" ref="F4802:F4865" si="1053">IF(C4802="","",IF(C4802&gt;D4802,1,0))</f>
        <v/>
      </c>
      <c r="G4802" s="1" t="str">
        <f t="shared" ref="G4802:G4865" si="1054">IF(C4802="","",IF(C4802=D4802,1,0))</f>
        <v/>
      </c>
      <c r="H4802" s="1" t="str">
        <f t="shared" ref="H4802:H4865" si="1055">IF(C4802="","",IF(C4802&lt;D4802,1,0))</f>
        <v/>
      </c>
      <c r="I4802" s="1">
        <f t="shared" ref="I4802:I4865" si="1056">IF(D4802=0,1,0)</f>
        <v>1</v>
      </c>
      <c r="J4802" s="1"/>
      <c r="K4802" s="1">
        <f t="shared" ref="K4802:K4865" si="1057">C4802</f>
        <v>0</v>
      </c>
      <c r="L4802" s="1">
        <f t="shared" ref="L4802:L4865" si="1058">D4802</f>
        <v>0</v>
      </c>
      <c r="M4802" s="1" t="str">
        <f t="shared" ref="M4802:M4865" si="1059">IF(D4802="","",IF(D4802&gt;C4802,3,IF(D4802=C4802,1,0)))</f>
        <v/>
      </c>
      <c r="N4802" s="1" t="str">
        <f t="shared" ref="N4802:N4865" si="1060">IF(D4802="","",IF(D4802&gt;C4802,1,0))</f>
        <v/>
      </c>
      <c r="O4802" s="1" t="str">
        <f t="shared" ref="O4802:O4865" si="1061">IF(D4802="","",IF(D4802=C4802,1,0))</f>
        <v/>
      </c>
      <c r="P4802" s="1" t="str">
        <f t="shared" ref="P4802:P4865" si="1062">IF(D4802="","",IF(D4802&lt;C4802,1,0))</f>
        <v/>
      </c>
      <c r="Q4802" s="1">
        <f t="shared" ref="Q4802:Q4865" si="1063">IF(K4802=0,1,0)</f>
        <v>1</v>
      </c>
      <c r="R4802" s="1"/>
      <c r="S4802" s="1">
        <f t="shared" si="1050"/>
        <v>0</v>
      </c>
      <c r="T4802" s="1">
        <f t="shared" si="1051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 t="str">
        <f t="shared" si="1052"/>
        <v/>
      </c>
      <c r="F4803" s="1" t="str">
        <f t="shared" si="1053"/>
        <v/>
      </c>
      <c r="G4803" s="1" t="str">
        <f t="shared" si="1054"/>
        <v/>
      </c>
      <c r="H4803" s="1" t="str">
        <f t="shared" si="1055"/>
        <v/>
      </c>
      <c r="I4803" s="1">
        <f t="shared" si="1056"/>
        <v>1</v>
      </c>
      <c r="J4803" s="1"/>
      <c r="K4803" s="1">
        <f t="shared" si="1057"/>
        <v>0</v>
      </c>
      <c r="L4803" s="1">
        <f t="shared" si="1058"/>
        <v>0</v>
      </c>
      <c r="M4803" s="1" t="str">
        <f t="shared" si="1059"/>
        <v/>
      </c>
      <c r="N4803" s="1" t="str">
        <f t="shared" si="1060"/>
        <v/>
      </c>
      <c r="O4803" s="1" t="str">
        <f t="shared" si="1061"/>
        <v/>
      </c>
      <c r="P4803" s="1" t="str">
        <f t="shared" si="1062"/>
        <v/>
      </c>
      <c r="Q4803" s="1">
        <f t="shared" si="1063"/>
        <v>1</v>
      </c>
      <c r="R4803" s="1"/>
      <c r="S4803" s="1">
        <f t="shared" si="1050"/>
        <v>0</v>
      </c>
      <c r="T4803" s="1">
        <f t="shared" si="1051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 t="str">
        <f t="shared" si="1052"/>
        <v/>
      </c>
      <c r="F4804" s="1" t="str">
        <f t="shared" si="1053"/>
        <v/>
      </c>
      <c r="G4804" s="1" t="str">
        <f t="shared" si="1054"/>
        <v/>
      </c>
      <c r="H4804" s="1" t="str">
        <f t="shared" si="1055"/>
        <v/>
      </c>
      <c r="I4804" s="1">
        <f t="shared" si="1056"/>
        <v>1</v>
      </c>
      <c r="J4804" s="1"/>
      <c r="K4804" s="1">
        <f t="shared" si="1057"/>
        <v>0</v>
      </c>
      <c r="L4804" s="1">
        <f t="shared" si="1058"/>
        <v>0</v>
      </c>
      <c r="M4804" s="1" t="str">
        <f t="shared" si="1059"/>
        <v/>
      </c>
      <c r="N4804" s="1" t="str">
        <f t="shared" si="1060"/>
        <v/>
      </c>
      <c r="O4804" s="1" t="str">
        <f t="shared" si="1061"/>
        <v/>
      </c>
      <c r="P4804" s="1" t="str">
        <f t="shared" si="1062"/>
        <v/>
      </c>
      <c r="Q4804" s="1">
        <f t="shared" si="1063"/>
        <v>1</v>
      </c>
      <c r="R4804" s="1"/>
      <c r="S4804" s="1">
        <f t="shared" si="1050"/>
        <v>0</v>
      </c>
      <c r="T4804" s="1">
        <f t="shared" si="1051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 t="str">
        <f t="shared" si="1052"/>
        <v/>
      </c>
      <c r="F4805" s="1" t="str">
        <f t="shared" si="1053"/>
        <v/>
      </c>
      <c r="G4805" s="1" t="str">
        <f t="shared" si="1054"/>
        <v/>
      </c>
      <c r="H4805" s="1" t="str">
        <f t="shared" si="1055"/>
        <v/>
      </c>
      <c r="I4805" s="1">
        <f t="shared" si="1056"/>
        <v>1</v>
      </c>
      <c r="J4805" s="1"/>
      <c r="K4805" s="1">
        <f t="shared" si="1057"/>
        <v>0</v>
      </c>
      <c r="L4805" s="1">
        <f t="shared" si="1058"/>
        <v>0</v>
      </c>
      <c r="M4805" s="1" t="str">
        <f t="shared" si="1059"/>
        <v/>
      </c>
      <c r="N4805" s="1" t="str">
        <f t="shared" si="1060"/>
        <v/>
      </c>
      <c r="O4805" s="1" t="str">
        <f t="shared" si="1061"/>
        <v/>
      </c>
      <c r="P4805" s="1" t="str">
        <f t="shared" si="1062"/>
        <v/>
      </c>
      <c r="Q4805" s="1">
        <f t="shared" si="1063"/>
        <v>1</v>
      </c>
      <c r="R4805" s="1"/>
      <c r="S4805" s="1">
        <f t="shared" si="1050"/>
        <v>0</v>
      </c>
      <c r="T4805" s="1">
        <f t="shared" si="1051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 t="str">
        <f t="shared" si="1052"/>
        <v/>
      </c>
      <c r="F4806" s="1" t="str">
        <f t="shared" si="1053"/>
        <v/>
      </c>
      <c r="G4806" s="1" t="str">
        <f t="shared" si="1054"/>
        <v/>
      </c>
      <c r="H4806" s="1" t="str">
        <f t="shared" si="1055"/>
        <v/>
      </c>
      <c r="I4806" s="1">
        <f t="shared" si="1056"/>
        <v>1</v>
      </c>
      <c r="J4806" s="1"/>
      <c r="K4806" s="1">
        <f t="shared" si="1057"/>
        <v>0</v>
      </c>
      <c r="L4806" s="1">
        <f t="shared" si="1058"/>
        <v>0</v>
      </c>
      <c r="M4806" s="1" t="str">
        <f t="shared" si="1059"/>
        <v/>
      </c>
      <c r="N4806" s="1" t="str">
        <f t="shared" si="1060"/>
        <v/>
      </c>
      <c r="O4806" s="1" t="str">
        <f t="shared" si="1061"/>
        <v/>
      </c>
      <c r="P4806" s="1" t="str">
        <f t="shared" si="1062"/>
        <v/>
      </c>
      <c r="Q4806" s="1">
        <f t="shared" si="1063"/>
        <v>1</v>
      </c>
      <c r="R4806" s="1"/>
      <c r="S4806" s="1">
        <f t="shared" si="1050"/>
        <v>0</v>
      </c>
      <c r="T4806" s="1">
        <f t="shared" si="1051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 t="str">
        <f t="shared" si="1052"/>
        <v/>
      </c>
      <c r="F4807" s="1" t="str">
        <f t="shared" si="1053"/>
        <v/>
      </c>
      <c r="G4807" s="1" t="str">
        <f t="shared" si="1054"/>
        <v/>
      </c>
      <c r="H4807" s="1" t="str">
        <f t="shared" si="1055"/>
        <v/>
      </c>
      <c r="I4807" s="1">
        <f t="shared" si="1056"/>
        <v>1</v>
      </c>
      <c r="J4807" s="1"/>
      <c r="K4807" s="1">
        <f t="shared" si="1057"/>
        <v>0</v>
      </c>
      <c r="L4807" s="1">
        <f t="shared" si="1058"/>
        <v>0</v>
      </c>
      <c r="M4807" s="1" t="str">
        <f t="shared" si="1059"/>
        <v/>
      </c>
      <c r="N4807" s="1" t="str">
        <f t="shared" si="1060"/>
        <v/>
      </c>
      <c r="O4807" s="1" t="str">
        <f t="shared" si="1061"/>
        <v/>
      </c>
      <c r="P4807" s="1" t="str">
        <f t="shared" si="1062"/>
        <v/>
      </c>
      <c r="Q4807" s="1">
        <f t="shared" si="1063"/>
        <v>1</v>
      </c>
      <c r="R4807" s="1"/>
      <c r="S4807" s="1">
        <f t="shared" si="1050"/>
        <v>0</v>
      </c>
      <c r="T4807" s="1">
        <f t="shared" si="1051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 t="str">
        <f t="shared" si="1052"/>
        <v/>
      </c>
      <c r="F4808" s="1" t="str">
        <f t="shared" si="1053"/>
        <v/>
      </c>
      <c r="G4808" s="1" t="str">
        <f t="shared" si="1054"/>
        <v/>
      </c>
      <c r="H4808" s="1" t="str">
        <f t="shared" si="1055"/>
        <v/>
      </c>
      <c r="I4808" s="1">
        <f t="shared" si="1056"/>
        <v>1</v>
      </c>
      <c r="J4808" s="1"/>
      <c r="K4808" s="1">
        <f t="shared" si="1057"/>
        <v>0</v>
      </c>
      <c r="L4808" s="1">
        <f t="shared" si="1058"/>
        <v>0</v>
      </c>
      <c r="M4808" s="1" t="str">
        <f t="shared" si="1059"/>
        <v/>
      </c>
      <c r="N4808" s="1" t="str">
        <f t="shared" si="1060"/>
        <v/>
      </c>
      <c r="O4808" s="1" t="str">
        <f t="shared" si="1061"/>
        <v/>
      </c>
      <c r="P4808" s="1" t="str">
        <f t="shared" si="1062"/>
        <v/>
      </c>
      <c r="Q4808" s="1">
        <f t="shared" si="1063"/>
        <v>1</v>
      </c>
      <c r="R4808" s="1"/>
      <c r="S4808" s="1">
        <f t="shared" si="1050"/>
        <v>0</v>
      </c>
      <c r="T4808" s="1">
        <f t="shared" si="1051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 t="str">
        <f t="shared" si="1052"/>
        <v/>
      </c>
      <c r="F4809" s="1" t="str">
        <f t="shared" si="1053"/>
        <v/>
      </c>
      <c r="G4809" s="1" t="str">
        <f t="shared" si="1054"/>
        <v/>
      </c>
      <c r="H4809" s="1" t="str">
        <f t="shared" si="1055"/>
        <v/>
      </c>
      <c r="I4809" s="1">
        <f t="shared" si="1056"/>
        <v>1</v>
      </c>
      <c r="J4809" s="1"/>
      <c r="K4809" s="1">
        <f t="shared" si="1057"/>
        <v>0</v>
      </c>
      <c r="L4809" s="1">
        <f t="shared" si="1058"/>
        <v>0</v>
      </c>
      <c r="M4809" s="1" t="str">
        <f t="shared" si="1059"/>
        <v/>
      </c>
      <c r="N4809" s="1" t="str">
        <f t="shared" si="1060"/>
        <v/>
      </c>
      <c r="O4809" s="1" t="str">
        <f t="shared" si="1061"/>
        <v/>
      </c>
      <c r="P4809" s="1" t="str">
        <f t="shared" si="1062"/>
        <v/>
      </c>
      <c r="Q4809" s="1">
        <f t="shared" si="1063"/>
        <v>1</v>
      </c>
      <c r="R4809" s="1"/>
      <c r="S4809" s="1">
        <f t="shared" si="1050"/>
        <v>0</v>
      </c>
      <c r="T4809" s="1">
        <f t="shared" si="1051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 t="str">
        <f t="shared" si="1052"/>
        <v/>
      </c>
      <c r="F4810" s="1" t="str">
        <f t="shared" si="1053"/>
        <v/>
      </c>
      <c r="G4810" s="1" t="str">
        <f t="shared" si="1054"/>
        <v/>
      </c>
      <c r="H4810" s="1" t="str">
        <f t="shared" si="1055"/>
        <v/>
      </c>
      <c r="I4810" s="1">
        <f t="shared" si="1056"/>
        <v>1</v>
      </c>
      <c r="J4810" s="1"/>
      <c r="K4810" s="1">
        <f t="shared" si="1057"/>
        <v>0</v>
      </c>
      <c r="L4810" s="1">
        <f t="shared" si="1058"/>
        <v>0</v>
      </c>
      <c r="M4810" s="1" t="str">
        <f t="shared" si="1059"/>
        <v/>
      </c>
      <c r="N4810" s="1" t="str">
        <f t="shared" si="1060"/>
        <v/>
      </c>
      <c r="O4810" s="1" t="str">
        <f t="shared" si="1061"/>
        <v/>
      </c>
      <c r="P4810" s="1" t="str">
        <f t="shared" si="1062"/>
        <v/>
      </c>
      <c r="Q4810" s="1">
        <f t="shared" si="1063"/>
        <v>1</v>
      </c>
      <c r="R4810" s="1"/>
      <c r="S4810" s="1">
        <f t="shared" ref="S4810:S4873" si="1064">C4810</f>
        <v>0</v>
      </c>
      <c r="T4810" s="1">
        <f t="shared" ref="T4810:T4873" si="1065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 t="str">
        <f t="shared" si="1052"/>
        <v/>
      </c>
      <c r="F4811" s="1" t="str">
        <f t="shared" si="1053"/>
        <v/>
      </c>
      <c r="G4811" s="1" t="str">
        <f t="shared" si="1054"/>
        <v/>
      </c>
      <c r="H4811" s="1" t="str">
        <f t="shared" si="1055"/>
        <v/>
      </c>
      <c r="I4811" s="1">
        <f t="shared" si="1056"/>
        <v>1</v>
      </c>
      <c r="J4811" s="1"/>
      <c r="K4811" s="1">
        <f t="shared" si="1057"/>
        <v>0</v>
      </c>
      <c r="L4811" s="1">
        <f t="shared" si="1058"/>
        <v>0</v>
      </c>
      <c r="M4811" s="1" t="str">
        <f t="shared" si="1059"/>
        <v/>
      </c>
      <c r="N4811" s="1" t="str">
        <f t="shared" si="1060"/>
        <v/>
      </c>
      <c r="O4811" s="1" t="str">
        <f t="shared" si="1061"/>
        <v/>
      </c>
      <c r="P4811" s="1" t="str">
        <f t="shared" si="1062"/>
        <v/>
      </c>
      <c r="Q4811" s="1">
        <f t="shared" si="1063"/>
        <v>1</v>
      </c>
      <c r="R4811" s="1"/>
      <c r="S4811" s="1">
        <f t="shared" si="1064"/>
        <v>0</v>
      </c>
      <c r="T4811" s="1">
        <f t="shared" si="1065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 t="str">
        <f t="shared" si="1052"/>
        <v/>
      </c>
      <c r="F4812" s="1" t="str">
        <f t="shared" si="1053"/>
        <v/>
      </c>
      <c r="G4812" s="1" t="str">
        <f t="shared" si="1054"/>
        <v/>
      </c>
      <c r="H4812" s="1" t="str">
        <f t="shared" si="1055"/>
        <v/>
      </c>
      <c r="I4812" s="1">
        <f t="shared" si="1056"/>
        <v>1</v>
      </c>
      <c r="J4812" s="1"/>
      <c r="K4812" s="1">
        <f t="shared" si="1057"/>
        <v>0</v>
      </c>
      <c r="L4812" s="1">
        <f t="shared" si="1058"/>
        <v>0</v>
      </c>
      <c r="M4812" s="1" t="str">
        <f t="shared" si="1059"/>
        <v/>
      </c>
      <c r="N4812" s="1" t="str">
        <f t="shared" si="1060"/>
        <v/>
      </c>
      <c r="O4812" s="1" t="str">
        <f t="shared" si="1061"/>
        <v/>
      </c>
      <c r="P4812" s="1" t="str">
        <f t="shared" si="1062"/>
        <v/>
      </c>
      <c r="Q4812" s="1">
        <f t="shared" si="1063"/>
        <v>1</v>
      </c>
      <c r="R4812" s="1"/>
      <c r="S4812" s="1">
        <f t="shared" si="1064"/>
        <v>0</v>
      </c>
      <c r="T4812" s="1">
        <f t="shared" si="1065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 t="str">
        <f t="shared" si="1052"/>
        <v/>
      </c>
      <c r="F4813" s="1" t="str">
        <f t="shared" si="1053"/>
        <v/>
      </c>
      <c r="G4813" s="1" t="str">
        <f t="shared" si="1054"/>
        <v/>
      </c>
      <c r="H4813" s="1" t="str">
        <f t="shared" si="1055"/>
        <v/>
      </c>
      <c r="I4813" s="1">
        <f t="shared" si="1056"/>
        <v>1</v>
      </c>
      <c r="J4813" s="1"/>
      <c r="K4813" s="1">
        <f t="shared" si="1057"/>
        <v>0</v>
      </c>
      <c r="L4813" s="1">
        <f t="shared" si="1058"/>
        <v>0</v>
      </c>
      <c r="M4813" s="1" t="str">
        <f t="shared" si="1059"/>
        <v/>
      </c>
      <c r="N4813" s="1" t="str">
        <f t="shared" si="1060"/>
        <v/>
      </c>
      <c r="O4813" s="1" t="str">
        <f t="shared" si="1061"/>
        <v/>
      </c>
      <c r="P4813" s="1" t="str">
        <f t="shared" si="1062"/>
        <v/>
      </c>
      <c r="Q4813" s="1">
        <f t="shared" si="1063"/>
        <v>1</v>
      </c>
      <c r="R4813" s="1"/>
      <c r="S4813" s="1">
        <f t="shared" si="1064"/>
        <v>0</v>
      </c>
      <c r="T4813" s="1">
        <f t="shared" si="1065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 t="str">
        <f t="shared" si="1052"/>
        <v/>
      </c>
      <c r="F4814" s="1" t="str">
        <f t="shared" si="1053"/>
        <v/>
      </c>
      <c r="G4814" s="1" t="str">
        <f t="shared" si="1054"/>
        <v/>
      </c>
      <c r="H4814" s="1" t="str">
        <f t="shared" si="1055"/>
        <v/>
      </c>
      <c r="I4814" s="1">
        <f t="shared" si="1056"/>
        <v>1</v>
      </c>
      <c r="J4814" s="1"/>
      <c r="K4814" s="1">
        <f t="shared" si="1057"/>
        <v>0</v>
      </c>
      <c r="L4814" s="1">
        <f t="shared" si="1058"/>
        <v>0</v>
      </c>
      <c r="M4814" s="1" t="str">
        <f t="shared" si="1059"/>
        <v/>
      </c>
      <c r="N4814" s="1" t="str">
        <f t="shared" si="1060"/>
        <v/>
      </c>
      <c r="O4814" s="1" t="str">
        <f t="shared" si="1061"/>
        <v/>
      </c>
      <c r="P4814" s="1" t="str">
        <f t="shared" si="1062"/>
        <v/>
      </c>
      <c r="Q4814" s="1">
        <f t="shared" si="1063"/>
        <v>1</v>
      </c>
      <c r="R4814" s="1"/>
      <c r="S4814" s="1">
        <f t="shared" si="1064"/>
        <v>0</v>
      </c>
      <c r="T4814" s="1">
        <f t="shared" si="1065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 t="str">
        <f t="shared" si="1052"/>
        <v/>
      </c>
      <c r="F4815" s="1" t="str">
        <f t="shared" si="1053"/>
        <v/>
      </c>
      <c r="G4815" s="1" t="str">
        <f t="shared" si="1054"/>
        <v/>
      </c>
      <c r="H4815" s="1" t="str">
        <f t="shared" si="1055"/>
        <v/>
      </c>
      <c r="I4815" s="1">
        <f t="shared" si="1056"/>
        <v>1</v>
      </c>
      <c r="J4815" s="1"/>
      <c r="K4815" s="1">
        <f t="shared" si="1057"/>
        <v>0</v>
      </c>
      <c r="L4815" s="1">
        <f t="shared" si="1058"/>
        <v>0</v>
      </c>
      <c r="M4815" s="1" t="str">
        <f t="shared" si="1059"/>
        <v/>
      </c>
      <c r="N4815" s="1" t="str">
        <f t="shared" si="1060"/>
        <v/>
      </c>
      <c r="O4815" s="1" t="str">
        <f t="shared" si="1061"/>
        <v/>
      </c>
      <c r="P4815" s="1" t="str">
        <f t="shared" si="1062"/>
        <v/>
      </c>
      <c r="Q4815" s="1">
        <f t="shared" si="1063"/>
        <v>1</v>
      </c>
      <c r="R4815" s="1"/>
      <c r="S4815" s="1">
        <f t="shared" si="1064"/>
        <v>0</v>
      </c>
      <c r="T4815" s="1">
        <f t="shared" si="1065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 t="str">
        <f t="shared" si="1052"/>
        <v/>
      </c>
      <c r="F4816" s="1" t="str">
        <f t="shared" si="1053"/>
        <v/>
      </c>
      <c r="G4816" s="1" t="str">
        <f t="shared" si="1054"/>
        <v/>
      </c>
      <c r="H4816" s="1" t="str">
        <f t="shared" si="1055"/>
        <v/>
      </c>
      <c r="I4816" s="1">
        <f t="shared" si="1056"/>
        <v>1</v>
      </c>
      <c r="J4816" s="1"/>
      <c r="K4816" s="1">
        <f t="shared" si="1057"/>
        <v>0</v>
      </c>
      <c r="L4816" s="1">
        <f t="shared" si="1058"/>
        <v>0</v>
      </c>
      <c r="M4816" s="1" t="str">
        <f t="shared" si="1059"/>
        <v/>
      </c>
      <c r="N4816" s="1" t="str">
        <f t="shared" si="1060"/>
        <v/>
      </c>
      <c r="O4816" s="1" t="str">
        <f t="shared" si="1061"/>
        <v/>
      </c>
      <c r="P4816" s="1" t="str">
        <f t="shared" si="1062"/>
        <v/>
      </c>
      <c r="Q4816" s="1">
        <f t="shared" si="1063"/>
        <v>1</v>
      </c>
      <c r="R4816" s="1"/>
      <c r="S4816" s="1">
        <f t="shared" si="1064"/>
        <v>0</v>
      </c>
      <c r="T4816" s="1">
        <f t="shared" si="1065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 t="str">
        <f t="shared" si="1052"/>
        <v/>
      </c>
      <c r="F4817" s="1" t="str">
        <f t="shared" si="1053"/>
        <v/>
      </c>
      <c r="G4817" s="1" t="str">
        <f t="shared" si="1054"/>
        <v/>
      </c>
      <c r="H4817" s="1" t="str">
        <f t="shared" si="1055"/>
        <v/>
      </c>
      <c r="I4817" s="1">
        <f t="shared" si="1056"/>
        <v>1</v>
      </c>
      <c r="J4817" s="1"/>
      <c r="K4817" s="1">
        <f t="shared" si="1057"/>
        <v>0</v>
      </c>
      <c r="L4817" s="1">
        <f t="shared" si="1058"/>
        <v>0</v>
      </c>
      <c r="M4817" s="1" t="str">
        <f t="shared" si="1059"/>
        <v/>
      </c>
      <c r="N4817" s="1" t="str">
        <f t="shared" si="1060"/>
        <v/>
      </c>
      <c r="O4817" s="1" t="str">
        <f t="shared" si="1061"/>
        <v/>
      </c>
      <c r="P4817" s="1" t="str">
        <f t="shared" si="1062"/>
        <v/>
      </c>
      <c r="Q4817" s="1">
        <f t="shared" si="1063"/>
        <v>1</v>
      </c>
      <c r="R4817" s="1"/>
      <c r="S4817" s="1">
        <f t="shared" si="1064"/>
        <v>0</v>
      </c>
      <c r="T4817" s="1">
        <f t="shared" si="1065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 t="str">
        <f t="shared" si="1052"/>
        <v/>
      </c>
      <c r="F4818" s="1" t="str">
        <f t="shared" si="1053"/>
        <v/>
      </c>
      <c r="G4818" s="1" t="str">
        <f t="shared" si="1054"/>
        <v/>
      </c>
      <c r="H4818" s="1" t="str">
        <f t="shared" si="1055"/>
        <v/>
      </c>
      <c r="I4818" s="1">
        <f t="shared" si="1056"/>
        <v>1</v>
      </c>
      <c r="J4818" s="1"/>
      <c r="K4818" s="1">
        <f t="shared" si="1057"/>
        <v>0</v>
      </c>
      <c r="L4818" s="1">
        <f t="shared" si="1058"/>
        <v>0</v>
      </c>
      <c r="M4818" s="1" t="str">
        <f t="shared" si="1059"/>
        <v/>
      </c>
      <c r="N4818" s="1" t="str">
        <f t="shared" si="1060"/>
        <v/>
      </c>
      <c r="O4818" s="1" t="str">
        <f t="shared" si="1061"/>
        <v/>
      </c>
      <c r="P4818" s="1" t="str">
        <f t="shared" si="1062"/>
        <v/>
      </c>
      <c r="Q4818" s="1">
        <f t="shared" si="1063"/>
        <v>1</v>
      </c>
      <c r="R4818" s="1"/>
      <c r="S4818" s="1">
        <f t="shared" si="1064"/>
        <v>0</v>
      </c>
      <c r="T4818" s="1">
        <f t="shared" si="1065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 t="str">
        <f t="shared" si="1052"/>
        <v/>
      </c>
      <c r="F4819" s="1" t="str">
        <f t="shared" si="1053"/>
        <v/>
      </c>
      <c r="G4819" s="1" t="str">
        <f t="shared" si="1054"/>
        <v/>
      </c>
      <c r="H4819" s="1" t="str">
        <f t="shared" si="1055"/>
        <v/>
      </c>
      <c r="I4819" s="1">
        <f t="shared" si="1056"/>
        <v>1</v>
      </c>
      <c r="J4819" s="1"/>
      <c r="K4819" s="1">
        <f t="shared" si="1057"/>
        <v>0</v>
      </c>
      <c r="L4819" s="1">
        <f t="shared" si="1058"/>
        <v>0</v>
      </c>
      <c r="M4819" s="1" t="str">
        <f t="shared" si="1059"/>
        <v/>
      </c>
      <c r="N4819" s="1" t="str">
        <f t="shared" si="1060"/>
        <v/>
      </c>
      <c r="O4819" s="1" t="str">
        <f t="shared" si="1061"/>
        <v/>
      </c>
      <c r="P4819" s="1" t="str">
        <f t="shared" si="1062"/>
        <v/>
      </c>
      <c r="Q4819" s="1">
        <f t="shared" si="1063"/>
        <v>1</v>
      </c>
      <c r="R4819" s="1"/>
      <c r="S4819" s="1">
        <f t="shared" si="1064"/>
        <v>0</v>
      </c>
      <c r="T4819" s="1">
        <f t="shared" si="1065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 t="str">
        <f t="shared" si="1052"/>
        <v/>
      </c>
      <c r="F4820" s="1" t="str">
        <f t="shared" si="1053"/>
        <v/>
      </c>
      <c r="G4820" s="1" t="str">
        <f t="shared" si="1054"/>
        <v/>
      </c>
      <c r="H4820" s="1" t="str">
        <f t="shared" si="1055"/>
        <v/>
      </c>
      <c r="I4820" s="1">
        <f t="shared" si="1056"/>
        <v>1</v>
      </c>
      <c r="J4820" s="6"/>
      <c r="K4820" s="1">
        <f t="shared" si="1057"/>
        <v>0</v>
      </c>
      <c r="L4820" s="1">
        <f t="shared" si="1058"/>
        <v>0</v>
      </c>
      <c r="M4820" s="1" t="str">
        <f t="shared" si="1059"/>
        <v/>
      </c>
      <c r="N4820" s="1" t="str">
        <f t="shared" si="1060"/>
        <v/>
      </c>
      <c r="O4820" s="1" t="str">
        <f t="shared" si="1061"/>
        <v/>
      </c>
      <c r="P4820" s="1" t="str">
        <f t="shared" si="1062"/>
        <v/>
      </c>
      <c r="Q4820" s="1">
        <f t="shared" si="1063"/>
        <v>1</v>
      </c>
      <c r="R4820" s="1"/>
      <c r="S4820" s="1">
        <f t="shared" si="1064"/>
        <v>0</v>
      </c>
      <c r="T4820" s="1">
        <f t="shared" si="1065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 t="str">
        <f t="shared" si="1052"/>
        <v/>
      </c>
      <c r="F4821" s="1" t="str">
        <f t="shared" si="1053"/>
        <v/>
      </c>
      <c r="G4821" s="1" t="str">
        <f t="shared" si="1054"/>
        <v/>
      </c>
      <c r="H4821" s="1" t="str">
        <f t="shared" si="1055"/>
        <v/>
      </c>
      <c r="I4821" s="1">
        <f t="shared" si="1056"/>
        <v>1</v>
      </c>
      <c r="J4821" s="1"/>
      <c r="K4821" s="1">
        <f t="shared" si="1057"/>
        <v>0</v>
      </c>
      <c r="L4821" s="1">
        <f t="shared" si="1058"/>
        <v>0</v>
      </c>
      <c r="M4821" s="1" t="str">
        <f t="shared" si="1059"/>
        <v/>
      </c>
      <c r="N4821" s="1" t="str">
        <f t="shared" si="1060"/>
        <v/>
      </c>
      <c r="O4821" s="1" t="str">
        <f t="shared" si="1061"/>
        <v/>
      </c>
      <c r="P4821" s="1" t="str">
        <f t="shared" si="1062"/>
        <v/>
      </c>
      <c r="Q4821" s="1">
        <f t="shared" si="1063"/>
        <v>1</v>
      </c>
      <c r="R4821" s="1"/>
      <c r="S4821" s="1">
        <f t="shared" si="1064"/>
        <v>0</v>
      </c>
      <c r="T4821" s="1">
        <f t="shared" si="1065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 t="str">
        <f t="shared" si="1052"/>
        <v/>
      </c>
      <c r="F4822" s="1" t="str">
        <f t="shared" si="1053"/>
        <v/>
      </c>
      <c r="G4822" s="1" t="str">
        <f t="shared" si="1054"/>
        <v/>
      </c>
      <c r="H4822" s="1" t="str">
        <f t="shared" si="1055"/>
        <v/>
      </c>
      <c r="I4822" s="1">
        <f t="shared" si="1056"/>
        <v>1</v>
      </c>
      <c r="J4822" s="1"/>
      <c r="K4822" s="1">
        <f t="shared" si="1057"/>
        <v>0</v>
      </c>
      <c r="L4822" s="1">
        <f t="shared" si="1058"/>
        <v>0</v>
      </c>
      <c r="M4822" s="1" t="str">
        <f t="shared" si="1059"/>
        <v/>
      </c>
      <c r="N4822" s="1" t="str">
        <f t="shared" si="1060"/>
        <v/>
      </c>
      <c r="O4822" s="1" t="str">
        <f t="shared" si="1061"/>
        <v/>
      </c>
      <c r="P4822" s="1" t="str">
        <f t="shared" si="1062"/>
        <v/>
      </c>
      <c r="Q4822" s="1">
        <f t="shared" si="1063"/>
        <v>1</v>
      </c>
      <c r="R4822" s="1"/>
      <c r="S4822" s="1">
        <f t="shared" si="1064"/>
        <v>0</v>
      </c>
      <c r="T4822" s="1">
        <f t="shared" si="1065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 t="str">
        <f t="shared" si="1052"/>
        <v/>
      </c>
      <c r="F4823" s="1" t="str">
        <f t="shared" si="1053"/>
        <v/>
      </c>
      <c r="G4823" s="1" t="str">
        <f t="shared" si="1054"/>
        <v/>
      </c>
      <c r="H4823" s="1" t="str">
        <f t="shared" si="1055"/>
        <v/>
      </c>
      <c r="I4823" s="1">
        <f t="shared" si="1056"/>
        <v>1</v>
      </c>
      <c r="J4823" s="1"/>
      <c r="K4823" s="1">
        <f t="shared" si="1057"/>
        <v>0</v>
      </c>
      <c r="L4823" s="1">
        <f t="shared" si="1058"/>
        <v>0</v>
      </c>
      <c r="M4823" s="1" t="str">
        <f t="shared" si="1059"/>
        <v/>
      </c>
      <c r="N4823" s="1" t="str">
        <f t="shared" si="1060"/>
        <v/>
      </c>
      <c r="O4823" s="1" t="str">
        <f t="shared" si="1061"/>
        <v/>
      </c>
      <c r="P4823" s="1" t="str">
        <f t="shared" si="1062"/>
        <v/>
      </c>
      <c r="Q4823" s="1">
        <f t="shared" si="1063"/>
        <v>1</v>
      </c>
      <c r="R4823" s="1"/>
      <c r="S4823" s="1">
        <f t="shared" si="1064"/>
        <v>0</v>
      </c>
      <c r="T4823" s="1">
        <f t="shared" si="1065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 t="str">
        <f t="shared" si="1052"/>
        <v/>
      </c>
      <c r="F4824" s="1" t="str">
        <f t="shared" si="1053"/>
        <v/>
      </c>
      <c r="G4824" s="1" t="str">
        <f t="shared" si="1054"/>
        <v/>
      </c>
      <c r="H4824" s="1" t="str">
        <f t="shared" si="1055"/>
        <v/>
      </c>
      <c r="I4824" s="1">
        <f t="shared" si="1056"/>
        <v>1</v>
      </c>
      <c r="J4824" s="1"/>
      <c r="K4824" s="1">
        <f t="shared" si="1057"/>
        <v>0</v>
      </c>
      <c r="L4824" s="1">
        <f t="shared" si="1058"/>
        <v>0</v>
      </c>
      <c r="M4824" s="1" t="str">
        <f t="shared" si="1059"/>
        <v/>
      </c>
      <c r="N4824" s="1" t="str">
        <f t="shared" si="1060"/>
        <v/>
      </c>
      <c r="O4824" s="1" t="str">
        <f t="shared" si="1061"/>
        <v/>
      </c>
      <c r="P4824" s="1" t="str">
        <f t="shared" si="1062"/>
        <v/>
      </c>
      <c r="Q4824" s="1">
        <f t="shared" si="1063"/>
        <v>1</v>
      </c>
      <c r="R4824" s="1"/>
      <c r="S4824" s="1">
        <f t="shared" si="1064"/>
        <v>0</v>
      </c>
      <c r="T4824" s="1">
        <f t="shared" si="1065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 t="str">
        <f t="shared" si="1052"/>
        <v/>
      </c>
      <c r="F4825" s="1" t="str">
        <f t="shared" si="1053"/>
        <v/>
      </c>
      <c r="G4825" s="1" t="str">
        <f t="shared" si="1054"/>
        <v/>
      </c>
      <c r="H4825" s="1" t="str">
        <f t="shared" si="1055"/>
        <v/>
      </c>
      <c r="I4825" s="1">
        <f t="shared" si="1056"/>
        <v>1</v>
      </c>
      <c r="J4825" s="1"/>
      <c r="K4825" s="1">
        <f t="shared" si="1057"/>
        <v>0</v>
      </c>
      <c r="L4825" s="1">
        <f t="shared" si="1058"/>
        <v>0</v>
      </c>
      <c r="M4825" s="1" t="str">
        <f t="shared" si="1059"/>
        <v/>
      </c>
      <c r="N4825" s="1" t="str">
        <f t="shared" si="1060"/>
        <v/>
      </c>
      <c r="O4825" s="1" t="str">
        <f t="shared" si="1061"/>
        <v/>
      </c>
      <c r="P4825" s="1" t="str">
        <f t="shared" si="1062"/>
        <v/>
      </c>
      <c r="Q4825" s="1">
        <f t="shared" si="1063"/>
        <v>1</v>
      </c>
      <c r="R4825" s="1"/>
      <c r="S4825" s="1">
        <f t="shared" si="1064"/>
        <v>0</v>
      </c>
      <c r="T4825" s="1">
        <f t="shared" si="1065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 t="str">
        <f t="shared" si="1052"/>
        <v/>
      </c>
      <c r="F4826" s="1" t="str">
        <f t="shared" si="1053"/>
        <v/>
      </c>
      <c r="G4826" s="1" t="str">
        <f t="shared" si="1054"/>
        <v/>
      </c>
      <c r="H4826" s="1" t="str">
        <f t="shared" si="1055"/>
        <v/>
      </c>
      <c r="I4826" s="1">
        <f t="shared" si="1056"/>
        <v>1</v>
      </c>
      <c r="J4826" s="1"/>
      <c r="K4826" s="1">
        <f t="shared" si="1057"/>
        <v>0</v>
      </c>
      <c r="L4826" s="1">
        <f t="shared" si="1058"/>
        <v>0</v>
      </c>
      <c r="M4826" s="1" t="str">
        <f t="shared" si="1059"/>
        <v/>
      </c>
      <c r="N4826" s="1" t="str">
        <f t="shared" si="1060"/>
        <v/>
      </c>
      <c r="O4826" s="1" t="str">
        <f t="shared" si="1061"/>
        <v/>
      </c>
      <c r="P4826" s="1" t="str">
        <f t="shared" si="1062"/>
        <v/>
      </c>
      <c r="Q4826" s="1">
        <f t="shared" si="1063"/>
        <v>1</v>
      </c>
      <c r="R4826" s="1"/>
      <c r="S4826" s="1">
        <f t="shared" si="1064"/>
        <v>0</v>
      </c>
      <c r="T4826" s="1">
        <f t="shared" si="1065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 t="str">
        <f t="shared" si="1052"/>
        <v/>
      </c>
      <c r="F4827" s="1" t="str">
        <f t="shared" si="1053"/>
        <v/>
      </c>
      <c r="G4827" s="1" t="str">
        <f t="shared" si="1054"/>
        <v/>
      </c>
      <c r="H4827" s="1" t="str">
        <f t="shared" si="1055"/>
        <v/>
      </c>
      <c r="I4827" s="1">
        <f t="shared" si="1056"/>
        <v>1</v>
      </c>
      <c r="J4827" s="1"/>
      <c r="K4827" s="1">
        <f t="shared" si="1057"/>
        <v>0</v>
      </c>
      <c r="L4827" s="1">
        <f t="shared" si="1058"/>
        <v>0</v>
      </c>
      <c r="M4827" s="1" t="str">
        <f t="shared" si="1059"/>
        <v/>
      </c>
      <c r="N4827" s="1" t="str">
        <f t="shared" si="1060"/>
        <v/>
      </c>
      <c r="O4827" s="1" t="str">
        <f t="shared" si="1061"/>
        <v/>
      </c>
      <c r="P4827" s="1" t="str">
        <f t="shared" si="1062"/>
        <v/>
      </c>
      <c r="Q4827" s="1">
        <f t="shared" si="1063"/>
        <v>1</v>
      </c>
      <c r="R4827" s="1"/>
      <c r="S4827" s="1">
        <f t="shared" si="1064"/>
        <v>0</v>
      </c>
      <c r="T4827" s="1">
        <f t="shared" si="1065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 t="str">
        <f t="shared" si="1052"/>
        <v/>
      </c>
      <c r="F4828" s="1" t="str">
        <f t="shared" si="1053"/>
        <v/>
      </c>
      <c r="G4828" s="1" t="str">
        <f t="shared" si="1054"/>
        <v/>
      </c>
      <c r="H4828" s="1" t="str">
        <f t="shared" si="1055"/>
        <v/>
      </c>
      <c r="I4828" s="1">
        <f t="shared" si="1056"/>
        <v>1</v>
      </c>
      <c r="J4828" s="1"/>
      <c r="K4828" s="1">
        <f t="shared" si="1057"/>
        <v>0</v>
      </c>
      <c r="L4828" s="1">
        <f t="shared" si="1058"/>
        <v>0</v>
      </c>
      <c r="M4828" s="1" t="str">
        <f t="shared" si="1059"/>
        <v/>
      </c>
      <c r="N4828" s="1" t="str">
        <f t="shared" si="1060"/>
        <v/>
      </c>
      <c r="O4828" s="1" t="str">
        <f t="shared" si="1061"/>
        <v/>
      </c>
      <c r="P4828" s="1" t="str">
        <f t="shared" si="1062"/>
        <v/>
      </c>
      <c r="Q4828" s="1">
        <f t="shared" si="1063"/>
        <v>1</v>
      </c>
      <c r="R4828" s="1"/>
      <c r="S4828" s="1">
        <f t="shared" si="1064"/>
        <v>0</v>
      </c>
      <c r="T4828" s="1">
        <f t="shared" si="1065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 t="str">
        <f t="shared" si="1052"/>
        <v/>
      </c>
      <c r="F4829" s="1" t="str">
        <f t="shared" si="1053"/>
        <v/>
      </c>
      <c r="G4829" s="1" t="str">
        <f t="shared" si="1054"/>
        <v/>
      </c>
      <c r="H4829" s="1" t="str">
        <f t="shared" si="1055"/>
        <v/>
      </c>
      <c r="I4829" s="1">
        <f t="shared" si="1056"/>
        <v>1</v>
      </c>
      <c r="J4829" s="1"/>
      <c r="K4829" s="1">
        <f t="shared" si="1057"/>
        <v>0</v>
      </c>
      <c r="L4829" s="1">
        <f t="shared" si="1058"/>
        <v>0</v>
      </c>
      <c r="M4829" s="1" t="str">
        <f t="shared" si="1059"/>
        <v/>
      </c>
      <c r="N4829" s="1" t="str">
        <f t="shared" si="1060"/>
        <v/>
      </c>
      <c r="O4829" s="1" t="str">
        <f t="shared" si="1061"/>
        <v/>
      </c>
      <c r="P4829" s="1" t="str">
        <f t="shared" si="1062"/>
        <v/>
      </c>
      <c r="Q4829" s="1">
        <f t="shared" si="1063"/>
        <v>1</v>
      </c>
      <c r="R4829" s="1"/>
      <c r="S4829" s="1">
        <f t="shared" si="1064"/>
        <v>0</v>
      </c>
      <c r="T4829" s="1">
        <f t="shared" si="1065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 t="str">
        <f t="shared" si="1052"/>
        <v/>
      </c>
      <c r="F4830" s="1" t="str">
        <f t="shared" si="1053"/>
        <v/>
      </c>
      <c r="G4830" s="1" t="str">
        <f t="shared" si="1054"/>
        <v/>
      </c>
      <c r="H4830" s="1" t="str">
        <f t="shared" si="1055"/>
        <v/>
      </c>
      <c r="I4830" s="1">
        <f t="shared" si="1056"/>
        <v>1</v>
      </c>
      <c r="J4830" s="1"/>
      <c r="K4830" s="1">
        <f t="shared" si="1057"/>
        <v>0</v>
      </c>
      <c r="L4830" s="1">
        <f t="shared" si="1058"/>
        <v>0</v>
      </c>
      <c r="M4830" s="1" t="str">
        <f t="shared" si="1059"/>
        <v/>
      </c>
      <c r="N4830" s="1" t="str">
        <f t="shared" si="1060"/>
        <v/>
      </c>
      <c r="O4830" s="1" t="str">
        <f t="shared" si="1061"/>
        <v/>
      </c>
      <c r="P4830" s="1" t="str">
        <f t="shared" si="1062"/>
        <v/>
      </c>
      <c r="Q4830" s="1">
        <f t="shared" si="1063"/>
        <v>1</v>
      </c>
      <c r="R4830" s="1"/>
      <c r="S4830" s="1">
        <f t="shared" si="1064"/>
        <v>0</v>
      </c>
      <c r="T4830" s="1">
        <f t="shared" si="1065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 t="str">
        <f t="shared" si="1052"/>
        <v/>
      </c>
      <c r="F4831" s="1" t="str">
        <f t="shared" si="1053"/>
        <v/>
      </c>
      <c r="G4831" s="1" t="str">
        <f t="shared" si="1054"/>
        <v/>
      </c>
      <c r="H4831" s="1" t="str">
        <f t="shared" si="1055"/>
        <v/>
      </c>
      <c r="I4831" s="1">
        <f t="shared" si="1056"/>
        <v>1</v>
      </c>
      <c r="J4831" s="1"/>
      <c r="K4831" s="1">
        <f t="shared" si="1057"/>
        <v>0</v>
      </c>
      <c r="L4831" s="1">
        <f t="shared" si="1058"/>
        <v>0</v>
      </c>
      <c r="M4831" s="1" t="str">
        <f t="shared" si="1059"/>
        <v/>
      </c>
      <c r="N4831" s="1" t="str">
        <f t="shared" si="1060"/>
        <v/>
      </c>
      <c r="O4831" s="1" t="str">
        <f t="shared" si="1061"/>
        <v/>
      </c>
      <c r="P4831" s="1" t="str">
        <f t="shared" si="1062"/>
        <v/>
      </c>
      <c r="Q4831" s="1">
        <f t="shared" si="1063"/>
        <v>1</v>
      </c>
      <c r="R4831" s="1"/>
      <c r="S4831" s="1">
        <f t="shared" si="1064"/>
        <v>0</v>
      </c>
      <c r="T4831" s="1">
        <f t="shared" si="1065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 t="str">
        <f t="shared" si="1052"/>
        <v/>
      </c>
      <c r="F4832" s="1" t="str">
        <f t="shared" si="1053"/>
        <v/>
      </c>
      <c r="G4832" s="1" t="str">
        <f t="shared" si="1054"/>
        <v/>
      </c>
      <c r="H4832" s="1" t="str">
        <f t="shared" si="1055"/>
        <v/>
      </c>
      <c r="I4832" s="1">
        <f t="shared" si="1056"/>
        <v>1</v>
      </c>
      <c r="J4832" s="1"/>
      <c r="K4832" s="1">
        <f t="shared" si="1057"/>
        <v>0</v>
      </c>
      <c r="L4832" s="1">
        <f t="shared" si="1058"/>
        <v>0</v>
      </c>
      <c r="M4832" s="1" t="str">
        <f t="shared" si="1059"/>
        <v/>
      </c>
      <c r="N4832" s="1" t="str">
        <f t="shared" si="1060"/>
        <v/>
      </c>
      <c r="O4832" s="1" t="str">
        <f t="shared" si="1061"/>
        <v/>
      </c>
      <c r="P4832" s="1" t="str">
        <f t="shared" si="1062"/>
        <v/>
      </c>
      <c r="Q4832" s="1">
        <f t="shared" si="1063"/>
        <v>1</v>
      </c>
      <c r="R4832" s="1"/>
      <c r="S4832" s="1">
        <f t="shared" si="1064"/>
        <v>0</v>
      </c>
      <c r="T4832" s="1">
        <f t="shared" si="1065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 t="str">
        <f t="shared" si="1052"/>
        <v/>
      </c>
      <c r="F4833" s="1" t="str">
        <f t="shared" si="1053"/>
        <v/>
      </c>
      <c r="G4833" s="1" t="str">
        <f t="shared" si="1054"/>
        <v/>
      </c>
      <c r="H4833" s="1" t="str">
        <f t="shared" si="1055"/>
        <v/>
      </c>
      <c r="I4833" s="1">
        <f t="shared" si="1056"/>
        <v>1</v>
      </c>
      <c r="J4833" s="1"/>
      <c r="K4833" s="1">
        <f t="shared" si="1057"/>
        <v>0</v>
      </c>
      <c r="L4833" s="1">
        <f t="shared" si="1058"/>
        <v>0</v>
      </c>
      <c r="M4833" s="1" t="str">
        <f t="shared" si="1059"/>
        <v/>
      </c>
      <c r="N4833" s="1" t="str">
        <f t="shared" si="1060"/>
        <v/>
      </c>
      <c r="O4833" s="1" t="str">
        <f t="shared" si="1061"/>
        <v/>
      </c>
      <c r="P4833" s="1" t="str">
        <f t="shared" si="1062"/>
        <v/>
      </c>
      <c r="Q4833" s="1">
        <f t="shared" si="1063"/>
        <v>1</v>
      </c>
      <c r="R4833" s="1"/>
      <c r="S4833" s="1">
        <f t="shared" si="1064"/>
        <v>0</v>
      </c>
      <c r="T4833" s="1">
        <f t="shared" si="1065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 t="str">
        <f t="shared" si="1052"/>
        <v/>
      </c>
      <c r="F4834" s="1" t="str">
        <f t="shared" si="1053"/>
        <v/>
      </c>
      <c r="G4834" s="1" t="str">
        <f t="shared" si="1054"/>
        <v/>
      </c>
      <c r="H4834" s="1" t="str">
        <f t="shared" si="1055"/>
        <v/>
      </c>
      <c r="I4834" s="1">
        <f t="shared" si="1056"/>
        <v>1</v>
      </c>
      <c r="J4834" s="1"/>
      <c r="K4834" s="1">
        <f t="shared" si="1057"/>
        <v>0</v>
      </c>
      <c r="L4834" s="1">
        <f t="shared" si="1058"/>
        <v>0</v>
      </c>
      <c r="M4834" s="1" t="str">
        <f t="shared" si="1059"/>
        <v/>
      </c>
      <c r="N4834" s="1" t="str">
        <f t="shared" si="1060"/>
        <v/>
      </c>
      <c r="O4834" s="1" t="str">
        <f t="shared" si="1061"/>
        <v/>
      </c>
      <c r="P4834" s="1" t="str">
        <f t="shared" si="1062"/>
        <v/>
      </c>
      <c r="Q4834" s="1">
        <f t="shared" si="1063"/>
        <v>1</v>
      </c>
      <c r="R4834" s="1"/>
      <c r="S4834" s="1">
        <f t="shared" si="1064"/>
        <v>0</v>
      </c>
      <c r="T4834" s="1">
        <f t="shared" si="1065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 t="str">
        <f t="shared" si="1052"/>
        <v/>
      </c>
      <c r="F4835" s="1" t="str">
        <f t="shared" si="1053"/>
        <v/>
      </c>
      <c r="G4835" s="1" t="str">
        <f t="shared" si="1054"/>
        <v/>
      </c>
      <c r="H4835" s="1" t="str">
        <f t="shared" si="1055"/>
        <v/>
      </c>
      <c r="I4835" s="1">
        <f t="shared" si="1056"/>
        <v>1</v>
      </c>
      <c r="J4835" s="1"/>
      <c r="K4835" s="1">
        <f t="shared" si="1057"/>
        <v>0</v>
      </c>
      <c r="L4835" s="1">
        <f t="shared" si="1058"/>
        <v>0</v>
      </c>
      <c r="M4835" s="1" t="str">
        <f t="shared" si="1059"/>
        <v/>
      </c>
      <c r="N4835" s="1" t="str">
        <f t="shared" si="1060"/>
        <v/>
      </c>
      <c r="O4835" s="1" t="str">
        <f t="shared" si="1061"/>
        <v/>
      </c>
      <c r="P4835" s="1" t="str">
        <f t="shared" si="1062"/>
        <v/>
      </c>
      <c r="Q4835" s="1">
        <f t="shared" si="1063"/>
        <v>1</v>
      </c>
      <c r="R4835" s="1"/>
      <c r="S4835" s="1">
        <f t="shared" si="1064"/>
        <v>0</v>
      </c>
      <c r="T4835" s="1">
        <f t="shared" si="1065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 t="str">
        <f t="shared" si="1052"/>
        <v/>
      </c>
      <c r="F4836" s="1" t="str">
        <f t="shared" si="1053"/>
        <v/>
      </c>
      <c r="G4836" s="1" t="str">
        <f t="shared" si="1054"/>
        <v/>
      </c>
      <c r="H4836" s="1" t="str">
        <f t="shared" si="1055"/>
        <v/>
      </c>
      <c r="I4836" s="1">
        <f t="shared" si="1056"/>
        <v>1</v>
      </c>
      <c r="J4836" s="1"/>
      <c r="K4836" s="1">
        <f t="shared" si="1057"/>
        <v>0</v>
      </c>
      <c r="L4836" s="1">
        <f t="shared" si="1058"/>
        <v>0</v>
      </c>
      <c r="M4836" s="1" t="str">
        <f t="shared" si="1059"/>
        <v/>
      </c>
      <c r="N4836" s="1" t="str">
        <f t="shared" si="1060"/>
        <v/>
      </c>
      <c r="O4836" s="1" t="str">
        <f t="shared" si="1061"/>
        <v/>
      </c>
      <c r="P4836" s="1" t="str">
        <f t="shared" si="1062"/>
        <v/>
      </c>
      <c r="Q4836" s="1">
        <f t="shared" si="1063"/>
        <v>1</v>
      </c>
      <c r="R4836" s="1"/>
      <c r="S4836" s="1">
        <f t="shared" si="1064"/>
        <v>0</v>
      </c>
      <c r="T4836" s="1">
        <f t="shared" si="1065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 t="str">
        <f t="shared" si="1052"/>
        <v/>
      </c>
      <c r="F4837" s="1" t="str">
        <f t="shared" si="1053"/>
        <v/>
      </c>
      <c r="G4837" s="1" t="str">
        <f t="shared" si="1054"/>
        <v/>
      </c>
      <c r="H4837" s="1" t="str">
        <f t="shared" si="1055"/>
        <v/>
      </c>
      <c r="I4837" s="1">
        <f t="shared" si="1056"/>
        <v>1</v>
      </c>
      <c r="J4837" s="1"/>
      <c r="K4837" s="1">
        <f t="shared" si="1057"/>
        <v>0</v>
      </c>
      <c r="L4837" s="1">
        <f t="shared" si="1058"/>
        <v>0</v>
      </c>
      <c r="M4837" s="1" t="str">
        <f t="shared" si="1059"/>
        <v/>
      </c>
      <c r="N4837" s="1" t="str">
        <f t="shared" si="1060"/>
        <v/>
      </c>
      <c r="O4837" s="1" t="str">
        <f t="shared" si="1061"/>
        <v/>
      </c>
      <c r="P4837" s="1" t="str">
        <f t="shared" si="1062"/>
        <v/>
      </c>
      <c r="Q4837" s="1">
        <f t="shared" si="1063"/>
        <v>1</v>
      </c>
      <c r="R4837" s="1"/>
      <c r="S4837" s="1">
        <f t="shared" si="1064"/>
        <v>0</v>
      </c>
      <c r="T4837" s="1">
        <f t="shared" si="1065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 t="str">
        <f t="shared" si="1052"/>
        <v/>
      </c>
      <c r="F4838" s="1" t="str">
        <f t="shared" si="1053"/>
        <v/>
      </c>
      <c r="G4838" s="1" t="str">
        <f t="shared" si="1054"/>
        <v/>
      </c>
      <c r="H4838" s="1" t="str">
        <f t="shared" si="1055"/>
        <v/>
      </c>
      <c r="I4838" s="1">
        <f t="shared" si="1056"/>
        <v>1</v>
      </c>
      <c r="J4838" s="1"/>
      <c r="K4838" s="1">
        <f t="shared" si="1057"/>
        <v>0</v>
      </c>
      <c r="L4838" s="1">
        <f t="shared" si="1058"/>
        <v>0</v>
      </c>
      <c r="M4838" s="1" t="str">
        <f t="shared" si="1059"/>
        <v/>
      </c>
      <c r="N4838" s="1" t="str">
        <f t="shared" si="1060"/>
        <v/>
      </c>
      <c r="O4838" s="1" t="str">
        <f t="shared" si="1061"/>
        <v/>
      </c>
      <c r="P4838" s="1" t="str">
        <f t="shared" si="1062"/>
        <v/>
      </c>
      <c r="Q4838" s="1">
        <f t="shared" si="1063"/>
        <v>1</v>
      </c>
      <c r="R4838" s="1"/>
      <c r="S4838" s="1">
        <f t="shared" si="1064"/>
        <v>0</v>
      </c>
      <c r="T4838" s="1">
        <f t="shared" si="1065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 t="str">
        <f t="shared" si="1052"/>
        <v/>
      </c>
      <c r="F4839" s="1" t="str">
        <f t="shared" si="1053"/>
        <v/>
      </c>
      <c r="G4839" s="1" t="str">
        <f t="shared" si="1054"/>
        <v/>
      </c>
      <c r="H4839" s="1" t="str">
        <f t="shared" si="1055"/>
        <v/>
      </c>
      <c r="I4839" s="1">
        <f t="shared" si="1056"/>
        <v>1</v>
      </c>
      <c r="J4839" s="1"/>
      <c r="K4839" s="1">
        <f t="shared" si="1057"/>
        <v>0</v>
      </c>
      <c r="L4839" s="1">
        <f t="shared" si="1058"/>
        <v>0</v>
      </c>
      <c r="M4839" s="1" t="str">
        <f t="shared" si="1059"/>
        <v/>
      </c>
      <c r="N4839" s="1" t="str">
        <f t="shared" si="1060"/>
        <v/>
      </c>
      <c r="O4839" s="1" t="str">
        <f t="shared" si="1061"/>
        <v/>
      </c>
      <c r="P4839" s="1" t="str">
        <f t="shared" si="1062"/>
        <v/>
      </c>
      <c r="Q4839" s="1">
        <f t="shared" si="1063"/>
        <v>1</v>
      </c>
      <c r="R4839" s="1"/>
      <c r="S4839" s="1">
        <f t="shared" si="1064"/>
        <v>0</v>
      </c>
      <c r="T4839" s="1">
        <f t="shared" si="1065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 t="str">
        <f t="shared" si="1052"/>
        <v/>
      </c>
      <c r="F4840" s="1" t="str">
        <f t="shared" si="1053"/>
        <v/>
      </c>
      <c r="G4840" s="1" t="str">
        <f t="shared" si="1054"/>
        <v/>
      </c>
      <c r="H4840" s="1" t="str">
        <f t="shared" si="1055"/>
        <v/>
      </c>
      <c r="I4840" s="1">
        <f t="shared" si="1056"/>
        <v>1</v>
      </c>
      <c r="J4840" s="1"/>
      <c r="K4840" s="1">
        <f t="shared" si="1057"/>
        <v>0</v>
      </c>
      <c r="L4840" s="1">
        <f t="shared" si="1058"/>
        <v>0</v>
      </c>
      <c r="M4840" s="1" t="str">
        <f t="shared" si="1059"/>
        <v/>
      </c>
      <c r="N4840" s="1" t="str">
        <f t="shared" si="1060"/>
        <v/>
      </c>
      <c r="O4840" s="1" t="str">
        <f t="shared" si="1061"/>
        <v/>
      </c>
      <c r="P4840" s="1" t="str">
        <f t="shared" si="1062"/>
        <v/>
      </c>
      <c r="Q4840" s="1">
        <f t="shared" si="1063"/>
        <v>1</v>
      </c>
      <c r="R4840" s="1"/>
      <c r="S4840" s="1">
        <f t="shared" si="1064"/>
        <v>0</v>
      </c>
      <c r="T4840" s="1">
        <f t="shared" si="1065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 t="str">
        <f t="shared" si="1052"/>
        <v/>
      </c>
      <c r="F4841" s="1" t="str">
        <f t="shared" si="1053"/>
        <v/>
      </c>
      <c r="G4841" s="1" t="str">
        <f t="shared" si="1054"/>
        <v/>
      </c>
      <c r="H4841" s="1" t="str">
        <f t="shared" si="1055"/>
        <v/>
      </c>
      <c r="I4841" s="1">
        <f t="shared" si="1056"/>
        <v>1</v>
      </c>
      <c r="J4841" s="1"/>
      <c r="K4841" s="1">
        <f t="shared" si="1057"/>
        <v>0</v>
      </c>
      <c r="L4841" s="1">
        <f t="shared" si="1058"/>
        <v>0</v>
      </c>
      <c r="M4841" s="1" t="str">
        <f t="shared" si="1059"/>
        <v/>
      </c>
      <c r="N4841" s="1" t="str">
        <f t="shared" si="1060"/>
        <v/>
      </c>
      <c r="O4841" s="1" t="str">
        <f t="shared" si="1061"/>
        <v/>
      </c>
      <c r="P4841" s="1" t="str">
        <f t="shared" si="1062"/>
        <v/>
      </c>
      <c r="Q4841" s="1">
        <f t="shared" si="1063"/>
        <v>1</v>
      </c>
      <c r="R4841" s="1"/>
      <c r="S4841" s="1">
        <f t="shared" si="1064"/>
        <v>0</v>
      </c>
      <c r="T4841" s="1">
        <f t="shared" si="1065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 t="str">
        <f t="shared" si="1052"/>
        <v/>
      </c>
      <c r="F4842" s="1" t="str">
        <f t="shared" si="1053"/>
        <v/>
      </c>
      <c r="G4842" s="1" t="str">
        <f t="shared" si="1054"/>
        <v/>
      </c>
      <c r="H4842" s="1" t="str">
        <f t="shared" si="1055"/>
        <v/>
      </c>
      <c r="I4842" s="1">
        <f t="shared" si="1056"/>
        <v>1</v>
      </c>
      <c r="J4842" s="1"/>
      <c r="K4842" s="1">
        <f t="shared" si="1057"/>
        <v>0</v>
      </c>
      <c r="L4842" s="1">
        <f t="shared" si="1058"/>
        <v>0</v>
      </c>
      <c r="M4842" s="1" t="str">
        <f t="shared" si="1059"/>
        <v/>
      </c>
      <c r="N4842" s="1" t="str">
        <f t="shared" si="1060"/>
        <v/>
      </c>
      <c r="O4842" s="1" t="str">
        <f t="shared" si="1061"/>
        <v/>
      </c>
      <c r="P4842" s="1" t="str">
        <f t="shared" si="1062"/>
        <v/>
      </c>
      <c r="Q4842" s="1">
        <f t="shared" si="1063"/>
        <v>1</v>
      </c>
      <c r="R4842" s="1"/>
      <c r="S4842" s="1">
        <f t="shared" si="1064"/>
        <v>0</v>
      </c>
      <c r="T4842" s="1">
        <f t="shared" si="1065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 t="str">
        <f t="shared" si="1052"/>
        <v/>
      </c>
      <c r="F4843" s="1" t="str">
        <f t="shared" si="1053"/>
        <v/>
      </c>
      <c r="G4843" s="1" t="str">
        <f t="shared" si="1054"/>
        <v/>
      </c>
      <c r="H4843" s="1" t="str">
        <f t="shared" si="1055"/>
        <v/>
      </c>
      <c r="I4843" s="1">
        <f t="shared" si="1056"/>
        <v>1</v>
      </c>
      <c r="J4843" s="1"/>
      <c r="K4843" s="1">
        <f t="shared" si="1057"/>
        <v>0</v>
      </c>
      <c r="L4843" s="1">
        <f t="shared" si="1058"/>
        <v>0</v>
      </c>
      <c r="M4843" s="1" t="str">
        <f t="shared" si="1059"/>
        <v/>
      </c>
      <c r="N4843" s="1" t="str">
        <f t="shared" si="1060"/>
        <v/>
      </c>
      <c r="O4843" s="1" t="str">
        <f t="shared" si="1061"/>
        <v/>
      </c>
      <c r="P4843" s="1" t="str">
        <f t="shared" si="1062"/>
        <v/>
      </c>
      <c r="Q4843" s="1">
        <f t="shared" si="1063"/>
        <v>1</v>
      </c>
      <c r="R4843" s="1"/>
      <c r="S4843" s="1">
        <f t="shared" si="1064"/>
        <v>0</v>
      </c>
      <c r="T4843" s="1">
        <f t="shared" si="1065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 t="str">
        <f t="shared" si="1052"/>
        <v/>
      </c>
      <c r="F4844" s="1" t="str">
        <f t="shared" si="1053"/>
        <v/>
      </c>
      <c r="G4844" s="1" t="str">
        <f t="shared" si="1054"/>
        <v/>
      </c>
      <c r="H4844" s="1" t="str">
        <f t="shared" si="1055"/>
        <v/>
      </c>
      <c r="I4844" s="1">
        <f t="shared" si="1056"/>
        <v>1</v>
      </c>
      <c r="J4844" s="1"/>
      <c r="K4844" s="1">
        <f t="shared" si="1057"/>
        <v>0</v>
      </c>
      <c r="L4844" s="1">
        <f t="shared" si="1058"/>
        <v>0</v>
      </c>
      <c r="M4844" s="1" t="str">
        <f t="shared" si="1059"/>
        <v/>
      </c>
      <c r="N4844" s="1" t="str">
        <f t="shared" si="1060"/>
        <v/>
      </c>
      <c r="O4844" s="1" t="str">
        <f t="shared" si="1061"/>
        <v/>
      </c>
      <c r="P4844" s="1" t="str">
        <f t="shared" si="1062"/>
        <v/>
      </c>
      <c r="Q4844" s="1">
        <f t="shared" si="1063"/>
        <v>1</v>
      </c>
      <c r="R4844" s="1"/>
      <c r="S4844" s="1">
        <f t="shared" si="1064"/>
        <v>0</v>
      </c>
      <c r="T4844" s="1">
        <f t="shared" si="1065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 t="str">
        <f t="shared" si="1052"/>
        <v/>
      </c>
      <c r="F4845" s="1" t="str">
        <f t="shared" si="1053"/>
        <v/>
      </c>
      <c r="G4845" s="1" t="str">
        <f t="shared" si="1054"/>
        <v/>
      </c>
      <c r="H4845" s="1" t="str">
        <f t="shared" si="1055"/>
        <v/>
      </c>
      <c r="I4845" s="1">
        <f t="shared" si="1056"/>
        <v>1</v>
      </c>
      <c r="J4845" s="1"/>
      <c r="K4845" s="1">
        <f t="shared" si="1057"/>
        <v>0</v>
      </c>
      <c r="L4845" s="1">
        <f t="shared" si="1058"/>
        <v>0</v>
      </c>
      <c r="M4845" s="1" t="str">
        <f t="shared" si="1059"/>
        <v/>
      </c>
      <c r="N4845" s="1" t="str">
        <f t="shared" si="1060"/>
        <v/>
      </c>
      <c r="O4845" s="1" t="str">
        <f t="shared" si="1061"/>
        <v/>
      </c>
      <c r="P4845" s="1" t="str">
        <f t="shared" si="1062"/>
        <v/>
      </c>
      <c r="Q4845" s="1">
        <f t="shared" si="1063"/>
        <v>1</v>
      </c>
      <c r="R4845" s="1"/>
      <c r="S4845" s="1">
        <f t="shared" si="1064"/>
        <v>0</v>
      </c>
      <c r="T4845" s="1">
        <f t="shared" si="1065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 t="str">
        <f t="shared" si="1052"/>
        <v/>
      </c>
      <c r="F4846" s="1" t="str">
        <f t="shared" si="1053"/>
        <v/>
      </c>
      <c r="G4846" s="1" t="str">
        <f t="shared" si="1054"/>
        <v/>
      </c>
      <c r="H4846" s="1" t="str">
        <f t="shared" si="1055"/>
        <v/>
      </c>
      <c r="I4846" s="1">
        <f t="shared" si="1056"/>
        <v>1</v>
      </c>
      <c r="J4846" s="1"/>
      <c r="K4846" s="1">
        <f t="shared" si="1057"/>
        <v>0</v>
      </c>
      <c r="L4846" s="1">
        <f t="shared" si="1058"/>
        <v>0</v>
      </c>
      <c r="M4846" s="1" t="str">
        <f t="shared" si="1059"/>
        <v/>
      </c>
      <c r="N4846" s="1" t="str">
        <f t="shared" si="1060"/>
        <v/>
      </c>
      <c r="O4846" s="1" t="str">
        <f t="shared" si="1061"/>
        <v/>
      </c>
      <c r="P4846" s="1" t="str">
        <f t="shared" si="1062"/>
        <v/>
      </c>
      <c r="Q4846" s="1">
        <f t="shared" si="1063"/>
        <v>1</v>
      </c>
      <c r="R4846" s="1"/>
      <c r="S4846" s="1">
        <f t="shared" si="1064"/>
        <v>0</v>
      </c>
      <c r="T4846" s="1">
        <f t="shared" si="1065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 t="str">
        <f t="shared" si="1052"/>
        <v/>
      </c>
      <c r="F4847" s="1" t="str">
        <f t="shared" si="1053"/>
        <v/>
      </c>
      <c r="G4847" s="1" t="str">
        <f t="shared" si="1054"/>
        <v/>
      </c>
      <c r="H4847" s="1" t="str">
        <f t="shared" si="1055"/>
        <v/>
      </c>
      <c r="I4847" s="1">
        <f t="shared" si="1056"/>
        <v>1</v>
      </c>
      <c r="J4847" s="1"/>
      <c r="K4847" s="1">
        <f t="shared" si="1057"/>
        <v>0</v>
      </c>
      <c r="L4847" s="1">
        <f t="shared" si="1058"/>
        <v>0</v>
      </c>
      <c r="M4847" s="1" t="str">
        <f t="shared" si="1059"/>
        <v/>
      </c>
      <c r="N4847" s="1" t="str">
        <f t="shared" si="1060"/>
        <v/>
      </c>
      <c r="O4847" s="1" t="str">
        <f t="shared" si="1061"/>
        <v/>
      </c>
      <c r="P4847" s="1" t="str">
        <f t="shared" si="1062"/>
        <v/>
      </c>
      <c r="Q4847" s="1">
        <f t="shared" si="1063"/>
        <v>1</v>
      </c>
      <c r="R4847" s="1"/>
      <c r="S4847" s="1">
        <f t="shared" si="1064"/>
        <v>0</v>
      </c>
      <c r="T4847" s="1">
        <f t="shared" si="1065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 t="str">
        <f t="shared" si="1052"/>
        <v/>
      </c>
      <c r="F4848" s="1" t="str">
        <f t="shared" si="1053"/>
        <v/>
      </c>
      <c r="G4848" s="1" t="str">
        <f t="shared" si="1054"/>
        <v/>
      </c>
      <c r="H4848" s="1" t="str">
        <f t="shared" si="1055"/>
        <v/>
      </c>
      <c r="I4848" s="1">
        <f t="shared" si="1056"/>
        <v>1</v>
      </c>
      <c r="J4848" s="1"/>
      <c r="K4848" s="1">
        <f t="shared" si="1057"/>
        <v>0</v>
      </c>
      <c r="L4848" s="1">
        <f t="shared" si="1058"/>
        <v>0</v>
      </c>
      <c r="M4848" s="1" t="str">
        <f t="shared" si="1059"/>
        <v/>
      </c>
      <c r="N4848" s="1" t="str">
        <f t="shared" si="1060"/>
        <v/>
      </c>
      <c r="O4848" s="1" t="str">
        <f t="shared" si="1061"/>
        <v/>
      </c>
      <c r="P4848" s="1" t="str">
        <f t="shared" si="1062"/>
        <v/>
      </c>
      <c r="Q4848" s="1">
        <f t="shared" si="1063"/>
        <v>1</v>
      </c>
      <c r="R4848" s="1"/>
      <c r="S4848" s="1">
        <f t="shared" si="1064"/>
        <v>0</v>
      </c>
      <c r="T4848" s="1">
        <f t="shared" si="1065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 t="str">
        <f t="shared" si="1052"/>
        <v/>
      </c>
      <c r="F4849" s="1" t="str">
        <f t="shared" si="1053"/>
        <v/>
      </c>
      <c r="G4849" s="1" t="str">
        <f t="shared" si="1054"/>
        <v/>
      </c>
      <c r="H4849" s="1" t="str">
        <f t="shared" si="1055"/>
        <v/>
      </c>
      <c r="I4849" s="1">
        <f t="shared" si="1056"/>
        <v>1</v>
      </c>
      <c r="J4849" s="1"/>
      <c r="K4849" s="1">
        <f t="shared" si="1057"/>
        <v>0</v>
      </c>
      <c r="L4849" s="1">
        <f t="shared" si="1058"/>
        <v>0</v>
      </c>
      <c r="M4849" s="1" t="str">
        <f t="shared" si="1059"/>
        <v/>
      </c>
      <c r="N4849" s="1" t="str">
        <f t="shared" si="1060"/>
        <v/>
      </c>
      <c r="O4849" s="1" t="str">
        <f t="shared" si="1061"/>
        <v/>
      </c>
      <c r="P4849" s="1" t="str">
        <f t="shared" si="1062"/>
        <v/>
      </c>
      <c r="Q4849" s="1">
        <f t="shared" si="1063"/>
        <v>1</v>
      </c>
      <c r="R4849" s="1"/>
      <c r="S4849" s="1">
        <f t="shared" si="1064"/>
        <v>0</v>
      </c>
      <c r="T4849" s="1">
        <f t="shared" si="1065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 t="str">
        <f t="shared" si="1052"/>
        <v/>
      </c>
      <c r="F4850" s="1" t="str">
        <f t="shared" si="1053"/>
        <v/>
      </c>
      <c r="G4850" s="1" t="str">
        <f t="shared" si="1054"/>
        <v/>
      </c>
      <c r="H4850" s="1" t="str">
        <f t="shared" si="1055"/>
        <v/>
      </c>
      <c r="I4850" s="1">
        <f t="shared" si="1056"/>
        <v>1</v>
      </c>
      <c r="J4850" s="1"/>
      <c r="K4850" s="1">
        <f t="shared" si="1057"/>
        <v>0</v>
      </c>
      <c r="L4850" s="1">
        <f t="shared" si="1058"/>
        <v>0</v>
      </c>
      <c r="M4850" s="1" t="str">
        <f t="shared" si="1059"/>
        <v/>
      </c>
      <c r="N4850" s="1" t="str">
        <f t="shared" si="1060"/>
        <v/>
      </c>
      <c r="O4850" s="1" t="str">
        <f t="shared" si="1061"/>
        <v/>
      </c>
      <c r="P4850" s="1" t="str">
        <f t="shared" si="1062"/>
        <v/>
      </c>
      <c r="Q4850" s="1">
        <f t="shared" si="1063"/>
        <v>1</v>
      </c>
      <c r="R4850" s="1"/>
      <c r="S4850" s="1">
        <f t="shared" si="1064"/>
        <v>0</v>
      </c>
      <c r="T4850" s="1">
        <f t="shared" si="1065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 t="str">
        <f t="shared" si="1052"/>
        <v/>
      </c>
      <c r="F4851" s="1" t="str">
        <f t="shared" si="1053"/>
        <v/>
      </c>
      <c r="G4851" s="1" t="str">
        <f t="shared" si="1054"/>
        <v/>
      </c>
      <c r="H4851" s="1" t="str">
        <f t="shared" si="1055"/>
        <v/>
      </c>
      <c r="I4851" s="1">
        <f t="shared" si="1056"/>
        <v>1</v>
      </c>
      <c r="J4851" s="1"/>
      <c r="K4851" s="1">
        <f t="shared" si="1057"/>
        <v>0</v>
      </c>
      <c r="L4851" s="1">
        <f t="shared" si="1058"/>
        <v>0</v>
      </c>
      <c r="M4851" s="1" t="str">
        <f t="shared" si="1059"/>
        <v/>
      </c>
      <c r="N4851" s="1" t="str">
        <f t="shared" si="1060"/>
        <v/>
      </c>
      <c r="O4851" s="1" t="str">
        <f t="shared" si="1061"/>
        <v/>
      </c>
      <c r="P4851" s="1" t="str">
        <f t="shared" si="1062"/>
        <v/>
      </c>
      <c r="Q4851" s="1">
        <f t="shared" si="1063"/>
        <v>1</v>
      </c>
      <c r="R4851" s="1"/>
      <c r="S4851" s="1">
        <f t="shared" si="1064"/>
        <v>0</v>
      </c>
      <c r="T4851" s="1">
        <f t="shared" si="1065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 t="str">
        <f t="shared" si="1052"/>
        <v/>
      </c>
      <c r="F4852" s="1" t="str">
        <f t="shared" si="1053"/>
        <v/>
      </c>
      <c r="G4852" s="1" t="str">
        <f t="shared" si="1054"/>
        <v/>
      </c>
      <c r="H4852" s="1" t="str">
        <f t="shared" si="1055"/>
        <v/>
      </c>
      <c r="I4852" s="1">
        <f t="shared" si="1056"/>
        <v>1</v>
      </c>
      <c r="J4852" s="1"/>
      <c r="K4852" s="1">
        <f t="shared" si="1057"/>
        <v>0</v>
      </c>
      <c r="L4852" s="1">
        <f t="shared" si="1058"/>
        <v>0</v>
      </c>
      <c r="M4852" s="1" t="str">
        <f t="shared" si="1059"/>
        <v/>
      </c>
      <c r="N4852" s="1" t="str">
        <f t="shared" si="1060"/>
        <v/>
      </c>
      <c r="O4852" s="1" t="str">
        <f t="shared" si="1061"/>
        <v/>
      </c>
      <c r="P4852" s="1" t="str">
        <f t="shared" si="1062"/>
        <v/>
      </c>
      <c r="Q4852" s="1">
        <f t="shared" si="1063"/>
        <v>1</v>
      </c>
      <c r="R4852" s="1"/>
      <c r="S4852" s="1">
        <f t="shared" si="1064"/>
        <v>0</v>
      </c>
      <c r="T4852" s="1">
        <f t="shared" si="1065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 t="str">
        <f t="shared" si="1052"/>
        <v/>
      </c>
      <c r="F4853" s="1" t="str">
        <f t="shared" si="1053"/>
        <v/>
      </c>
      <c r="G4853" s="1" t="str">
        <f t="shared" si="1054"/>
        <v/>
      </c>
      <c r="H4853" s="1" t="str">
        <f t="shared" si="1055"/>
        <v/>
      </c>
      <c r="I4853" s="1">
        <f t="shared" si="1056"/>
        <v>1</v>
      </c>
      <c r="J4853" s="1"/>
      <c r="K4853" s="1">
        <f t="shared" si="1057"/>
        <v>0</v>
      </c>
      <c r="L4853" s="1">
        <f t="shared" si="1058"/>
        <v>0</v>
      </c>
      <c r="M4853" s="1" t="str">
        <f t="shared" si="1059"/>
        <v/>
      </c>
      <c r="N4853" s="1" t="str">
        <f t="shared" si="1060"/>
        <v/>
      </c>
      <c r="O4853" s="1" t="str">
        <f t="shared" si="1061"/>
        <v/>
      </c>
      <c r="P4853" s="1" t="str">
        <f t="shared" si="1062"/>
        <v/>
      </c>
      <c r="Q4853" s="1">
        <f t="shared" si="1063"/>
        <v>1</v>
      </c>
      <c r="R4853" s="1"/>
      <c r="S4853" s="1">
        <f t="shared" si="1064"/>
        <v>0</v>
      </c>
      <c r="T4853" s="1">
        <f t="shared" si="1065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 t="str">
        <f t="shared" si="1052"/>
        <v/>
      </c>
      <c r="F4854" s="1" t="str">
        <f t="shared" si="1053"/>
        <v/>
      </c>
      <c r="G4854" s="1" t="str">
        <f t="shared" si="1054"/>
        <v/>
      </c>
      <c r="H4854" s="1" t="str">
        <f t="shared" si="1055"/>
        <v/>
      </c>
      <c r="I4854" s="1">
        <f t="shared" si="1056"/>
        <v>1</v>
      </c>
      <c r="J4854" s="1"/>
      <c r="K4854" s="1">
        <f t="shared" si="1057"/>
        <v>0</v>
      </c>
      <c r="L4854" s="1">
        <f t="shared" si="1058"/>
        <v>0</v>
      </c>
      <c r="M4854" s="1" t="str">
        <f t="shared" si="1059"/>
        <v/>
      </c>
      <c r="N4854" s="1" t="str">
        <f t="shared" si="1060"/>
        <v/>
      </c>
      <c r="O4854" s="1" t="str">
        <f t="shared" si="1061"/>
        <v/>
      </c>
      <c r="P4854" s="1" t="str">
        <f t="shared" si="1062"/>
        <v/>
      </c>
      <c r="Q4854" s="1">
        <f t="shared" si="1063"/>
        <v>1</v>
      </c>
      <c r="R4854" s="1"/>
      <c r="S4854" s="1">
        <f t="shared" si="1064"/>
        <v>0</v>
      </c>
      <c r="T4854" s="1">
        <f t="shared" si="1065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 t="str">
        <f t="shared" si="1052"/>
        <v/>
      </c>
      <c r="F4855" s="1" t="str">
        <f t="shared" si="1053"/>
        <v/>
      </c>
      <c r="G4855" s="1" t="str">
        <f t="shared" si="1054"/>
        <v/>
      </c>
      <c r="H4855" s="1" t="str">
        <f t="shared" si="1055"/>
        <v/>
      </c>
      <c r="I4855" s="1">
        <f t="shared" si="1056"/>
        <v>1</v>
      </c>
      <c r="J4855" s="1"/>
      <c r="K4855" s="1">
        <f t="shared" si="1057"/>
        <v>0</v>
      </c>
      <c r="L4855" s="1">
        <f t="shared" si="1058"/>
        <v>0</v>
      </c>
      <c r="M4855" s="1" t="str">
        <f t="shared" si="1059"/>
        <v/>
      </c>
      <c r="N4855" s="1" t="str">
        <f t="shared" si="1060"/>
        <v/>
      </c>
      <c r="O4855" s="1" t="str">
        <f t="shared" si="1061"/>
        <v/>
      </c>
      <c r="P4855" s="1" t="str">
        <f t="shared" si="1062"/>
        <v/>
      </c>
      <c r="Q4855" s="1">
        <f t="shared" si="1063"/>
        <v>1</v>
      </c>
      <c r="R4855" s="1"/>
      <c r="S4855" s="1">
        <f t="shared" si="1064"/>
        <v>0</v>
      </c>
      <c r="T4855" s="1">
        <f t="shared" si="1065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 t="str">
        <f t="shared" si="1052"/>
        <v/>
      </c>
      <c r="F4856" s="1" t="str">
        <f t="shared" si="1053"/>
        <v/>
      </c>
      <c r="G4856" s="1" t="str">
        <f t="shared" si="1054"/>
        <v/>
      </c>
      <c r="H4856" s="1" t="str">
        <f t="shared" si="1055"/>
        <v/>
      </c>
      <c r="I4856" s="1">
        <f t="shared" si="1056"/>
        <v>1</v>
      </c>
      <c r="J4856" s="1"/>
      <c r="K4856" s="1">
        <f t="shared" si="1057"/>
        <v>0</v>
      </c>
      <c r="L4856" s="1">
        <f t="shared" si="1058"/>
        <v>0</v>
      </c>
      <c r="M4856" s="1" t="str">
        <f t="shared" si="1059"/>
        <v/>
      </c>
      <c r="N4856" s="1" t="str">
        <f t="shared" si="1060"/>
        <v/>
      </c>
      <c r="O4856" s="1" t="str">
        <f t="shared" si="1061"/>
        <v/>
      </c>
      <c r="P4856" s="1" t="str">
        <f t="shared" si="1062"/>
        <v/>
      </c>
      <c r="Q4856" s="1">
        <f t="shared" si="1063"/>
        <v>1</v>
      </c>
      <c r="R4856" s="1"/>
      <c r="S4856" s="1">
        <f t="shared" si="1064"/>
        <v>0</v>
      </c>
      <c r="T4856" s="1">
        <f t="shared" si="1065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 t="str">
        <f t="shared" si="1052"/>
        <v/>
      </c>
      <c r="F4857" s="1" t="str">
        <f t="shared" si="1053"/>
        <v/>
      </c>
      <c r="G4857" s="1" t="str">
        <f t="shared" si="1054"/>
        <v/>
      </c>
      <c r="H4857" s="1" t="str">
        <f t="shared" si="1055"/>
        <v/>
      </c>
      <c r="I4857" s="1">
        <f t="shared" si="1056"/>
        <v>1</v>
      </c>
      <c r="J4857" s="1"/>
      <c r="K4857" s="1">
        <f t="shared" si="1057"/>
        <v>0</v>
      </c>
      <c r="L4857" s="1">
        <f t="shared" si="1058"/>
        <v>0</v>
      </c>
      <c r="M4857" s="1" t="str">
        <f t="shared" si="1059"/>
        <v/>
      </c>
      <c r="N4857" s="1" t="str">
        <f t="shared" si="1060"/>
        <v/>
      </c>
      <c r="O4857" s="1" t="str">
        <f t="shared" si="1061"/>
        <v/>
      </c>
      <c r="P4857" s="1" t="str">
        <f t="shared" si="1062"/>
        <v/>
      </c>
      <c r="Q4857" s="1">
        <f t="shared" si="1063"/>
        <v>1</v>
      </c>
      <c r="R4857" s="1"/>
      <c r="S4857" s="1">
        <f t="shared" si="1064"/>
        <v>0</v>
      </c>
      <c r="T4857" s="1">
        <f t="shared" si="1065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 t="str">
        <f t="shared" si="1052"/>
        <v/>
      </c>
      <c r="F4858" s="1" t="str">
        <f t="shared" si="1053"/>
        <v/>
      </c>
      <c r="G4858" s="1" t="str">
        <f t="shared" si="1054"/>
        <v/>
      </c>
      <c r="H4858" s="1" t="str">
        <f t="shared" si="1055"/>
        <v/>
      </c>
      <c r="I4858" s="1">
        <f t="shared" si="1056"/>
        <v>1</v>
      </c>
      <c r="J4858" s="1"/>
      <c r="K4858" s="1">
        <f t="shared" si="1057"/>
        <v>0</v>
      </c>
      <c r="L4858" s="1">
        <f t="shared" si="1058"/>
        <v>0</v>
      </c>
      <c r="M4858" s="1" t="str">
        <f t="shared" si="1059"/>
        <v/>
      </c>
      <c r="N4858" s="1" t="str">
        <f t="shared" si="1060"/>
        <v/>
      </c>
      <c r="O4858" s="1" t="str">
        <f t="shared" si="1061"/>
        <v/>
      </c>
      <c r="P4858" s="1" t="str">
        <f t="shared" si="1062"/>
        <v/>
      </c>
      <c r="Q4858" s="1">
        <f t="shared" si="1063"/>
        <v>1</v>
      </c>
      <c r="R4858" s="1"/>
      <c r="S4858" s="1">
        <f t="shared" si="1064"/>
        <v>0</v>
      </c>
      <c r="T4858" s="1">
        <f t="shared" si="1065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 t="str">
        <f t="shared" si="1052"/>
        <v/>
      </c>
      <c r="F4859" s="1" t="str">
        <f t="shared" si="1053"/>
        <v/>
      </c>
      <c r="G4859" s="1" t="str">
        <f t="shared" si="1054"/>
        <v/>
      </c>
      <c r="H4859" s="1" t="str">
        <f t="shared" si="1055"/>
        <v/>
      </c>
      <c r="I4859" s="1">
        <f t="shared" si="1056"/>
        <v>1</v>
      </c>
      <c r="J4859" s="1"/>
      <c r="K4859" s="1">
        <f t="shared" si="1057"/>
        <v>0</v>
      </c>
      <c r="L4859" s="1">
        <f t="shared" si="1058"/>
        <v>0</v>
      </c>
      <c r="M4859" s="1" t="str">
        <f t="shared" si="1059"/>
        <v/>
      </c>
      <c r="N4859" s="1" t="str">
        <f t="shared" si="1060"/>
        <v/>
      </c>
      <c r="O4859" s="1" t="str">
        <f t="shared" si="1061"/>
        <v/>
      </c>
      <c r="P4859" s="1" t="str">
        <f t="shared" si="1062"/>
        <v/>
      </c>
      <c r="Q4859" s="1">
        <f t="shared" si="1063"/>
        <v>1</v>
      </c>
      <c r="R4859" s="1"/>
      <c r="S4859" s="1">
        <f t="shared" si="1064"/>
        <v>0</v>
      </c>
      <c r="T4859" s="1">
        <f t="shared" si="1065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 t="str">
        <f t="shared" si="1052"/>
        <v/>
      </c>
      <c r="F4860" s="1" t="str">
        <f t="shared" si="1053"/>
        <v/>
      </c>
      <c r="G4860" s="1" t="str">
        <f t="shared" si="1054"/>
        <v/>
      </c>
      <c r="H4860" s="1" t="str">
        <f t="shared" si="1055"/>
        <v/>
      </c>
      <c r="I4860" s="1">
        <f t="shared" si="1056"/>
        <v>1</v>
      </c>
      <c r="J4860" s="1"/>
      <c r="K4860" s="1">
        <f t="shared" si="1057"/>
        <v>0</v>
      </c>
      <c r="L4860" s="1">
        <f t="shared" si="1058"/>
        <v>0</v>
      </c>
      <c r="M4860" s="1" t="str">
        <f t="shared" si="1059"/>
        <v/>
      </c>
      <c r="N4860" s="1" t="str">
        <f t="shared" si="1060"/>
        <v/>
      </c>
      <c r="O4860" s="1" t="str">
        <f t="shared" si="1061"/>
        <v/>
      </c>
      <c r="P4860" s="1" t="str">
        <f t="shared" si="1062"/>
        <v/>
      </c>
      <c r="Q4860" s="1">
        <f t="shared" si="1063"/>
        <v>1</v>
      </c>
      <c r="R4860" s="1"/>
      <c r="S4860" s="1">
        <f t="shared" si="1064"/>
        <v>0</v>
      </c>
      <c r="T4860" s="1">
        <f t="shared" si="1065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 t="str">
        <f t="shared" si="1052"/>
        <v/>
      </c>
      <c r="F4861" s="1" t="str">
        <f t="shared" si="1053"/>
        <v/>
      </c>
      <c r="G4861" s="1" t="str">
        <f t="shared" si="1054"/>
        <v/>
      </c>
      <c r="H4861" s="1" t="str">
        <f t="shared" si="1055"/>
        <v/>
      </c>
      <c r="I4861" s="1">
        <f t="shared" si="1056"/>
        <v>1</v>
      </c>
      <c r="J4861" s="1"/>
      <c r="K4861" s="1">
        <f t="shared" si="1057"/>
        <v>0</v>
      </c>
      <c r="L4861" s="1">
        <f t="shared" si="1058"/>
        <v>0</v>
      </c>
      <c r="M4861" s="1" t="str">
        <f t="shared" si="1059"/>
        <v/>
      </c>
      <c r="N4861" s="1" t="str">
        <f t="shared" si="1060"/>
        <v/>
      </c>
      <c r="O4861" s="1" t="str">
        <f t="shared" si="1061"/>
        <v/>
      </c>
      <c r="P4861" s="1" t="str">
        <f t="shared" si="1062"/>
        <v/>
      </c>
      <c r="Q4861" s="1">
        <f t="shared" si="1063"/>
        <v>1</v>
      </c>
      <c r="R4861" s="1"/>
      <c r="S4861" s="1">
        <f t="shared" si="1064"/>
        <v>0</v>
      </c>
      <c r="T4861" s="1">
        <f t="shared" si="1065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 t="str">
        <f t="shared" si="1052"/>
        <v/>
      </c>
      <c r="F4862" s="1" t="str">
        <f t="shared" si="1053"/>
        <v/>
      </c>
      <c r="G4862" s="1" t="str">
        <f t="shared" si="1054"/>
        <v/>
      </c>
      <c r="H4862" s="1" t="str">
        <f t="shared" si="1055"/>
        <v/>
      </c>
      <c r="I4862" s="1">
        <f t="shared" si="1056"/>
        <v>1</v>
      </c>
      <c r="J4862" s="1"/>
      <c r="K4862" s="1">
        <f t="shared" si="1057"/>
        <v>0</v>
      </c>
      <c r="L4862" s="1">
        <f t="shared" si="1058"/>
        <v>0</v>
      </c>
      <c r="M4862" s="1" t="str">
        <f t="shared" si="1059"/>
        <v/>
      </c>
      <c r="N4862" s="1" t="str">
        <f t="shared" si="1060"/>
        <v/>
      </c>
      <c r="O4862" s="1" t="str">
        <f t="shared" si="1061"/>
        <v/>
      </c>
      <c r="P4862" s="1" t="str">
        <f t="shared" si="1062"/>
        <v/>
      </c>
      <c r="Q4862" s="1">
        <f t="shared" si="1063"/>
        <v>1</v>
      </c>
      <c r="R4862" s="1"/>
      <c r="S4862" s="1">
        <f t="shared" si="1064"/>
        <v>0</v>
      </c>
      <c r="T4862" s="1">
        <f t="shared" si="1065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 t="str">
        <f t="shared" si="1052"/>
        <v/>
      </c>
      <c r="F4863" s="1" t="str">
        <f t="shared" si="1053"/>
        <v/>
      </c>
      <c r="G4863" s="1" t="str">
        <f t="shared" si="1054"/>
        <v/>
      </c>
      <c r="H4863" s="1" t="str">
        <f t="shared" si="1055"/>
        <v/>
      </c>
      <c r="I4863" s="1">
        <f t="shared" si="1056"/>
        <v>1</v>
      </c>
      <c r="J4863" s="1"/>
      <c r="K4863" s="1">
        <f t="shared" si="1057"/>
        <v>0</v>
      </c>
      <c r="L4863" s="1">
        <f t="shared" si="1058"/>
        <v>0</v>
      </c>
      <c r="M4863" s="1" t="str">
        <f t="shared" si="1059"/>
        <v/>
      </c>
      <c r="N4863" s="1" t="str">
        <f t="shared" si="1060"/>
        <v/>
      </c>
      <c r="O4863" s="1" t="str">
        <f t="shared" si="1061"/>
        <v/>
      </c>
      <c r="P4863" s="1" t="str">
        <f t="shared" si="1062"/>
        <v/>
      </c>
      <c r="Q4863" s="1">
        <f t="shared" si="1063"/>
        <v>1</v>
      </c>
      <c r="R4863" s="1"/>
      <c r="S4863" s="1">
        <f t="shared" si="1064"/>
        <v>0</v>
      </c>
      <c r="T4863" s="1">
        <f t="shared" si="1065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 t="str">
        <f t="shared" si="1052"/>
        <v/>
      </c>
      <c r="F4864" s="1" t="str">
        <f t="shared" si="1053"/>
        <v/>
      </c>
      <c r="G4864" s="1" t="str">
        <f t="shared" si="1054"/>
        <v/>
      </c>
      <c r="H4864" s="1" t="str">
        <f t="shared" si="1055"/>
        <v/>
      </c>
      <c r="I4864" s="1">
        <f t="shared" si="1056"/>
        <v>1</v>
      </c>
      <c r="J4864" s="1"/>
      <c r="K4864" s="1">
        <f t="shared" si="1057"/>
        <v>0</v>
      </c>
      <c r="L4864" s="1">
        <f t="shared" si="1058"/>
        <v>0</v>
      </c>
      <c r="M4864" s="1" t="str">
        <f t="shared" si="1059"/>
        <v/>
      </c>
      <c r="N4864" s="1" t="str">
        <f t="shared" si="1060"/>
        <v/>
      </c>
      <c r="O4864" s="1" t="str">
        <f t="shared" si="1061"/>
        <v/>
      </c>
      <c r="P4864" s="1" t="str">
        <f t="shared" si="1062"/>
        <v/>
      </c>
      <c r="Q4864" s="1">
        <f t="shared" si="1063"/>
        <v>1</v>
      </c>
      <c r="R4864" s="1"/>
      <c r="S4864" s="1">
        <f t="shared" si="1064"/>
        <v>0</v>
      </c>
      <c r="T4864" s="1">
        <f t="shared" si="1065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 t="str">
        <f t="shared" si="1052"/>
        <v/>
      </c>
      <c r="F4865" s="1" t="str">
        <f t="shared" si="1053"/>
        <v/>
      </c>
      <c r="G4865" s="1" t="str">
        <f t="shared" si="1054"/>
        <v/>
      </c>
      <c r="H4865" s="1" t="str">
        <f t="shared" si="1055"/>
        <v/>
      </c>
      <c r="I4865" s="1">
        <f t="shared" si="1056"/>
        <v>1</v>
      </c>
      <c r="J4865" s="1"/>
      <c r="K4865" s="1">
        <f t="shared" si="1057"/>
        <v>0</v>
      </c>
      <c r="L4865" s="1">
        <f t="shared" si="1058"/>
        <v>0</v>
      </c>
      <c r="M4865" s="1" t="str">
        <f t="shared" si="1059"/>
        <v/>
      </c>
      <c r="N4865" s="1" t="str">
        <f t="shared" si="1060"/>
        <v/>
      </c>
      <c r="O4865" s="1" t="str">
        <f t="shared" si="1061"/>
        <v/>
      </c>
      <c r="P4865" s="1" t="str">
        <f t="shared" si="1062"/>
        <v/>
      </c>
      <c r="Q4865" s="1">
        <f t="shared" si="1063"/>
        <v>1</v>
      </c>
      <c r="R4865" s="1"/>
      <c r="S4865" s="1">
        <f t="shared" si="1064"/>
        <v>0</v>
      </c>
      <c r="T4865" s="1">
        <f t="shared" si="1065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 t="str">
        <f t="shared" ref="E4866:E4929" si="1066">IF(C4866="","",IF(C4866&gt;D4866,3,IF(C4866=D4866,1,0)))</f>
        <v/>
      </c>
      <c r="F4866" s="1" t="str">
        <f t="shared" ref="F4866:F4929" si="1067">IF(C4866="","",IF(C4866&gt;D4866,1,0))</f>
        <v/>
      </c>
      <c r="G4866" s="1" t="str">
        <f t="shared" ref="G4866:G4929" si="1068">IF(C4866="","",IF(C4866=D4866,1,0))</f>
        <v/>
      </c>
      <c r="H4866" s="1" t="str">
        <f t="shared" ref="H4866:H4929" si="1069">IF(C4866="","",IF(C4866&lt;D4866,1,0))</f>
        <v/>
      </c>
      <c r="I4866" s="1">
        <f t="shared" ref="I4866:I4929" si="1070">IF(D4866=0,1,0)</f>
        <v>1</v>
      </c>
      <c r="J4866" s="1"/>
      <c r="K4866" s="1">
        <f t="shared" ref="K4866:K4929" si="1071">C4866</f>
        <v>0</v>
      </c>
      <c r="L4866" s="1">
        <f t="shared" ref="L4866:L4929" si="1072">D4866</f>
        <v>0</v>
      </c>
      <c r="M4866" s="1" t="str">
        <f t="shared" ref="M4866:M4929" si="1073">IF(D4866="","",IF(D4866&gt;C4866,3,IF(D4866=C4866,1,0)))</f>
        <v/>
      </c>
      <c r="N4866" s="1" t="str">
        <f t="shared" ref="N4866:N4929" si="1074">IF(D4866="","",IF(D4866&gt;C4866,1,0))</f>
        <v/>
      </c>
      <c r="O4866" s="1" t="str">
        <f t="shared" ref="O4866:O4929" si="1075">IF(D4866="","",IF(D4866=C4866,1,0))</f>
        <v/>
      </c>
      <c r="P4866" s="1" t="str">
        <f t="shared" ref="P4866:P4929" si="1076">IF(D4866="","",IF(D4866&lt;C4866,1,0))</f>
        <v/>
      </c>
      <c r="Q4866" s="1">
        <f t="shared" ref="Q4866:Q4929" si="1077">IF(K4866=0,1,0)</f>
        <v>1</v>
      </c>
      <c r="R4866" s="1"/>
      <c r="S4866" s="1">
        <f t="shared" si="1064"/>
        <v>0</v>
      </c>
      <c r="T4866" s="1">
        <f t="shared" si="1065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 t="str">
        <f t="shared" si="1066"/>
        <v/>
      </c>
      <c r="F4867" s="1" t="str">
        <f t="shared" si="1067"/>
        <v/>
      </c>
      <c r="G4867" s="1" t="str">
        <f t="shared" si="1068"/>
        <v/>
      </c>
      <c r="H4867" s="1" t="str">
        <f t="shared" si="1069"/>
        <v/>
      </c>
      <c r="I4867" s="1">
        <f t="shared" si="1070"/>
        <v>1</v>
      </c>
      <c r="J4867" s="1"/>
      <c r="K4867" s="1">
        <f t="shared" si="1071"/>
        <v>0</v>
      </c>
      <c r="L4867" s="1">
        <f t="shared" si="1072"/>
        <v>0</v>
      </c>
      <c r="M4867" s="1" t="str">
        <f t="shared" si="1073"/>
        <v/>
      </c>
      <c r="N4867" s="1" t="str">
        <f t="shared" si="1074"/>
        <v/>
      </c>
      <c r="O4867" s="1" t="str">
        <f t="shared" si="1075"/>
        <v/>
      </c>
      <c r="P4867" s="1" t="str">
        <f t="shared" si="1076"/>
        <v/>
      </c>
      <c r="Q4867" s="1">
        <f t="shared" si="1077"/>
        <v>1</v>
      </c>
      <c r="R4867" s="1"/>
      <c r="S4867" s="1">
        <f t="shared" si="1064"/>
        <v>0</v>
      </c>
      <c r="T4867" s="1">
        <f t="shared" si="1065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 t="str">
        <f t="shared" si="1066"/>
        <v/>
      </c>
      <c r="F4868" s="1" t="str">
        <f t="shared" si="1067"/>
        <v/>
      </c>
      <c r="G4868" s="1" t="str">
        <f t="shared" si="1068"/>
        <v/>
      </c>
      <c r="H4868" s="1" t="str">
        <f t="shared" si="1069"/>
        <v/>
      </c>
      <c r="I4868" s="1">
        <f t="shared" si="1070"/>
        <v>1</v>
      </c>
      <c r="J4868" s="1"/>
      <c r="K4868" s="1">
        <f t="shared" si="1071"/>
        <v>0</v>
      </c>
      <c r="L4868" s="1">
        <f t="shared" si="1072"/>
        <v>0</v>
      </c>
      <c r="M4868" s="1" t="str">
        <f t="shared" si="1073"/>
        <v/>
      </c>
      <c r="N4868" s="1" t="str">
        <f t="shared" si="1074"/>
        <v/>
      </c>
      <c r="O4868" s="1" t="str">
        <f t="shared" si="1075"/>
        <v/>
      </c>
      <c r="P4868" s="1" t="str">
        <f t="shared" si="1076"/>
        <v/>
      </c>
      <c r="Q4868" s="1">
        <f t="shared" si="1077"/>
        <v>1</v>
      </c>
      <c r="R4868" s="1"/>
      <c r="S4868" s="1">
        <f t="shared" si="1064"/>
        <v>0</v>
      </c>
      <c r="T4868" s="1">
        <f t="shared" si="1065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 t="str">
        <f t="shared" si="1066"/>
        <v/>
      </c>
      <c r="F4869" s="1" t="str">
        <f t="shared" si="1067"/>
        <v/>
      </c>
      <c r="G4869" s="1" t="str">
        <f t="shared" si="1068"/>
        <v/>
      </c>
      <c r="H4869" s="1" t="str">
        <f t="shared" si="1069"/>
        <v/>
      </c>
      <c r="I4869" s="1">
        <f t="shared" si="1070"/>
        <v>1</v>
      </c>
      <c r="J4869" s="1"/>
      <c r="K4869" s="1">
        <f t="shared" si="1071"/>
        <v>0</v>
      </c>
      <c r="L4869" s="1">
        <f t="shared" si="1072"/>
        <v>0</v>
      </c>
      <c r="M4869" s="1" t="str">
        <f t="shared" si="1073"/>
        <v/>
      </c>
      <c r="N4869" s="1" t="str">
        <f t="shared" si="1074"/>
        <v/>
      </c>
      <c r="O4869" s="1" t="str">
        <f t="shared" si="1075"/>
        <v/>
      </c>
      <c r="P4869" s="1" t="str">
        <f t="shared" si="1076"/>
        <v/>
      </c>
      <c r="Q4869" s="1">
        <f t="shared" si="1077"/>
        <v>1</v>
      </c>
      <c r="R4869" s="1"/>
      <c r="S4869" s="1">
        <f t="shared" si="1064"/>
        <v>0</v>
      </c>
      <c r="T4869" s="1">
        <f t="shared" si="1065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 t="str">
        <f t="shared" si="1066"/>
        <v/>
      </c>
      <c r="F4870" s="1" t="str">
        <f t="shared" si="1067"/>
        <v/>
      </c>
      <c r="G4870" s="1" t="str">
        <f t="shared" si="1068"/>
        <v/>
      </c>
      <c r="H4870" s="1" t="str">
        <f t="shared" si="1069"/>
        <v/>
      </c>
      <c r="I4870" s="1">
        <f t="shared" si="1070"/>
        <v>1</v>
      </c>
      <c r="J4870" s="1"/>
      <c r="K4870" s="1">
        <f t="shared" si="1071"/>
        <v>0</v>
      </c>
      <c r="L4870" s="1">
        <f t="shared" si="1072"/>
        <v>0</v>
      </c>
      <c r="M4870" s="1" t="str">
        <f t="shared" si="1073"/>
        <v/>
      </c>
      <c r="N4870" s="1" t="str">
        <f t="shared" si="1074"/>
        <v/>
      </c>
      <c r="O4870" s="1" t="str">
        <f t="shared" si="1075"/>
        <v/>
      </c>
      <c r="P4870" s="1" t="str">
        <f t="shared" si="1076"/>
        <v/>
      </c>
      <c r="Q4870" s="1">
        <f t="shared" si="1077"/>
        <v>1</v>
      </c>
      <c r="R4870" s="1"/>
      <c r="S4870" s="1">
        <f t="shared" si="1064"/>
        <v>0</v>
      </c>
      <c r="T4870" s="1">
        <f t="shared" si="1065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 t="str">
        <f t="shared" si="1066"/>
        <v/>
      </c>
      <c r="F4871" s="1" t="str">
        <f t="shared" si="1067"/>
        <v/>
      </c>
      <c r="G4871" s="1" t="str">
        <f t="shared" si="1068"/>
        <v/>
      </c>
      <c r="H4871" s="1" t="str">
        <f t="shared" si="1069"/>
        <v/>
      </c>
      <c r="I4871" s="1">
        <f t="shared" si="1070"/>
        <v>1</v>
      </c>
      <c r="J4871" s="1"/>
      <c r="K4871" s="1">
        <f t="shared" si="1071"/>
        <v>0</v>
      </c>
      <c r="L4871" s="1">
        <f t="shared" si="1072"/>
        <v>0</v>
      </c>
      <c r="M4871" s="1" t="str">
        <f t="shared" si="1073"/>
        <v/>
      </c>
      <c r="N4871" s="1" t="str">
        <f t="shared" si="1074"/>
        <v/>
      </c>
      <c r="O4871" s="1" t="str">
        <f t="shared" si="1075"/>
        <v/>
      </c>
      <c r="P4871" s="1" t="str">
        <f t="shared" si="1076"/>
        <v/>
      </c>
      <c r="Q4871" s="1">
        <f t="shared" si="1077"/>
        <v>1</v>
      </c>
      <c r="R4871" s="1"/>
      <c r="S4871" s="1">
        <f t="shared" si="1064"/>
        <v>0</v>
      </c>
      <c r="T4871" s="1">
        <f t="shared" si="1065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 t="str">
        <f t="shared" si="1066"/>
        <v/>
      </c>
      <c r="F4872" s="1" t="str">
        <f t="shared" si="1067"/>
        <v/>
      </c>
      <c r="G4872" s="1" t="str">
        <f t="shared" si="1068"/>
        <v/>
      </c>
      <c r="H4872" s="1" t="str">
        <f t="shared" si="1069"/>
        <v/>
      </c>
      <c r="I4872" s="1">
        <f t="shared" si="1070"/>
        <v>1</v>
      </c>
      <c r="J4872" s="1"/>
      <c r="K4872" s="1">
        <f t="shared" si="1071"/>
        <v>0</v>
      </c>
      <c r="L4872" s="1">
        <f t="shared" si="1072"/>
        <v>0</v>
      </c>
      <c r="M4872" s="1" t="str">
        <f t="shared" si="1073"/>
        <v/>
      </c>
      <c r="N4872" s="1" t="str">
        <f t="shared" si="1074"/>
        <v/>
      </c>
      <c r="O4872" s="1" t="str">
        <f t="shared" si="1075"/>
        <v/>
      </c>
      <c r="P4872" s="1" t="str">
        <f t="shared" si="1076"/>
        <v/>
      </c>
      <c r="Q4872" s="1">
        <f t="shared" si="1077"/>
        <v>1</v>
      </c>
      <c r="R4872" s="1"/>
      <c r="S4872" s="1">
        <f t="shared" si="1064"/>
        <v>0</v>
      </c>
      <c r="T4872" s="1">
        <f t="shared" si="1065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 t="str">
        <f t="shared" si="1066"/>
        <v/>
      </c>
      <c r="F4873" s="1" t="str">
        <f t="shared" si="1067"/>
        <v/>
      </c>
      <c r="G4873" s="1" t="str">
        <f t="shared" si="1068"/>
        <v/>
      </c>
      <c r="H4873" s="1" t="str">
        <f t="shared" si="1069"/>
        <v/>
      </c>
      <c r="I4873" s="1">
        <f t="shared" si="1070"/>
        <v>1</v>
      </c>
      <c r="J4873" s="1"/>
      <c r="K4873" s="1">
        <f t="shared" si="1071"/>
        <v>0</v>
      </c>
      <c r="L4873" s="1">
        <f t="shared" si="1072"/>
        <v>0</v>
      </c>
      <c r="M4873" s="1" t="str">
        <f t="shared" si="1073"/>
        <v/>
      </c>
      <c r="N4873" s="1" t="str">
        <f t="shared" si="1074"/>
        <v/>
      </c>
      <c r="O4873" s="1" t="str">
        <f t="shared" si="1075"/>
        <v/>
      </c>
      <c r="P4873" s="1" t="str">
        <f t="shared" si="1076"/>
        <v/>
      </c>
      <c r="Q4873" s="1">
        <f t="shared" si="1077"/>
        <v>1</v>
      </c>
      <c r="R4873" s="1"/>
      <c r="S4873" s="1">
        <f t="shared" si="1064"/>
        <v>0</v>
      </c>
      <c r="T4873" s="1">
        <f t="shared" si="1065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 t="str">
        <f t="shared" si="1066"/>
        <v/>
      </c>
      <c r="F4874" s="1" t="str">
        <f t="shared" si="1067"/>
        <v/>
      </c>
      <c r="G4874" s="1" t="str">
        <f t="shared" si="1068"/>
        <v/>
      </c>
      <c r="H4874" s="1" t="str">
        <f t="shared" si="1069"/>
        <v/>
      </c>
      <c r="I4874" s="1">
        <f t="shared" si="1070"/>
        <v>1</v>
      </c>
      <c r="J4874" s="1"/>
      <c r="K4874" s="1">
        <f t="shared" si="1071"/>
        <v>0</v>
      </c>
      <c r="L4874" s="1">
        <f t="shared" si="1072"/>
        <v>0</v>
      </c>
      <c r="M4874" s="1" t="str">
        <f t="shared" si="1073"/>
        <v/>
      </c>
      <c r="N4874" s="1" t="str">
        <f t="shared" si="1074"/>
        <v/>
      </c>
      <c r="O4874" s="1" t="str">
        <f t="shared" si="1075"/>
        <v/>
      </c>
      <c r="P4874" s="1" t="str">
        <f t="shared" si="1076"/>
        <v/>
      </c>
      <c r="Q4874" s="1">
        <f t="shared" si="1077"/>
        <v>1</v>
      </c>
      <c r="R4874" s="1"/>
      <c r="S4874" s="1">
        <f t="shared" ref="S4874:S4937" si="1078">C4874</f>
        <v>0</v>
      </c>
      <c r="T4874" s="1">
        <f t="shared" ref="T4874:T4937" si="1079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 t="str">
        <f t="shared" si="1066"/>
        <v/>
      </c>
      <c r="F4875" s="1" t="str">
        <f t="shared" si="1067"/>
        <v/>
      </c>
      <c r="G4875" s="1" t="str">
        <f t="shared" si="1068"/>
        <v/>
      </c>
      <c r="H4875" s="1" t="str">
        <f t="shared" si="1069"/>
        <v/>
      </c>
      <c r="I4875" s="1">
        <f t="shared" si="1070"/>
        <v>1</v>
      </c>
      <c r="J4875" s="1"/>
      <c r="K4875" s="1">
        <f t="shared" si="1071"/>
        <v>0</v>
      </c>
      <c r="L4875" s="1">
        <f t="shared" si="1072"/>
        <v>0</v>
      </c>
      <c r="M4875" s="1" t="str">
        <f t="shared" si="1073"/>
        <v/>
      </c>
      <c r="N4875" s="1" t="str">
        <f t="shared" si="1074"/>
        <v/>
      </c>
      <c r="O4875" s="1" t="str">
        <f t="shared" si="1075"/>
        <v/>
      </c>
      <c r="P4875" s="1" t="str">
        <f t="shared" si="1076"/>
        <v/>
      </c>
      <c r="Q4875" s="1">
        <f t="shared" si="1077"/>
        <v>1</v>
      </c>
      <c r="R4875" s="1"/>
      <c r="S4875" s="1">
        <f t="shared" si="1078"/>
        <v>0</v>
      </c>
      <c r="T4875" s="1">
        <f t="shared" si="1079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 t="str">
        <f t="shared" si="1066"/>
        <v/>
      </c>
      <c r="F4876" s="1" t="str">
        <f t="shared" si="1067"/>
        <v/>
      </c>
      <c r="G4876" s="1" t="str">
        <f t="shared" si="1068"/>
        <v/>
      </c>
      <c r="H4876" s="1" t="str">
        <f t="shared" si="1069"/>
        <v/>
      </c>
      <c r="I4876" s="1">
        <f t="shared" si="1070"/>
        <v>1</v>
      </c>
      <c r="J4876" s="1"/>
      <c r="K4876" s="1">
        <f t="shared" si="1071"/>
        <v>0</v>
      </c>
      <c r="L4876" s="1">
        <f t="shared" si="1072"/>
        <v>0</v>
      </c>
      <c r="M4876" s="1" t="str">
        <f t="shared" si="1073"/>
        <v/>
      </c>
      <c r="N4876" s="1" t="str">
        <f t="shared" si="1074"/>
        <v/>
      </c>
      <c r="O4876" s="1" t="str">
        <f t="shared" si="1075"/>
        <v/>
      </c>
      <c r="P4876" s="1" t="str">
        <f t="shared" si="1076"/>
        <v/>
      </c>
      <c r="Q4876" s="1">
        <f t="shared" si="1077"/>
        <v>1</v>
      </c>
      <c r="R4876" s="1"/>
      <c r="S4876" s="1">
        <f t="shared" si="1078"/>
        <v>0</v>
      </c>
      <c r="T4876" s="1">
        <f t="shared" si="1079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 t="str">
        <f t="shared" si="1066"/>
        <v/>
      </c>
      <c r="F4877" s="1" t="str">
        <f t="shared" si="1067"/>
        <v/>
      </c>
      <c r="G4877" s="1" t="str">
        <f t="shared" si="1068"/>
        <v/>
      </c>
      <c r="H4877" s="1" t="str">
        <f t="shared" si="1069"/>
        <v/>
      </c>
      <c r="I4877" s="1">
        <f t="shared" si="1070"/>
        <v>1</v>
      </c>
      <c r="J4877" s="1"/>
      <c r="K4877" s="1">
        <f t="shared" si="1071"/>
        <v>0</v>
      </c>
      <c r="L4877" s="1">
        <f t="shared" si="1072"/>
        <v>0</v>
      </c>
      <c r="M4877" s="1" t="str">
        <f t="shared" si="1073"/>
        <v/>
      </c>
      <c r="N4877" s="1" t="str">
        <f t="shared" si="1074"/>
        <v/>
      </c>
      <c r="O4877" s="1" t="str">
        <f t="shared" si="1075"/>
        <v/>
      </c>
      <c r="P4877" s="1" t="str">
        <f t="shared" si="1076"/>
        <v/>
      </c>
      <c r="Q4877" s="1">
        <f t="shared" si="1077"/>
        <v>1</v>
      </c>
      <c r="R4877" s="1"/>
      <c r="S4877" s="1">
        <f t="shared" si="1078"/>
        <v>0</v>
      </c>
      <c r="T4877" s="1">
        <f t="shared" si="1079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 t="str">
        <f t="shared" si="1066"/>
        <v/>
      </c>
      <c r="F4878" s="1" t="str">
        <f t="shared" si="1067"/>
        <v/>
      </c>
      <c r="G4878" s="1" t="str">
        <f t="shared" si="1068"/>
        <v/>
      </c>
      <c r="H4878" s="1" t="str">
        <f t="shared" si="1069"/>
        <v/>
      </c>
      <c r="I4878" s="1">
        <f t="shared" si="1070"/>
        <v>1</v>
      </c>
      <c r="J4878" s="1"/>
      <c r="K4878" s="1">
        <f t="shared" si="1071"/>
        <v>0</v>
      </c>
      <c r="L4878" s="1">
        <f t="shared" si="1072"/>
        <v>0</v>
      </c>
      <c r="M4878" s="1" t="str">
        <f t="shared" si="1073"/>
        <v/>
      </c>
      <c r="N4878" s="1" t="str">
        <f t="shared" si="1074"/>
        <v/>
      </c>
      <c r="O4878" s="1" t="str">
        <f t="shared" si="1075"/>
        <v/>
      </c>
      <c r="P4878" s="1" t="str">
        <f t="shared" si="1076"/>
        <v/>
      </c>
      <c r="Q4878" s="1">
        <f t="shared" si="1077"/>
        <v>1</v>
      </c>
      <c r="R4878" s="1"/>
      <c r="S4878" s="1">
        <f t="shared" si="1078"/>
        <v>0</v>
      </c>
      <c r="T4878" s="1">
        <f t="shared" si="1079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 t="str">
        <f t="shared" si="1066"/>
        <v/>
      </c>
      <c r="F4879" s="1" t="str">
        <f t="shared" si="1067"/>
        <v/>
      </c>
      <c r="G4879" s="1" t="str">
        <f t="shared" si="1068"/>
        <v/>
      </c>
      <c r="H4879" s="1" t="str">
        <f t="shared" si="1069"/>
        <v/>
      </c>
      <c r="I4879" s="1">
        <f t="shared" si="1070"/>
        <v>1</v>
      </c>
      <c r="J4879" s="1"/>
      <c r="K4879" s="1">
        <f t="shared" si="1071"/>
        <v>0</v>
      </c>
      <c r="L4879" s="1">
        <f t="shared" si="1072"/>
        <v>0</v>
      </c>
      <c r="M4879" s="1" t="str">
        <f t="shared" si="1073"/>
        <v/>
      </c>
      <c r="N4879" s="1" t="str">
        <f t="shared" si="1074"/>
        <v/>
      </c>
      <c r="O4879" s="1" t="str">
        <f t="shared" si="1075"/>
        <v/>
      </c>
      <c r="P4879" s="1" t="str">
        <f t="shared" si="1076"/>
        <v/>
      </c>
      <c r="Q4879" s="1">
        <f t="shared" si="1077"/>
        <v>1</v>
      </c>
      <c r="R4879" s="1"/>
      <c r="S4879" s="1">
        <f t="shared" si="1078"/>
        <v>0</v>
      </c>
      <c r="T4879" s="1">
        <f t="shared" si="1079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 t="str">
        <f t="shared" si="1066"/>
        <v/>
      </c>
      <c r="F4880" s="1" t="str">
        <f t="shared" si="1067"/>
        <v/>
      </c>
      <c r="G4880" s="1" t="str">
        <f t="shared" si="1068"/>
        <v/>
      </c>
      <c r="H4880" s="1" t="str">
        <f t="shared" si="1069"/>
        <v/>
      </c>
      <c r="I4880" s="1">
        <f t="shared" si="1070"/>
        <v>1</v>
      </c>
      <c r="J4880" s="1"/>
      <c r="K4880" s="1">
        <f t="shared" si="1071"/>
        <v>0</v>
      </c>
      <c r="L4880" s="1">
        <f t="shared" si="1072"/>
        <v>0</v>
      </c>
      <c r="M4880" s="1" t="str">
        <f t="shared" si="1073"/>
        <v/>
      </c>
      <c r="N4880" s="1" t="str">
        <f t="shared" si="1074"/>
        <v/>
      </c>
      <c r="O4880" s="1" t="str">
        <f t="shared" si="1075"/>
        <v/>
      </c>
      <c r="P4880" s="1" t="str">
        <f t="shared" si="1076"/>
        <v/>
      </c>
      <c r="Q4880" s="1">
        <f t="shared" si="1077"/>
        <v>1</v>
      </c>
      <c r="R4880" s="1"/>
      <c r="S4880" s="1">
        <f t="shared" si="1078"/>
        <v>0</v>
      </c>
      <c r="T4880" s="1">
        <f t="shared" si="1079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 t="str">
        <f t="shared" si="1066"/>
        <v/>
      </c>
      <c r="F4881" s="1" t="str">
        <f t="shared" si="1067"/>
        <v/>
      </c>
      <c r="G4881" s="1" t="str">
        <f t="shared" si="1068"/>
        <v/>
      </c>
      <c r="H4881" s="1" t="str">
        <f t="shared" si="1069"/>
        <v/>
      </c>
      <c r="I4881" s="1">
        <f t="shared" si="1070"/>
        <v>1</v>
      </c>
      <c r="J4881" s="1"/>
      <c r="K4881" s="1">
        <f t="shared" si="1071"/>
        <v>0</v>
      </c>
      <c r="L4881" s="1">
        <f t="shared" si="1072"/>
        <v>0</v>
      </c>
      <c r="M4881" s="1" t="str">
        <f t="shared" si="1073"/>
        <v/>
      </c>
      <c r="N4881" s="1" t="str">
        <f t="shared" si="1074"/>
        <v/>
      </c>
      <c r="O4881" s="1" t="str">
        <f t="shared" si="1075"/>
        <v/>
      </c>
      <c r="P4881" s="1" t="str">
        <f t="shared" si="1076"/>
        <v/>
      </c>
      <c r="Q4881" s="1">
        <f t="shared" si="1077"/>
        <v>1</v>
      </c>
      <c r="R4881" s="1"/>
      <c r="S4881" s="1">
        <f t="shared" si="1078"/>
        <v>0</v>
      </c>
      <c r="T4881" s="1">
        <f t="shared" si="1079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 t="str">
        <f t="shared" si="1066"/>
        <v/>
      </c>
      <c r="F4882" s="1" t="str">
        <f t="shared" si="1067"/>
        <v/>
      </c>
      <c r="G4882" s="1" t="str">
        <f t="shared" si="1068"/>
        <v/>
      </c>
      <c r="H4882" s="1" t="str">
        <f t="shared" si="1069"/>
        <v/>
      </c>
      <c r="I4882" s="1">
        <f t="shared" si="1070"/>
        <v>1</v>
      </c>
      <c r="J4882" s="1"/>
      <c r="K4882" s="1">
        <f t="shared" si="1071"/>
        <v>0</v>
      </c>
      <c r="L4882" s="1">
        <f t="shared" si="1072"/>
        <v>0</v>
      </c>
      <c r="M4882" s="1" t="str">
        <f t="shared" si="1073"/>
        <v/>
      </c>
      <c r="N4882" s="1" t="str">
        <f t="shared" si="1074"/>
        <v/>
      </c>
      <c r="O4882" s="1" t="str">
        <f t="shared" si="1075"/>
        <v/>
      </c>
      <c r="P4882" s="1" t="str">
        <f t="shared" si="1076"/>
        <v/>
      </c>
      <c r="Q4882" s="1">
        <f t="shared" si="1077"/>
        <v>1</v>
      </c>
      <c r="R4882" s="1"/>
      <c r="S4882" s="1">
        <f t="shared" si="1078"/>
        <v>0</v>
      </c>
      <c r="T4882" s="1">
        <f t="shared" si="1079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 t="str">
        <f t="shared" si="1066"/>
        <v/>
      </c>
      <c r="F4883" s="1" t="str">
        <f t="shared" si="1067"/>
        <v/>
      </c>
      <c r="G4883" s="1" t="str">
        <f t="shared" si="1068"/>
        <v/>
      </c>
      <c r="H4883" s="1" t="str">
        <f t="shared" si="1069"/>
        <v/>
      </c>
      <c r="I4883" s="1">
        <f t="shared" si="1070"/>
        <v>1</v>
      </c>
      <c r="J4883" s="1"/>
      <c r="K4883" s="1">
        <f t="shared" si="1071"/>
        <v>0</v>
      </c>
      <c r="L4883" s="1">
        <f t="shared" si="1072"/>
        <v>0</v>
      </c>
      <c r="M4883" s="1" t="str">
        <f t="shared" si="1073"/>
        <v/>
      </c>
      <c r="N4883" s="1" t="str">
        <f t="shared" si="1074"/>
        <v/>
      </c>
      <c r="O4883" s="1" t="str">
        <f t="shared" si="1075"/>
        <v/>
      </c>
      <c r="P4883" s="1" t="str">
        <f t="shared" si="1076"/>
        <v/>
      </c>
      <c r="Q4883" s="1">
        <f t="shared" si="1077"/>
        <v>1</v>
      </c>
      <c r="R4883" s="1"/>
      <c r="S4883" s="1">
        <f t="shared" si="1078"/>
        <v>0</v>
      </c>
      <c r="T4883" s="1">
        <f t="shared" si="1079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 t="str">
        <f t="shared" si="1066"/>
        <v/>
      </c>
      <c r="F4884" s="1" t="str">
        <f t="shared" si="1067"/>
        <v/>
      </c>
      <c r="G4884" s="1" t="str">
        <f t="shared" si="1068"/>
        <v/>
      </c>
      <c r="H4884" s="1" t="str">
        <f t="shared" si="1069"/>
        <v/>
      </c>
      <c r="I4884" s="1">
        <f t="shared" si="1070"/>
        <v>1</v>
      </c>
      <c r="J4884" s="1"/>
      <c r="K4884" s="1">
        <f t="shared" si="1071"/>
        <v>0</v>
      </c>
      <c r="L4884" s="1">
        <f t="shared" si="1072"/>
        <v>0</v>
      </c>
      <c r="M4884" s="1" t="str">
        <f t="shared" si="1073"/>
        <v/>
      </c>
      <c r="N4884" s="1" t="str">
        <f t="shared" si="1074"/>
        <v/>
      </c>
      <c r="O4884" s="1" t="str">
        <f t="shared" si="1075"/>
        <v/>
      </c>
      <c r="P4884" s="1" t="str">
        <f t="shared" si="1076"/>
        <v/>
      </c>
      <c r="Q4884" s="1">
        <f t="shared" si="1077"/>
        <v>1</v>
      </c>
      <c r="R4884" s="1"/>
      <c r="S4884" s="1">
        <f t="shared" si="1078"/>
        <v>0</v>
      </c>
      <c r="T4884" s="1">
        <f t="shared" si="1079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 t="str">
        <f t="shared" si="1066"/>
        <v/>
      </c>
      <c r="F4885" s="1" t="str">
        <f t="shared" si="1067"/>
        <v/>
      </c>
      <c r="G4885" s="1" t="str">
        <f t="shared" si="1068"/>
        <v/>
      </c>
      <c r="H4885" s="1" t="str">
        <f t="shared" si="1069"/>
        <v/>
      </c>
      <c r="I4885" s="1">
        <f t="shared" si="1070"/>
        <v>1</v>
      </c>
      <c r="J4885" s="1"/>
      <c r="K4885" s="1">
        <f t="shared" si="1071"/>
        <v>0</v>
      </c>
      <c r="L4885" s="1">
        <f t="shared" si="1072"/>
        <v>0</v>
      </c>
      <c r="M4885" s="1" t="str">
        <f t="shared" si="1073"/>
        <v/>
      </c>
      <c r="N4885" s="1" t="str">
        <f t="shared" si="1074"/>
        <v/>
      </c>
      <c r="O4885" s="1" t="str">
        <f t="shared" si="1075"/>
        <v/>
      </c>
      <c r="P4885" s="1" t="str">
        <f t="shared" si="1076"/>
        <v/>
      </c>
      <c r="Q4885" s="1">
        <f t="shared" si="1077"/>
        <v>1</v>
      </c>
      <c r="R4885" s="1"/>
      <c r="S4885" s="1">
        <f t="shared" si="1078"/>
        <v>0</v>
      </c>
      <c r="T4885" s="1">
        <f t="shared" si="1079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 t="str">
        <f t="shared" si="1066"/>
        <v/>
      </c>
      <c r="F4886" s="1" t="str">
        <f t="shared" si="1067"/>
        <v/>
      </c>
      <c r="G4886" s="1" t="str">
        <f t="shared" si="1068"/>
        <v/>
      </c>
      <c r="H4886" s="1" t="str">
        <f t="shared" si="1069"/>
        <v/>
      </c>
      <c r="I4886" s="1">
        <f t="shared" si="1070"/>
        <v>1</v>
      </c>
      <c r="J4886" s="1"/>
      <c r="K4886" s="1">
        <f t="shared" si="1071"/>
        <v>0</v>
      </c>
      <c r="L4886" s="1">
        <f t="shared" si="1072"/>
        <v>0</v>
      </c>
      <c r="M4886" s="1" t="str">
        <f t="shared" si="1073"/>
        <v/>
      </c>
      <c r="N4886" s="1" t="str">
        <f t="shared" si="1074"/>
        <v/>
      </c>
      <c r="O4886" s="1" t="str">
        <f t="shared" si="1075"/>
        <v/>
      </c>
      <c r="P4886" s="1" t="str">
        <f t="shared" si="1076"/>
        <v/>
      </c>
      <c r="Q4886" s="1">
        <f t="shared" si="1077"/>
        <v>1</v>
      </c>
      <c r="R4886" s="1"/>
      <c r="S4886" s="1">
        <f t="shared" si="1078"/>
        <v>0</v>
      </c>
      <c r="T4886" s="1">
        <f t="shared" si="1079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 t="str">
        <f t="shared" si="1066"/>
        <v/>
      </c>
      <c r="F4887" s="1" t="str">
        <f t="shared" si="1067"/>
        <v/>
      </c>
      <c r="G4887" s="1" t="str">
        <f t="shared" si="1068"/>
        <v/>
      </c>
      <c r="H4887" s="1" t="str">
        <f t="shared" si="1069"/>
        <v/>
      </c>
      <c r="I4887" s="1">
        <f t="shared" si="1070"/>
        <v>1</v>
      </c>
      <c r="J4887" s="1"/>
      <c r="K4887" s="1">
        <f t="shared" si="1071"/>
        <v>0</v>
      </c>
      <c r="L4887" s="1">
        <f t="shared" si="1072"/>
        <v>0</v>
      </c>
      <c r="M4887" s="1" t="str">
        <f t="shared" si="1073"/>
        <v/>
      </c>
      <c r="N4887" s="1" t="str">
        <f t="shared" si="1074"/>
        <v/>
      </c>
      <c r="O4887" s="1" t="str">
        <f t="shared" si="1075"/>
        <v/>
      </c>
      <c r="P4887" s="1" t="str">
        <f t="shared" si="1076"/>
        <v/>
      </c>
      <c r="Q4887" s="1">
        <f t="shared" si="1077"/>
        <v>1</v>
      </c>
      <c r="R4887" s="1"/>
      <c r="S4887" s="1">
        <f t="shared" si="1078"/>
        <v>0</v>
      </c>
      <c r="T4887" s="1">
        <f t="shared" si="1079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 t="str">
        <f t="shared" si="1066"/>
        <v/>
      </c>
      <c r="F4888" s="1" t="str">
        <f t="shared" si="1067"/>
        <v/>
      </c>
      <c r="G4888" s="1" t="str">
        <f t="shared" si="1068"/>
        <v/>
      </c>
      <c r="H4888" s="1" t="str">
        <f t="shared" si="1069"/>
        <v/>
      </c>
      <c r="I4888" s="1">
        <f t="shared" si="1070"/>
        <v>1</v>
      </c>
      <c r="J4888" s="1"/>
      <c r="K4888" s="1">
        <f t="shared" si="1071"/>
        <v>0</v>
      </c>
      <c r="L4888" s="1">
        <f t="shared" si="1072"/>
        <v>0</v>
      </c>
      <c r="M4888" s="1" t="str">
        <f t="shared" si="1073"/>
        <v/>
      </c>
      <c r="N4888" s="1" t="str">
        <f t="shared" si="1074"/>
        <v/>
      </c>
      <c r="O4888" s="1" t="str">
        <f t="shared" si="1075"/>
        <v/>
      </c>
      <c r="P4888" s="1" t="str">
        <f t="shared" si="1076"/>
        <v/>
      </c>
      <c r="Q4888" s="1">
        <f t="shared" si="1077"/>
        <v>1</v>
      </c>
      <c r="R4888" s="1"/>
      <c r="S4888" s="1">
        <f t="shared" si="1078"/>
        <v>0</v>
      </c>
      <c r="T4888" s="1">
        <f t="shared" si="1079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 t="str">
        <f t="shared" si="1066"/>
        <v/>
      </c>
      <c r="F4889" s="1" t="str">
        <f t="shared" si="1067"/>
        <v/>
      </c>
      <c r="G4889" s="1" t="str">
        <f t="shared" si="1068"/>
        <v/>
      </c>
      <c r="H4889" s="1" t="str">
        <f t="shared" si="1069"/>
        <v/>
      </c>
      <c r="I4889" s="1">
        <f t="shared" si="1070"/>
        <v>1</v>
      </c>
      <c r="J4889" s="1"/>
      <c r="K4889" s="1">
        <f t="shared" si="1071"/>
        <v>0</v>
      </c>
      <c r="L4889" s="1">
        <f t="shared" si="1072"/>
        <v>0</v>
      </c>
      <c r="M4889" s="1" t="str">
        <f t="shared" si="1073"/>
        <v/>
      </c>
      <c r="N4889" s="1" t="str">
        <f t="shared" si="1074"/>
        <v/>
      </c>
      <c r="O4889" s="1" t="str">
        <f t="shared" si="1075"/>
        <v/>
      </c>
      <c r="P4889" s="1" t="str">
        <f t="shared" si="1076"/>
        <v/>
      </c>
      <c r="Q4889" s="1">
        <f t="shared" si="1077"/>
        <v>1</v>
      </c>
      <c r="R4889" s="1"/>
      <c r="S4889" s="1">
        <f t="shared" si="1078"/>
        <v>0</v>
      </c>
      <c r="T4889" s="1">
        <f t="shared" si="1079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 t="str">
        <f t="shared" si="1066"/>
        <v/>
      </c>
      <c r="F4890" s="1" t="str">
        <f t="shared" si="1067"/>
        <v/>
      </c>
      <c r="G4890" s="1" t="str">
        <f t="shared" si="1068"/>
        <v/>
      </c>
      <c r="H4890" s="1" t="str">
        <f t="shared" si="1069"/>
        <v/>
      </c>
      <c r="I4890" s="1">
        <f t="shared" si="1070"/>
        <v>1</v>
      </c>
      <c r="J4890" s="1"/>
      <c r="K4890" s="1">
        <f t="shared" si="1071"/>
        <v>0</v>
      </c>
      <c r="L4890" s="1">
        <f t="shared" si="1072"/>
        <v>0</v>
      </c>
      <c r="M4890" s="1" t="str">
        <f t="shared" si="1073"/>
        <v/>
      </c>
      <c r="N4890" s="1" t="str">
        <f t="shared" si="1074"/>
        <v/>
      </c>
      <c r="O4890" s="1" t="str">
        <f t="shared" si="1075"/>
        <v/>
      </c>
      <c r="P4890" s="1" t="str">
        <f t="shared" si="1076"/>
        <v/>
      </c>
      <c r="Q4890" s="1">
        <f t="shared" si="1077"/>
        <v>1</v>
      </c>
      <c r="R4890" s="1"/>
      <c r="S4890" s="1">
        <f t="shared" si="1078"/>
        <v>0</v>
      </c>
      <c r="T4890" s="1">
        <f t="shared" si="1079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 t="str">
        <f t="shared" si="1066"/>
        <v/>
      </c>
      <c r="F4891" s="1" t="str">
        <f t="shared" si="1067"/>
        <v/>
      </c>
      <c r="G4891" s="1" t="str">
        <f t="shared" si="1068"/>
        <v/>
      </c>
      <c r="H4891" s="1" t="str">
        <f t="shared" si="1069"/>
        <v/>
      </c>
      <c r="I4891" s="1">
        <f t="shared" si="1070"/>
        <v>1</v>
      </c>
      <c r="J4891" s="1"/>
      <c r="K4891" s="1">
        <f t="shared" si="1071"/>
        <v>0</v>
      </c>
      <c r="L4891" s="1">
        <f t="shared" si="1072"/>
        <v>0</v>
      </c>
      <c r="M4891" s="1" t="str">
        <f t="shared" si="1073"/>
        <v/>
      </c>
      <c r="N4891" s="1" t="str">
        <f t="shared" si="1074"/>
        <v/>
      </c>
      <c r="O4891" s="1" t="str">
        <f t="shared" si="1075"/>
        <v/>
      </c>
      <c r="P4891" s="1" t="str">
        <f t="shared" si="1076"/>
        <v/>
      </c>
      <c r="Q4891" s="1">
        <f t="shared" si="1077"/>
        <v>1</v>
      </c>
      <c r="R4891" s="1"/>
      <c r="S4891" s="1">
        <f t="shared" si="1078"/>
        <v>0</v>
      </c>
      <c r="T4891" s="1">
        <f t="shared" si="1079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 t="str">
        <f t="shared" si="1066"/>
        <v/>
      </c>
      <c r="F4892" s="1" t="str">
        <f t="shared" si="1067"/>
        <v/>
      </c>
      <c r="G4892" s="1" t="str">
        <f t="shared" si="1068"/>
        <v/>
      </c>
      <c r="H4892" s="1" t="str">
        <f t="shared" si="1069"/>
        <v/>
      </c>
      <c r="I4892" s="1">
        <f t="shared" si="1070"/>
        <v>1</v>
      </c>
      <c r="J4892" s="1"/>
      <c r="K4892" s="1">
        <f t="shared" si="1071"/>
        <v>0</v>
      </c>
      <c r="L4892" s="1">
        <f t="shared" si="1072"/>
        <v>0</v>
      </c>
      <c r="M4892" s="1" t="str">
        <f t="shared" si="1073"/>
        <v/>
      </c>
      <c r="N4892" s="1" t="str">
        <f t="shared" si="1074"/>
        <v/>
      </c>
      <c r="O4892" s="1" t="str">
        <f t="shared" si="1075"/>
        <v/>
      </c>
      <c r="P4892" s="1" t="str">
        <f t="shared" si="1076"/>
        <v/>
      </c>
      <c r="Q4892" s="1">
        <f t="shared" si="1077"/>
        <v>1</v>
      </c>
      <c r="R4892" s="1"/>
      <c r="S4892" s="1">
        <f t="shared" si="1078"/>
        <v>0</v>
      </c>
      <c r="T4892" s="1">
        <f t="shared" si="1079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 t="str">
        <f t="shared" si="1066"/>
        <v/>
      </c>
      <c r="F4893" s="1" t="str">
        <f t="shared" si="1067"/>
        <v/>
      </c>
      <c r="G4893" s="1" t="str">
        <f t="shared" si="1068"/>
        <v/>
      </c>
      <c r="H4893" s="1" t="str">
        <f t="shared" si="1069"/>
        <v/>
      </c>
      <c r="I4893" s="1">
        <f t="shared" si="1070"/>
        <v>1</v>
      </c>
      <c r="J4893" s="1"/>
      <c r="K4893" s="1">
        <f t="shared" si="1071"/>
        <v>0</v>
      </c>
      <c r="L4893" s="1">
        <f t="shared" si="1072"/>
        <v>0</v>
      </c>
      <c r="M4893" s="1" t="str">
        <f t="shared" si="1073"/>
        <v/>
      </c>
      <c r="N4893" s="1" t="str">
        <f t="shared" si="1074"/>
        <v/>
      </c>
      <c r="O4893" s="1" t="str">
        <f t="shared" si="1075"/>
        <v/>
      </c>
      <c r="P4893" s="1" t="str">
        <f t="shared" si="1076"/>
        <v/>
      </c>
      <c r="Q4893" s="1">
        <f t="shared" si="1077"/>
        <v>1</v>
      </c>
      <c r="R4893" s="1"/>
      <c r="S4893" s="1">
        <f t="shared" si="1078"/>
        <v>0</v>
      </c>
      <c r="T4893" s="1">
        <f t="shared" si="1079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 t="str">
        <f t="shared" si="1066"/>
        <v/>
      </c>
      <c r="F4894" s="1" t="str">
        <f t="shared" si="1067"/>
        <v/>
      </c>
      <c r="G4894" s="1" t="str">
        <f t="shared" si="1068"/>
        <v/>
      </c>
      <c r="H4894" s="1" t="str">
        <f t="shared" si="1069"/>
        <v/>
      </c>
      <c r="I4894" s="1">
        <f t="shared" si="1070"/>
        <v>1</v>
      </c>
      <c r="J4894" s="1"/>
      <c r="K4894" s="1">
        <f t="shared" si="1071"/>
        <v>0</v>
      </c>
      <c r="L4894" s="1">
        <f t="shared" si="1072"/>
        <v>0</v>
      </c>
      <c r="M4894" s="1" t="str">
        <f t="shared" si="1073"/>
        <v/>
      </c>
      <c r="N4894" s="1" t="str">
        <f t="shared" si="1074"/>
        <v/>
      </c>
      <c r="O4894" s="1" t="str">
        <f t="shared" si="1075"/>
        <v/>
      </c>
      <c r="P4894" s="1" t="str">
        <f t="shared" si="1076"/>
        <v/>
      </c>
      <c r="Q4894" s="1">
        <f t="shared" si="1077"/>
        <v>1</v>
      </c>
      <c r="R4894" s="1"/>
      <c r="S4894" s="1">
        <f t="shared" si="1078"/>
        <v>0</v>
      </c>
      <c r="T4894" s="1">
        <f t="shared" si="1079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 t="str">
        <f t="shared" si="1066"/>
        <v/>
      </c>
      <c r="F4895" s="1" t="str">
        <f t="shared" si="1067"/>
        <v/>
      </c>
      <c r="G4895" s="1" t="str">
        <f t="shared" si="1068"/>
        <v/>
      </c>
      <c r="H4895" s="1" t="str">
        <f t="shared" si="1069"/>
        <v/>
      </c>
      <c r="I4895" s="1">
        <f t="shared" si="1070"/>
        <v>1</v>
      </c>
      <c r="J4895" s="1"/>
      <c r="K4895" s="1">
        <f t="shared" si="1071"/>
        <v>0</v>
      </c>
      <c r="L4895" s="1">
        <f t="shared" si="1072"/>
        <v>0</v>
      </c>
      <c r="M4895" s="1" t="str">
        <f t="shared" si="1073"/>
        <v/>
      </c>
      <c r="N4895" s="1" t="str">
        <f t="shared" si="1074"/>
        <v/>
      </c>
      <c r="O4895" s="1" t="str">
        <f t="shared" si="1075"/>
        <v/>
      </c>
      <c r="P4895" s="1" t="str">
        <f t="shared" si="1076"/>
        <v/>
      </c>
      <c r="Q4895" s="1">
        <f t="shared" si="1077"/>
        <v>1</v>
      </c>
      <c r="R4895" s="1"/>
      <c r="S4895" s="1">
        <f t="shared" si="1078"/>
        <v>0</v>
      </c>
      <c r="T4895" s="1">
        <f t="shared" si="1079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 t="str">
        <f t="shared" si="1066"/>
        <v/>
      </c>
      <c r="F4896" s="1" t="str">
        <f t="shared" si="1067"/>
        <v/>
      </c>
      <c r="G4896" s="1" t="str">
        <f t="shared" si="1068"/>
        <v/>
      </c>
      <c r="H4896" s="1" t="str">
        <f t="shared" si="1069"/>
        <v/>
      </c>
      <c r="I4896" s="1">
        <f t="shared" si="1070"/>
        <v>1</v>
      </c>
      <c r="J4896" s="1"/>
      <c r="K4896" s="1">
        <f t="shared" si="1071"/>
        <v>0</v>
      </c>
      <c r="L4896" s="1">
        <f t="shared" si="1072"/>
        <v>0</v>
      </c>
      <c r="M4896" s="1" t="str">
        <f t="shared" si="1073"/>
        <v/>
      </c>
      <c r="N4896" s="1" t="str">
        <f t="shared" si="1074"/>
        <v/>
      </c>
      <c r="O4896" s="1" t="str">
        <f t="shared" si="1075"/>
        <v/>
      </c>
      <c r="P4896" s="1" t="str">
        <f t="shared" si="1076"/>
        <v/>
      </c>
      <c r="Q4896" s="1">
        <f t="shared" si="1077"/>
        <v>1</v>
      </c>
      <c r="R4896" s="1"/>
      <c r="S4896" s="1">
        <f t="shared" si="1078"/>
        <v>0</v>
      </c>
      <c r="T4896" s="1">
        <f t="shared" si="1079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 t="str">
        <f t="shared" si="1066"/>
        <v/>
      </c>
      <c r="F4897" s="1" t="str">
        <f t="shared" si="1067"/>
        <v/>
      </c>
      <c r="G4897" s="1" t="str">
        <f t="shared" si="1068"/>
        <v/>
      </c>
      <c r="H4897" s="1" t="str">
        <f t="shared" si="1069"/>
        <v/>
      </c>
      <c r="I4897" s="1">
        <f t="shared" si="1070"/>
        <v>1</v>
      </c>
      <c r="J4897" s="1"/>
      <c r="K4897" s="1">
        <f t="shared" si="1071"/>
        <v>0</v>
      </c>
      <c r="L4897" s="1">
        <f t="shared" si="1072"/>
        <v>0</v>
      </c>
      <c r="M4897" s="1" t="str">
        <f t="shared" si="1073"/>
        <v/>
      </c>
      <c r="N4897" s="1" t="str">
        <f t="shared" si="1074"/>
        <v/>
      </c>
      <c r="O4897" s="1" t="str">
        <f t="shared" si="1075"/>
        <v/>
      </c>
      <c r="P4897" s="1" t="str">
        <f t="shared" si="1076"/>
        <v/>
      </c>
      <c r="Q4897" s="1">
        <f t="shared" si="1077"/>
        <v>1</v>
      </c>
      <c r="R4897" s="1"/>
      <c r="S4897" s="1">
        <f t="shared" si="1078"/>
        <v>0</v>
      </c>
      <c r="T4897" s="1">
        <f t="shared" si="1079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 t="str">
        <f t="shared" si="1066"/>
        <v/>
      </c>
      <c r="F4898" s="1" t="str">
        <f t="shared" si="1067"/>
        <v/>
      </c>
      <c r="G4898" s="1" t="str">
        <f t="shared" si="1068"/>
        <v/>
      </c>
      <c r="H4898" s="1" t="str">
        <f t="shared" si="1069"/>
        <v/>
      </c>
      <c r="I4898" s="1">
        <f t="shared" si="1070"/>
        <v>1</v>
      </c>
      <c r="J4898" s="1"/>
      <c r="K4898" s="1">
        <f t="shared" si="1071"/>
        <v>0</v>
      </c>
      <c r="L4898" s="1">
        <f t="shared" si="1072"/>
        <v>0</v>
      </c>
      <c r="M4898" s="1" t="str">
        <f t="shared" si="1073"/>
        <v/>
      </c>
      <c r="N4898" s="1" t="str">
        <f t="shared" si="1074"/>
        <v/>
      </c>
      <c r="O4898" s="1" t="str">
        <f t="shared" si="1075"/>
        <v/>
      </c>
      <c r="P4898" s="1" t="str">
        <f t="shared" si="1076"/>
        <v/>
      </c>
      <c r="Q4898" s="1">
        <f t="shared" si="1077"/>
        <v>1</v>
      </c>
      <c r="R4898" s="1"/>
      <c r="S4898" s="1">
        <f t="shared" si="1078"/>
        <v>0</v>
      </c>
      <c r="T4898" s="1">
        <f t="shared" si="1079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 t="str">
        <f t="shared" si="1066"/>
        <v/>
      </c>
      <c r="F4899" s="1" t="str">
        <f t="shared" si="1067"/>
        <v/>
      </c>
      <c r="G4899" s="1" t="str">
        <f t="shared" si="1068"/>
        <v/>
      </c>
      <c r="H4899" s="1" t="str">
        <f t="shared" si="1069"/>
        <v/>
      </c>
      <c r="I4899" s="1">
        <f t="shared" si="1070"/>
        <v>1</v>
      </c>
      <c r="J4899" s="1"/>
      <c r="K4899" s="1">
        <f t="shared" si="1071"/>
        <v>0</v>
      </c>
      <c r="L4899" s="1">
        <f t="shared" si="1072"/>
        <v>0</v>
      </c>
      <c r="M4899" s="1" t="str">
        <f t="shared" si="1073"/>
        <v/>
      </c>
      <c r="N4899" s="1" t="str">
        <f t="shared" si="1074"/>
        <v/>
      </c>
      <c r="O4899" s="1" t="str">
        <f t="shared" si="1075"/>
        <v/>
      </c>
      <c r="P4899" s="1" t="str">
        <f t="shared" si="1076"/>
        <v/>
      </c>
      <c r="Q4899" s="1">
        <f t="shared" si="1077"/>
        <v>1</v>
      </c>
      <c r="R4899" s="1"/>
      <c r="S4899" s="1">
        <f t="shared" si="1078"/>
        <v>0</v>
      </c>
      <c r="T4899" s="1">
        <f t="shared" si="1079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 t="str">
        <f t="shared" si="1066"/>
        <v/>
      </c>
      <c r="F4900" s="1" t="str">
        <f t="shared" si="1067"/>
        <v/>
      </c>
      <c r="G4900" s="1" t="str">
        <f t="shared" si="1068"/>
        <v/>
      </c>
      <c r="H4900" s="1" t="str">
        <f t="shared" si="1069"/>
        <v/>
      </c>
      <c r="I4900" s="1">
        <f t="shared" si="1070"/>
        <v>1</v>
      </c>
      <c r="J4900" s="1"/>
      <c r="K4900" s="1">
        <f t="shared" si="1071"/>
        <v>0</v>
      </c>
      <c r="L4900" s="1">
        <f t="shared" si="1072"/>
        <v>0</v>
      </c>
      <c r="M4900" s="1" t="str">
        <f t="shared" si="1073"/>
        <v/>
      </c>
      <c r="N4900" s="1" t="str">
        <f t="shared" si="1074"/>
        <v/>
      </c>
      <c r="O4900" s="1" t="str">
        <f t="shared" si="1075"/>
        <v/>
      </c>
      <c r="P4900" s="1" t="str">
        <f t="shared" si="1076"/>
        <v/>
      </c>
      <c r="Q4900" s="1">
        <f t="shared" si="1077"/>
        <v>1</v>
      </c>
      <c r="R4900" s="1"/>
      <c r="S4900" s="1">
        <f t="shared" si="1078"/>
        <v>0</v>
      </c>
      <c r="T4900" s="1">
        <f t="shared" si="1079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 t="str">
        <f t="shared" si="1066"/>
        <v/>
      </c>
      <c r="F4901" s="1" t="str">
        <f t="shared" si="1067"/>
        <v/>
      </c>
      <c r="G4901" s="1" t="str">
        <f t="shared" si="1068"/>
        <v/>
      </c>
      <c r="H4901" s="1" t="str">
        <f t="shared" si="1069"/>
        <v/>
      </c>
      <c r="I4901" s="1">
        <f t="shared" si="1070"/>
        <v>1</v>
      </c>
      <c r="J4901" s="1"/>
      <c r="K4901" s="1">
        <f t="shared" si="1071"/>
        <v>0</v>
      </c>
      <c r="L4901" s="1">
        <f t="shared" si="1072"/>
        <v>0</v>
      </c>
      <c r="M4901" s="1" t="str">
        <f t="shared" si="1073"/>
        <v/>
      </c>
      <c r="N4901" s="1" t="str">
        <f t="shared" si="1074"/>
        <v/>
      </c>
      <c r="O4901" s="1" t="str">
        <f t="shared" si="1075"/>
        <v/>
      </c>
      <c r="P4901" s="1" t="str">
        <f t="shared" si="1076"/>
        <v/>
      </c>
      <c r="Q4901" s="1">
        <f t="shared" si="1077"/>
        <v>1</v>
      </c>
      <c r="R4901" s="1"/>
      <c r="S4901" s="1">
        <f t="shared" si="1078"/>
        <v>0</v>
      </c>
      <c r="T4901" s="1">
        <f t="shared" si="1079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 t="str">
        <f t="shared" si="1066"/>
        <v/>
      </c>
      <c r="F4902" s="1" t="str">
        <f t="shared" si="1067"/>
        <v/>
      </c>
      <c r="G4902" s="1" t="str">
        <f t="shared" si="1068"/>
        <v/>
      </c>
      <c r="H4902" s="1" t="str">
        <f t="shared" si="1069"/>
        <v/>
      </c>
      <c r="I4902" s="1">
        <f t="shared" si="1070"/>
        <v>1</v>
      </c>
      <c r="J4902" s="1"/>
      <c r="K4902" s="1">
        <f t="shared" si="1071"/>
        <v>0</v>
      </c>
      <c r="L4902" s="1">
        <f t="shared" si="1072"/>
        <v>0</v>
      </c>
      <c r="M4902" s="1" t="str">
        <f t="shared" si="1073"/>
        <v/>
      </c>
      <c r="N4902" s="1" t="str">
        <f t="shared" si="1074"/>
        <v/>
      </c>
      <c r="O4902" s="1" t="str">
        <f t="shared" si="1075"/>
        <v/>
      </c>
      <c r="P4902" s="1" t="str">
        <f t="shared" si="1076"/>
        <v/>
      </c>
      <c r="Q4902" s="1">
        <f t="shared" si="1077"/>
        <v>1</v>
      </c>
      <c r="R4902" s="1"/>
      <c r="S4902" s="1">
        <f t="shared" si="1078"/>
        <v>0</v>
      </c>
      <c r="T4902" s="1">
        <f t="shared" si="1079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 t="str">
        <f t="shared" si="1066"/>
        <v/>
      </c>
      <c r="F4903" s="1" t="str">
        <f t="shared" si="1067"/>
        <v/>
      </c>
      <c r="G4903" s="1" t="str">
        <f t="shared" si="1068"/>
        <v/>
      </c>
      <c r="H4903" s="1" t="str">
        <f t="shared" si="1069"/>
        <v/>
      </c>
      <c r="I4903" s="1">
        <f t="shared" si="1070"/>
        <v>1</v>
      </c>
      <c r="J4903" s="1"/>
      <c r="K4903" s="1">
        <f t="shared" si="1071"/>
        <v>0</v>
      </c>
      <c r="L4903" s="1">
        <f t="shared" si="1072"/>
        <v>0</v>
      </c>
      <c r="M4903" s="1" t="str">
        <f t="shared" si="1073"/>
        <v/>
      </c>
      <c r="N4903" s="1" t="str">
        <f t="shared" si="1074"/>
        <v/>
      </c>
      <c r="O4903" s="1" t="str">
        <f t="shared" si="1075"/>
        <v/>
      </c>
      <c r="P4903" s="1" t="str">
        <f t="shared" si="1076"/>
        <v/>
      </c>
      <c r="Q4903" s="1">
        <f t="shared" si="1077"/>
        <v>1</v>
      </c>
      <c r="R4903" s="1"/>
      <c r="S4903" s="1">
        <f t="shared" si="1078"/>
        <v>0</v>
      </c>
      <c r="T4903" s="1">
        <f t="shared" si="1079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 t="str">
        <f t="shared" si="1066"/>
        <v/>
      </c>
      <c r="F4904" s="1" t="str">
        <f t="shared" si="1067"/>
        <v/>
      </c>
      <c r="G4904" s="1" t="str">
        <f t="shared" si="1068"/>
        <v/>
      </c>
      <c r="H4904" s="1" t="str">
        <f t="shared" si="1069"/>
        <v/>
      </c>
      <c r="I4904" s="1">
        <f t="shared" si="1070"/>
        <v>1</v>
      </c>
      <c r="J4904" s="1"/>
      <c r="K4904" s="1">
        <f t="shared" si="1071"/>
        <v>0</v>
      </c>
      <c r="L4904" s="1">
        <f t="shared" si="1072"/>
        <v>0</v>
      </c>
      <c r="M4904" s="1" t="str">
        <f t="shared" si="1073"/>
        <v/>
      </c>
      <c r="N4904" s="1" t="str">
        <f t="shared" si="1074"/>
        <v/>
      </c>
      <c r="O4904" s="1" t="str">
        <f t="shared" si="1075"/>
        <v/>
      </c>
      <c r="P4904" s="1" t="str">
        <f t="shared" si="1076"/>
        <v/>
      </c>
      <c r="Q4904" s="1">
        <f t="shared" si="1077"/>
        <v>1</v>
      </c>
      <c r="R4904" s="1"/>
      <c r="S4904" s="1">
        <f t="shared" si="1078"/>
        <v>0</v>
      </c>
      <c r="T4904" s="1">
        <f t="shared" si="1079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 t="str">
        <f t="shared" si="1066"/>
        <v/>
      </c>
      <c r="F4905" s="1" t="str">
        <f t="shared" si="1067"/>
        <v/>
      </c>
      <c r="G4905" s="1" t="str">
        <f t="shared" si="1068"/>
        <v/>
      </c>
      <c r="H4905" s="1" t="str">
        <f t="shared" si="1069"/>
        <v/>
      </c>
      <c r="I4905" s="1">
        <f t="shared" si="1070"/>
        <v>1</v>
      </c>
      <c r="J4905" s="1"/>
      <c r="K4905" s="1">
        <f t="shared" si="1071"/>
        <v>0</v>
      </c>
      <c r="L4905" s="1">
        <f t="shared" si="1072"/>
        <v>0</v>
      </c>
      <c r="M4905" s="1" t="str">
        <f t="shared" si="1073"/>
        <v/>
      </c>
      <c r="N4905" s="1" t="str">
        <f t="shared" si="1074"/>
        <v/>
      </c>
      <c r="O4905" s="1" t="str">
        <f t="shared" si="1075"/>
        <v/>
      </c>
      <c r="P4905" s="1" t="str">
        <f t="shared" si="1076"/>
        <v/>
      </c>
      <c r="Q4905" s="1">
        <f t="shared" si="1077"/>
        <v>1</v>
      </c>
      <c r="R4905" s="1"/>
      <c r="S4905" s="1">
        <f t="shared" si="1078"/>
        <v>0</v>
      </c>
      <c r="T4905" s="1">
        <f t="shared" si="1079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 t="str">
        <f t="shared" si="1066"/>
        <v/>
      </c>
      <c r="F4906" s="1" t="str">
        <f t="shared" si="1067"/>
        <v/>
      </c>
      <c r="G4906" s="1" t="str">
        <f t="shared" si="1068"/>
        <v/>
      </c>
      <c r="H4906" s="1" t="str">
        <f t="shared" si="1069"/>
        <v/>
      </c>
      <c r="I4906" s="1">
        <f t="shared" si="1070"/>
        <v>1</v>
      </c>
      <c r="J4906" s="1"/>
      <c r="K4906" s="1">
        <f t="shared" si="1071"/>
        <v>0</v>
      </c>
      <c r="L4906" s="1">
        <f t="shared" si="1072"/>
        <v>0</v>
      </c>
      <c r="M4906" s="1" t="str">
        <f t="shared" si="1073"/>
        <v/>
      </c>
      <c r="N4906" s="1" t="str">
        <f t="shared" si="1074"/>
        <v/>
      </c>
      <c r="O4906" s="1" t="str">
        <f t="shared" si="1075"/>
        <v/>
      </c>
      <c r="P4906" s="1" t="str">
        <f t="shared" si="1076"/>
        <v/>
      </c>
      <c r="Q4906" s="1">
        <f t="shared" si="1077"/>
        <v>1</v>
      </c>
      <c r="R4906" s="1"/>
      <c r="S4906" s="1">
        <f t="shared" si="1078"/>
        <v>0</v>
      </c>
      <c r="T4906" s="1">
        <f t="shared" si="1079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 t="str">
        <f t="shared" si="1066"/>
        <v/>
      </c>
      <c r="F4907" s="1" t="str">
        <f t="shared" si="1067"/>
        <v/>
      </c>
      <c r="G4907" s="1" t="str">
        <f t="shared" si="1068"/>
        <v/>
      </c>
      <c r="H4907" s="1" t="str">
        <f t="shared" si="1069"/>
        <v/>
      </c>
      <c r="I4907" s="1">
        <f t="shared" si="1070"/>
        <v>1</v>
      </c>
      <c r="J4907" s="1"/>
      <c r="K4907" s="1">
        <f t="shared" si="1071"/>
        <v>0</v>
      </c>
      <c r="L4907" s="1">
        <f t="shared" si="1072"/>
        <v>0</v>
      </c>
      <c r="M4907" s="1" t="str">
        <f t="shared" si="1073"/>
        <v/>
      </c>
      <c r="N4907" s="1" t="str">
        <f t="shared" si="1074"/>
        <v/>
      </c>
      <c r="O4907" s="1" t="str">
        <f t="shared" si="1075"/>
        <v/>
      </c>
      <c r="P4907" s="1" t="str">
        <f t="shared" si="1076"/>
        <v/>
      </c>
      <c r="Q4907" s="1">
        <f t="shared" si="1077"/>
        <v>1</v>
      </c>
      <c r="R4907" s="1"/>
      <c r="S4907" s="1">
        <f t="shared" si="1078"/>
        <v>0</v>
      </c>
      <c r="T4907" s="1">
        <f t="shared" si="1079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 t="str">
        <f t="shared" si="1066"/>
        <v/>
      </c>
      <c r="F4908" s="1" t="str">
        <f t="shared" si="1067"/>
        <v/>
      </c>
      <c r="G4908" s="1" t="str">
        <f t="shared" si="1068"/>
        <v/>
      </c>
      <c r="H4908" s="1" t="str">
        <f t="shared" si="1069"/>
        <v/>
      </c>
      <c r="I4908" s="1">
        <f t="shared" si="1070"/>
        <v>1</v>
      </c>
      <c r="J4908" s="1"/>
      <c r="K4908" s="1">
        <f t="shared" si="1071"/>
        <v>0</v>
      </c>
      <c r="L4908" s="1">
        <f t="shared" si="1072"/>
        <v>0</v>
      </c>
      <c r="M4908" s="1" t="str">
        <f t="shared" si="1073"/>
        <v/>
      </c>
      <c r="N4908" s="1" t="str">
        <f t="shared" si="1074"/>
        <v/>
      </c>
      <c r="O4908" s="1" t="str">
        <f t="shared" si="1075"/>
        <v/>
      </c>
      <c r="P4908" s="1" t="str">
        <f t="shared" si="1076"/>
        <v/>
      </c>
      <c r="Q4908" s="1">
        <f t="shared" si="1077"/>
        <v>1</v>
      </c>
      <c r="R4908" s="1"/>
      <c r="S4908" s="1">
        <f t="shared" si="1078"/>
        <v>0</v>
      </c>
      <c r="T4908" s="1">
        <f t="shared" si="1079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 t="str">
        <f t="shared" si="1066"/>
        <v/>
      </c>
      <c r="F4909" s="1" t="str">
        <f t="shared" si="1067"/>
        <v/>
      </c>
      <c r="G4909" s="1" t="str">
        <f t="shared" si="1068"/>
        <v/>
      </c>
      <c r="H4909" s="1" t="str">
        <f t="shared" si="1069"/>
        <v/>
      </c>
      <c r="I4909" s="1">
        <f t="shared" si="1070"/>
        <v>1</v>
      </c>
      <c r="J4909" s="1"/>
      <c r="K4909" s="1">
        <f t="shared" si="1071"/>
        <v>0</v>
      </c>
      <c r="L4909" s="1">
        <f t="shared" si="1072"/>
        <v>0</v>
      </c>
      <c r="M4909" s="1" t="str">
        <f t="shared" si="1073"/>
        <v/>
      </c>
      <c r="N4909" s="1" t="str">
        <f t="shared" si="1074"/>
        <v/>
      </c>
      <c r="O4909" s="1" t="str">
        <f t="shared" si="1075"/>
        <v/>
      </c>
      <c r="P4909" s="1" t="str">
        <f t="shared" si="1076"/>
        <v/>
      </c>
      <c r="Q4909" s="1">
        <f t="shared" si="1077"/>
        <v>1</v>
      </c>
      <c r="R4909" s="1"/>
      <c r="S4909" s="1">
        <f t="shared" si="1078"/>
        <v>0</v>
      </c>
      <c r="T4909" s="1">
        <f t="shared" si="1079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 t="str">
        <f t="shared" si="1066"/>
        <v/>
      </c>
      <c r="F4910" s="1" t="str">
        <f t="shared" si="1067"/>
        <v/>
      </c>
      <c r="G4910" s="1" t="str">
        <f t="shared" si="1068"/>
        <v/>
      </c>
      <c r="H4910" s="1" t="str">
        <f t="shared" si="1069"/>
        <v/>
      </c>
      <c r="I4910" s="1">
        <f t="shared" si="1070"/>
        <v>1</v>
      </c>
      <c r="J4910" s="1"/>
      <c r="K4910" s="1">
        <f t="shared" si="1071"/>
        <v>0</v>
      </c>
      <c r="L4910" s="1">
        <f t="shared" si="1072"/>
        <v>0</v>
      </c>
      <c r="M4910" s="1" t="str">
        <f t="shared" si="1073"/>
        <v/>
      </c>
      <c r="N4910" s="1" t="str">
        <f t="shared" si="1074"/>
        <v/>
      </c>
      <c r="O4910" s="1" t="str">
        <f t="shared" si="1075"/>
        <v/>
      </c>
      <c r="P4910" s="1" t="str">
        <f t="shared" si="1076"/>
        <v/>
      </c>
      <c r="Q4910" s="1">
        <f t="shared" si="1077"/>
        <v>1</v>
      </c>
      <c r="R4910" s="1"/>
      <c r="S4910" s="1">
        <f t="shared" si="1078"/>
        <v>0</v>
      </c>
      <c r="T4910" s="1">
        <f t="shared" si="1079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 t="str">
        <f t="shared" si="1066"/>
        <v/>
      </c>
      <c r="F4911" s="1" t="str">
        <f t="shared" si="1067"/>
        <v/>
      </c>
      <c r="G4911" s="1" t="str">
        <f t="shared" si="1068"/>
        <v/>
      </c>
      <c r="H4911" s="1" t="str">
        <f t="shared" si="1069"/>
        <v/>
      </c>
      <c r="I4911" s="1">
        <f t="shared" si="1070"/>
        <v>1</v>
      </c>
      <c r="J4911" s="1"/>
      <c r="K4911" s="1">
        <f t="shared" si="1071"/>
        <v>0</v>
      </c>
      <c r="L4911" s="1">
        <f t="shared" si="1072"/>
        <v>0</v>
      </c>
      <c r="M4911" s="1" t="str">
        <f t="shared" si="1073"/>
        <v/>
      </c>
      <c r="N4911" s="1" t="str">
        <f t="shared" si="1074"/>
        <v/>
      </c>
      <c r="O4911" s="1" t="str">
        <f t="shared" si="1075"/>
        <v/>
      </c>
      <c r="P4911" s="1" t="str">
        <f t="shared" si="1076"/>
        <v/>
      </c>
      <c r="Q4911" s="1">
        <f t="shared" si="1077"/>
        <v>1</v>
      </c>
      <c r="R4911" s="1"/>
      <c r="S4911" s="1">
        <f t="shared" si="1078"/>
        <v>0</v>
      </c>
      <c r="T4911" s="1">
        <f t="shared" si="1079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 t="str">
        <f t="shared" si="1066"/>
        <v/>
      </c>
      <c r="F4912" s="1" t="str">
        <f t="shared" si="1067"/>
        <v/>
      </c>
      <c r="G4912" s="1" t="str">
        <f t="shared" si="1068"/>
        <v/>
      </c>
      <c r="H4912" s="1" t="str">
        <f t="shared" si="1069"/>
        <v/>
      </c>
      <c r="I4912" s="1">
        <f t="shared" si="1070"/>
        <v>1</v>
      </c>
      <c r="J4912" s="1"/>
      <c r="K4912" s="1">
        <f t="shared" si="1071"/>
        <v>0</v>
      </c>
      <c r="L4912" s="1">
        <f t="shared" si="1072"/>
        <v>0</v>
      </c>
      <c r="M4912" s="1" t="str">
        <f t="shared" si="1073"/>
        <v/>
      </c>
      <c r="N4912" s="1" t="str">
        <f t="shared" si="1074"/>
        <v/>
      </c>
      <c r="O4912" s="1" t="str">
        <f t="shared" si="1075"/>
        <v/>
      </c>
      <c r="P4912" s="1" t="str">
        <f t="shared" si="1076"/>
        <v/>
      </c>
      <c r="Q4912" s="1">
        <f t="shared" si="1077"/>
        <v>1</v>
      </c>
      <c r="R4912" s="1"/>
      <c r="S4912" s="1">
        <f t="shared" si="1078"/>
        <v>0</v>
      </c>
      <c r="T4912" s="1">
        <f t="shared" si="1079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 t="str">
        <f t="shared" si="1066"/>
        <v/>
      </c>
      <c r="F4913" s="1" t="str">
        <f t="shared" si="1067"/>
        <v/>
      </c>
      <c r="G4913" s="1" t="str">
        <f t="shared" si="1068"/>
        <v/>
      </c>
      <c r="H4913" s="1" t="str">
        <f t="shared" si="1069"/>
        <v/>
      </c>
      <c r="I4913" s="1">
        <f t="shared" si="1070"/>
        <v>1</v>
      </c>
      <c r="J4913" s="1"/>
      <c r="K4913" s="1">
        <f t="shared" si="1071"/>
        <v>0</v>
      </c>
      <c r="L4913" s="1">
        <f t="shared" si="1072"/>
        <v>0</v>
      </c>
      <c r="M4913" s="1" t="str">
        <f t="shared" si="1073"/>
        <v/>
      </c>
      <c r="N4913" s="1" t="str">
        <f t="shared" si="1074"/>
        <v/>
      </c>
      <c r="O4913" s="1" t="str">
        <f t="shared" si="1075"/>
        <v/>
      </c>
      <c r="P4913" s="1" t="str">
        <f t="shared" si="1076"/>
        <v/>
      </c>
      <c r="Q4913" s="1">
        <f t="shared" si="1077"/>
        <v>1</v>
      </c>
      <c r="R4913" s="1"/>
      <c r="S4913" s="1">
        <f t="shared" si="1078"/>
        <v>0</v>
      </c>
      <c r="T4913" s="1">
        <f t="shared" si="1079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 t="str">
        <f t="shared" si="1066"/>
        <v/>
      </c>
      <c r="F4914" s="1" t="str">
        <f t="shared" si="1067"/>
        <v/>
      </c>
      <c r="G4914" s="1" t="str">
        <f t="shared" si="1068"/>
        <v/>
      </c>
      <c r="H4914" s="1" t="str">
        <f t="shared" si="1069"/>
        <v/>
      </c>
      <c r="I4914" s="1">
        <f t="shared" si="1070"/>
        <v>1</v>
      </c>
      <c r="J4914" s="1"/>
      <c r="K4914" s="1">
        <f t="shared" si="1071"/>
        <v>0</v>
      </c>
      <c r="L4914" s="1">
        <f t="shared" si="1072"/>
        <v>0</v>
      </c>
      <c r="M4914" s="1" t="str">
        <f t="shared" si="1073"/>
        <v/>
      </c>
      <c r="N4914" s="1" t="str">
        <f t="shared" si="1074"/>
        <v/>
      </c>
      <c r="O4914" s="1" t="str">
        <f t="shared" si="1075"/>
        <v/>
      </c>
      <c r="P4914" s="1" t="str">
        <f t="shared" si="1076"/>
        <v/>
      </c>
      <c r="Q4914" s="1">
        <f t="shared" si="1077"/>
        <v>1</v>
      </c>
      <c r="R4914" s="1"/>
      <c r="S4914" s="1">
        <f t="shared" si="1078"/>
        <v>0</v>
      </c>
      <c r="T4914" s="1">
        <f t="shared" si="1079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 t="str">
        <f t="shared" si="1066"/>
        <v/>
      </c>
      <c r="F4915" s="1" t="str">
        <f t="shared" si="1067"/>
        <v/>
      </c>
      <c r="G4915" s="1" t="str">
        <f t="shared" si="1068"/>
        <v/>
      </c>
      <c r="H4915" s="1" t="str">
        <f t="shared" si="1069"/>
        <v/>
      </c>
      <c r="I4915" s="1">
        <f t="shared" si="1070"/>
        <v>1</v>
      </c>
      <c r="J4915" s="1"/>
      <c r="K4915" s="1">
        <f t="shared" si="1071"/>
        <v>0</v>
      </c>
      <c r="L4915" s="1">
        <f t="shared" si="1072"/>
        <v>0</v>
      </c>
      <c r="M4915" s="1" t="str">
        <f t="shared" si="1073"/>
        <v/>
      </c>
      <c r="N4915" s="1" t="str">
        <f t="shared" si="1074"/>
        <v/>
      </c>
      <c r="O4915" s="1" t="str">
        <f t="shared" si="1075"/>
        <v/>
      </c>
      <c r="P4915" s="1" t="str">
        <f t="shared" si="1076"/>
        <v/>
      </c>
      <c r="Q4915" s="1">
        <f t="shared" si="1077"/>
        <v>1</v>
      </c>
      <c r="R4915" s="1"/>
      <c r="S4915" s="1">
        <f t="shared" si="1078"/>
        <v>0</v>
      </c>
      <c r="T4915" s="1">
        <f t="shared" si="1079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 t="str">
        <f t="shared" si="1066"/>
        <v/>
      </c>
      <c r="F4916" s="1" t="str">
        <f t="shared" si="1067"/>
        <v/>
      </c>
      <c r="G4916" s="1" t="str">
        <f t="shared" si="1068"/>
        <v/>
      </c>
      <c r="H4916" s="1" t="str">
        <f t="shared" si="1069"/>
        <v/>
      </c>
      <c r="I4916" s="1">
        <f t="shared" si="1070"/>
        <v>1</v>
      </c>
      <c r="J4916" s="1"/>
      <c r="K4916" s="1">
        <f t="shared" si="1071"/>
        <v>0</v>
      </c>
      <c r="L4916" s="1">
        <f t="shared" si="1072"/>
        <v>0</v>
      </c>
      <c r="M4916" s="1" t="str">
        <f t="shared" si="1073"/>
        <v/>
      </c>
      <c r="N4916" s="1" t="str">
        <f t="shared" si="1074"/>
        <v/>
      </c>
      <c r="O4916" s="1" t="str">
        <f t="shared" si="1075"/>
        <v/>
      </c>
      <c r="P4916" s="1" t="str">
        <f t="shared" si="1076"/>
        <v/>
      </c>
      <c r="Q4916" s="1">
        <f t="shared" si="1077"/>
        <v>1</v>
      </c>
      <c r="R4916" s="1"/>
      <c r="S4916" s="1">
        <f t="shared" si="1078"/>
        <v>0</v>
      </c>
      <c r="T4916" s="1">
        <f t="shared" si="1079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 t="str">
        <f t="shared" si="1066"/>
        <v/>
      </c>
      <c r="F4917" s="1" t="str">
        <f t="shared" si="1067"/>
        <v/>
      </c>
      <c r="G4917" s="1" t="str">
        <f t="shared" si="1068"/>
        <v/>
      </c>
      <c r="H4917" s="1" t="str">
        <f t="shared" si="1069"/>
        <v/>
      </c>
      <c r="I4917" s="1">
        <f t="shared" si="1070"/>
        <v>1</v>
      </c>
      <c r="J4917" s="1"/>
      <c r="K4917" s="1">
        <f t="shared" si="1071"/>
        <v>0</v>
      </c>
      <c r="L4917" s="1">
        <f t="shared" si="1072"/>
        <v>0</v>
      </c>
      <c r="M4917" s="1" t="str">
        <f t="shared" si="1073"/>
        <v/>
      </c>
      <c r="N4917" s="1" t="str">
        <f t="shared" si="1074"/>
        <v/>
      </c>
      <c r="O4917" s="1" t="str">
        <f t="shared" si="1075"/>
        <v/>
      </c>
      <c r="P4917" s="1" t="str">
        <f t="shared" si="1076"/>
        <v/>
      </c>
      <c r="Q4917" s="1">
        <f t="shared" si="1077"/>
        <v>1</v>
      </c>
      <c r="R4917" s="1"/>
      <c r="S4917" s="1">
        <f t="shared" si="1078"/>
        <v>0</v>
      </c>
      <c r="T4917" s="1">
        <f t="shared" si="1079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 t="str">
        <f t="shared" si="1066"/>
        <v/>
      </c>
      <c r="F4918" s="1" t="str">
        <f t="shared" si="1067"/>
        <v/>
      </c>
      <c r="G4918" s="1" t="str">
        <f t="shared" si="1068"/>
        <v/>
      </c>
      <c r="H4918" s="1" t="str">
        <f t="shared" si="1069"/>
        <v/>
      </c>
      <c r="I4918" s="1">
        <f t="shared" si="1070"/>
        <v>1</v>
      </c>
      <c r="J4918" s="1"/>
      <c r="K4918" s="1">
        <f t="shared" si="1071"/>
        <v>0</v>
      </c>
      <c r="L4918" s="1">
        <f t="shared" si="1072"/>
        <v>0</v>
      </c>
      <c r="M4918" s="1" t="str">
        <f t="shared" si="1073"/>
        <v/>
      </c>
      <c r="N4918" s="1" t="str">
        <f t="shared" si="1074"/>
        <v/>
      </c>
      <c r="O4918" s="1" t="str">
        <f t="shared" si="1075"/>
        <v/>
      </c>
      <c r="P4918" s="1" t="str">
        <f t="shared" si="1076"/>
        <v/>
      </c>
      <c r="Q4918" s="1">
        <f t="shared" si="1077"/>
        <v>1</v>
      </c>
      <c r="R4918" s="1"/>
      <c r="S4918" s="1">
        <f t="shared" si="1078"/>
        <v>0</v>
      </c>
      <c r="T4918" s="1">
        <f t="shared" si="1079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 t="str">
        <f t="shared" si="1066"/>
        <v/>
      </c>
      <c r="F4919" s="1" t="str">
        <f t="shared" si="1067"/>
        <v/>
      </c>
      <c r="G4919" s="1" t="str">
        <f t="shared" si="1068"/>
        <v/>
      </c>
      <c r="H4919" s="1" t="str">
        <f t="shared" si="1069"/>
        <v/>
      </c>
      <c r="I4919" s="1">
        <f t="shared" si="1070"/>
        <v>1</v>
      </c>
      <c r="J4919" s="1"/>
      <c r="K4919" s="1">
        <f t="shared" si="1071"/>
        <v>0</v>
      </c>
      <c r="L4919" s="1">
        <f t="shared" si="1072"/>
        <v>0</v>
      </c>
      <c r="M4919" s="1" t="str">
        <f t="shared" si="1073"/>
        <v/>
      </c>
      <c r="N4919" s="1" t="str">
        <f t="shared" si="1074"/>
        <v/>
      </c>
      <c r="O4919" s="1" t="str">
        <f t="shared" si="1075"/>
        <v/>
      </c>
      <c r="P4919" s="1" t="str">
        <f t="shared" si="1076"/>
        <v/>
      </c>
      <c r="Q4919" s="1">
        <f t="shared" si="1077"/>
        <v>1</v>
      </c>
      <c r="R4919" s="1"/>
      <c r="S4919" s="1">
        <f t="shared" si="1078"/>
        <v>0</v>
      </c>
      <c r="T4919" s="1">
        <f t="shared" si="1079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 t="str">
        <f t="shared" si="1066"/>
        <v/>
      </c>
      <c r="F4920" s="1" t="str">
        <f t="shared" si="1067"/>
        <v/>
      </c>
      <c r="G4920" s="1" t="str">
        <f t="shared" si="1068"/>
        <v/>
      </c>
      <c r="H4920" s="1" t="str">
        <f t="shared" si="1069"/>
        <v/>
      </c>
      <c r="I4920" s="1">
        <f t="shared" si="1070"/>
        <v>1</v>
      </c>
      <c r="J4920" s="1"/>
      <c r="K4920" s="1">
        <f t="shared" si="1071"/>
        <v>0</v>
      </c>
      <c r="L4920" s="1">
        <f t="shared" si="1072"/>
        <v>0</v>
      </c>
      <c r="M4920" s="1" t="str">
        <f t="shared" si="1073"/>
        <v/>
      </c>
      <c r="N4920" s="1" t="str">
        <f t="shared" si="1074"/>
        <v/>
      </c>
      <c r="O4920" s="1" t="str">
        <f t="shared" si="1075"/>
        <v/>
      </c>
      <c r="P4920" s="1" t="str">
        <f t="shared" si="1076"/>
        <v/>
      </c>
      <c r="Q4920" s="1">
        <f t="shared" si="1077"/>
        <v>1</v>
      </c>
      <c r="R4920" s="1"/>
      <c r="S4920" s="1">
        <f t="shared" si="1078"/>
        <v>0</v>
      </c>
      <c r="T4920" s="1">
        <f t="shared" si="1079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 t="str">
        <f t="shared" si="1066"/>
        <v/>
      </c>
      <c r="F4921" s="1" t="str">
        <f t="shared" si="1067"/>
        <v/>
      </c>
      <c r="G4921" s="1" t="str">
        <f t="shared" si="1068"/>
        <v/>
      </c>
      <c r="H4921" s="1" t="str">
        <f t="shared" si="1069"/>
        <v/>
      </c>
      <c r="I4921" s="1">
        <f t="shared" si="1070"/>
        <v>1</v>
      </c>
      <c r="J4921" s="1"/>
      <c r="K4921" s="1">
        <f t="shared" si="1071"/>
        <v>0</v>
      </c>
      <c r="L4921" s="1">
        <f t="shared" si="1072"/>
        <v>0</v>
      </c>
      <c r="M4921" s="1" t="str">
        <f t="shared" si="1073"/>
        <v/>
      </c>
      <c r="N4921" s="1" t="str">
        <f t="shared" si="1074"/>
        <v/>
      </c>
      <c r="O4921" s="1" t="str">
        <f t="shared" si="1075"/>
        <v/>
      </c>
      <c r="P4921" s="1" t="str">
        <f t="shared" si="1076"/>
        <v/>
      </c>
      <c r="Q4921" s="1">
        <f t="shared" si="1077"/>
        <v>1</v>
      </c>
      <c r="R4921" s="1"/>
      <c r="S4921" s="1">
        <f t="shared" si="1078"/>
        <v>0</v>
      </c>
      <c r="T4921" s="1">
        <f t="shared" si="1079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 t="str">
        <f t="shared" si="1066"/>
        <v/>
      </c>
      <c r="F4922" s="1" t="str">
        <f t="shared" si="1067"/>
        <v/>
      </c>
      <c r="G4922" s="1" t="str">
        <f t="shared" si="1068"/>
        <v/>
      </c>
      <c r="H4922" s="1" t="str">
        <f t="shared" si="1069"/>
        <v/>
      </c>
      <c r="I4922" s="1">
        <f t="shared" si="1070"/>
        <v>1</v>
      </c>
      <c r="J4922" s="1"/>
      <c r="K4922" s="1">
        <f t="shared" si="1071"/>
        <v>0</v>
      </c>
      <c r="L4922" s="1">
        <f t="shared" si="1072"/>
        <v>0</v>
      </c>
      <c r="M4922" s="1" t="str">
        <f t="shared" si="1073"/>
        <v/>
      </c>
      <c r="N4922" s="1" t="str">
        <f t="shared" si="1074"/>
        <v/>
      </c>
      <c r="O4922" s="1" t="str">
        <f t="shared" si="1075"/>
        <v/>
      </c>
      <c r="P4922" s="1" t="str">
        <f t="shared" si="1076"/>
        <v/>
      </c>
      <c r="Q4922" s="1">
        <f t="shared" si="1077"/>
        <v>1</v>
      </c>
      <c r="R4922" s="1"/>
      <c r="S4922" s="1">
        <f t="shared" si="1078"/>
        <v>0</v>
      </c>
      <c r="T4922" s="1">
        <f t="shared" si="1079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 t="str">
        <f t="shared" si="1066"/>
        <v/>
      </c>
      <c r="F4923" s="1" t="str">
        <f t="shared" si="1067"/>
        <v/>
      </c>
      <c r="G4923" s="1" t="str">
        <f t="shared" si="1068"/>
        <v/>
      </c>
      <c r="H4923" s="1" t="str">
        <f t="shared" si="1069"/>
        <v/>
      </c>
      <c r="I4923" s="1">
        <f t="shared" si="1070"/>
        <v>1</v>
      </c>
      <c r="J4923" s="1"/>
      <c r="K4923" s="1">
        <f t="shared" si="1071"/>
        <v>0</v>
      </c>
      <c r="L4923" s="1">
        <f t="shared" si="1072"/>
        <v>0</v>
      </c>
      <c r="M4923" s="1" t="str">
        <f t="shared" si="1073"/>
        <v/>
      </c>
      <c r="N4923" s="1" t="str">
        <f t="shared" si="1074"/>
        <v/>
      </c>
      <c r="O4923" s="1" t="str">
        <f t="shared" si="1075"/>
        <v/>
      </c>
      <c r="P4923" s="1" t="str">
        <f t="shared" si="1076"/>
        <v/>
      </c>
      <c r="Q4923" s="1">
        <f t="shared" si="1077"/>
        <v>1</v>
      </c>
      <c r="R4923" s="1"/>
      <c r="S4923" s="1">
        <f t="shared" si="1078"/>
        <v>0</v>
      </c>
      <c r="T4923" s="1">
        <f t="shared" si="1079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 t="str">
        <f t="shared" si="1066"/>
        <v/>
      </c>
      <c r="F4924" s="1" t="str">
        <f t="shared" si="1067"/>
        <v/>
      </c>
      <c r="G4924" s="1" t="str">
        <f t="shared" si="1068"/>
        <v/>
      </c>
      <c r="H4924" s="1" t="str">
        <f t="shared" si="1069"/>
        <v/>
      </c>
      <c r="I4924" s="1">
        <f t="shared" si="1070"/>
        <v>1</v>
      </c>
      <c r="J4924" s="1"/>
      <c r="K4924" s="1">
        <f t="shared" si="1071"/>
        <v>0</v>
      </c>
      <c r="L4924" s="1">
        <f t="shared" si="1072"/>
        <v>0</v>
      </c>
      <c r="M4924" s="1" t="str">
        <f t="shared" si="1073"/>
        <v/>
      </c>
      <c r="N4924" s="1" t="str">
        <f t="shared" si="1074"/>
        <v/>
      </c>
      <c r="O4924" s="1" t="str">
        <f t="shared" si="1075"/>
        <v/>
      </c>
      <c r="P4924" s="1" t="str">
        <f t="shared" si="1076"/>
        <v/>
      </c>
      <c r="Q4924" s="1">
        <f t="shared" si="1077"/>
        <v>1</v>
      </c>
      <c r="R4924" s="1"/>
      <c r="S4924" s="1">
        <f t="shared" si="1078"/>
        <v>0</v>
      </c>
      <c r="T4924" s="1">
        <f t="shared" si="1079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 t="str">
        <f t="shared" si="1066"/>
        <v/>
      </c>
      <c r="F4925" s="1" t="str">
        <f t="shared" si="1067"/>
        <v/>
      </c>
      <c r="G4925" s="1" t="str">
        <f t="shared" si="1068"/>
        <v/>
      </c>
      <c r="H4925" s="1" t="str">
        <f t="shared" si="1069"/>
        <v/>
      </c>
      <c r="I4925" s="1">
        <f t="shared" si="1070"/>
        <v>1</v>
      </c>
      <c r="J4925" s="1"/>
      <c r="K4925" s="1">
        <f t="shared" si="1071"/>
        <v>0</v>
      </c>
      <c r="L4925" s="1">
        <f t="shared" si="1072"/>
        <v>0</v>
      </c>
      <c r="M4925" s="1" t="str">
        <f t="shared" si="1073"/>
        <v/>
      </c>
      <c r="N4925" s="1" t="str">
        <f t="shared" si="1074"/>
        <v/>
      </c>
      <c r="O4925" s="1" t="str">
        <f t="shared" si="1075"/>
        <v/>
      </c>
      <c r="P4925" s="1" t="str">
        <f t="shared" si="1076"/>
        <v/>
      </c>
      <c r="Q4925" s="1">
        <f t="shared" si="1077"/>
        <v>1</v>
      </c>
      <c r="R4925" s="1"/>
      <c r="S4925" s="1">
        <f t="shared" si="1078"/>
        <v>0</v>
      </c>
      <c r="T4925" s="1">
        <f t="shared" si="1079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 t="str">
        <f t="shared" si="1066"/>
        <v/>
      </c>
      <c r="F4926" s="1" t="str">
        <f t="shared" si="1067"/>
        <v/>
      </c>
      <c r="G4926" s="1" t="str">
        <f t="shared" si="1068"/>
        <v/>
      </c>
      <c r="H4926" s="1" t="str">
        <f t="shared" si="1069"/>
        <v/>
      </c>
      <c r="I4926" s="1">
        <f t="shared" si="1070"/>
        <v>1</v>
      </c>
      <c r="J4926" s="1"/>
      <c r="K4926" s="1">
        <f t="shared" si="1071"/>
        <v>0</v>
      </c>
      <c r="L4926" s="1">
        <f t="shared" si="1072"/>
        <v>0</v>
      </c>
      <c r="M4926" s="1" t="str">
        <f t="shared" si="1073"/>
        <v/>
      </c>
      <c r="N4926" s="1" t="str">
        <f t="shared" si="1074"/>
        <v/>
      </c>
      <c r="O4926" s="1" t="str">
        <f t="shared" si="1075"/>
        <v/>
      </c>
      <c r="P4926" s="1" t="str">
        <f t="shared" si="1076"/>
        <v/>
      </c>
      <c r="Q4926" s="1">
        <f t="shared" si="1077"/>
        <v>1</v>
      </c>
      <c r="R4926" s="1"/>
      <c r="S4926" s="1">
        <f t="shared" si="1078"/>
        <v>0</v>
      </c>
      <c r="T4926" s="1">
        <f t="shared" si="1079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 t="str">
        <f t="shared" si="1066"/>
        <v/>
      </c>
      <c r="F4927" s="1" t="str">
        <f t="shared" si="1067"/>
        <v/>
      </c>
      <c r="G4927" s="1" t="str">
        <f t="shared" si="1068"/>
        <v/>
      </c>
      <c r="H4927" s="1" t="str">
        <f t="shared" si="1069"/>
        <v/>
      </c>
      <c r="I4927" s="1">
        <f t="shared" si="1070"/>
        <v>1</v>
      </c>
      <c r="J4927" s="1"/>
      <c r="K4927" s="1">
        <f t="shared" si="1071"/>
        <v>0</v>
      </c>
      <c r="L4927" s="1">
        <f t="shared" si="1072"/>
        <v>0</v>
      </c>
      <c r="M4927" s="1" t="str">
        <f t="shared" si="1073"/>
        <v/>
      </c>
      <c r="N4927" s="1" t="str">
        <f t="shared" si="1074"/>
        <v/>
      </c>
      <c r="O4927" s="1" t="str">
        <f t="shared" si="1075"/>
        <v/>
      </c>
      <c r="P4927" s="1" t="str">
        <f t="shared" si="1076"/>
        <v/>
      </c>
      <c r="Q4927" s="1">
        <f t="shared" si="1077"/>
        <v>1</v>
      </c>
      <c r="R4927" s="1"/>
      <c r="S4927" s="1">
        <f t="shared" si="1078"/>
        <v>0</v>
      </c>
      <c r="T4927" s="1">
        <f t="shared" si="1079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 t="str">
        <f t="shared" si="1066"/>
        <v/>
      </c>
      <c r="F4928" s="1" t="str">
        <f t="shared" si="1067"/>
        <v/>
      </c>
      <c r="G4928" s="1" t="str">
        <f t="shared" si="1068"/>
        <v/>
      </c>
      <c r="H4928" s="1" t="str">
        <f t="shared" si="1069"/>
        <v/>
      </c>
      <c r="I4928" s="1">
        <f t="shared" si="1070"/>
        <v>1</v>
      </c>
      <c r="J4928" s="1"/>
      <c r="K4928" s="1">
        <f t="shared" si="1071"/>
        <v>0</v>
      </c>
      <c r="L4928" s="1">
        <f t="shared" si="1072"/>
        <v>0</v>
      </c>
      <c r="M4928" s="1" t="str">
        <f t="shared" si="1073"/>
        <v/>
      </c>
      <c r="N4928" s="1" t="str">
        <f t="shared" si="1074"/>
        <v/>
      </c>
      <c r="O4928" s="1" t="str">
        <f t="shared" si="1075"/>
        <v/>
      </c>
      <c r="P4928" s="1" t="str">
        <f t="shared" si="1076"/>
        <v/>
      </c>
      <c r="Q4928" s="1">
        <f t="shared" si="1077"/>
        <v>1</v>
      </c>
      <c r="R4928" s="1"/>
      <c r="S4928" s="1">
        <f t="shared" si="1078"/>
        <v>0</v>
      </c>
      <c r="T4928" s="1">
        <f t="shared" si="1079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 t="str">
        <f t="shared" si="1066"/>
        <v/>
      </c>
      <c r="F4929" s="1" t="str">
        <f t="shared" si="1067"/>
        <v/>
      </c>
      <c r="G4929" s="1" t="str">
        <f t="shared" si="1068"/>
        <v/>
      </c>
      <c r="H4929" s="1" t="str">
        <f t="shared" si="1069"/>
        <v/>
      </c>
      <c r="I4929" s="1">
        <f t="shared" si="1070"/>
        <v>1</v>
      </c>
      <c r="J4929" s="1"/>
      <c r="K4929" s="1">
        <f t="shared" si="1071"/>
        <v>0</v>
      </c>
      <c r="L4929" s="1">
        <f t="shared" si="1072"/>
        <v>0</v>
      </c>
      <c r="M4929" s="1" t="str">
        <f t="shared" si="1073"/>
        <v/>
      </c>
      <c r="N4929" s="1" t="str">
        <f t="shared" si="1074"/>
        <v/>
      </c>
      <c r="O4929" s="1" t="str">
        <f t="shared" si="1075"/>
        <v/>
      </c>
      <c r="P4929" s="1" t="str">
        <f t="shared" si="1076"/>
        <v/>
      </c>
      <c r="Q4929" s="1">
        <f t="shared" si="1077"/>
        <v>1</v>
      </c>
      <c r="R4929" s="1"/>
      <c r="S4929" s="1">
        <f t="shared" si="1078"/>
        <v>0</v>
      </c>
      <c r="T4929" s="1">
        <f t="shared" si="1079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 t="str">
        <f t="shared" ref="E4930:E4993" si="1080">IF(C4930="","",IF(C4930&gt;D4930,3,IF(C4930=D4930,1,0)))</f>
        <v/>
      </c>
      <c r="F4930" s="1" t="str">
        <f t="shared" ref="F4930:F4993" si="1081">IF(C4930="","",IF(C4930&gt;D4930,1,0))</f>
        <v/>
      </c>
      <c r="G4930" s="1" t="str">
        <f t="shared" ref="G4930:G4993" si="1082">IF(C4930="","",IF(C4930=D4930,1,0))</f>
        <v/>
      </c>
      <c r="H4930" s="1" t="str">
        <f t="shared" ref="H4930:H4993" si="1083">IF(C4930="","",IF(C4930&lt;D4930,1,0))</f>
        <v/>
      </c>
      <c r="I4930" s="1">
        <f t="shared" ref="I4930:I4993" si="1084">IF(D4930=0,1,0)</f>
        <v>1</v>
      </c>
      <c r="J4930" s="1"/>
      <c r="K4930" s="1">
        <f t="shared" ref="K4930:K4993" si="1085">C4930</f>
        <v>0</v>
      </c>
      <c r="L4930" s="1">
        <f t="shared" ref="L4930:L4993" si="1086">D4930</f>
        <v>0</v>
      </c>
      <c r="M4930" s="1" t="str">
        <f t="shared" ref="M4930:M4993" si="1087">IF(D4930="","",IF(D4930&gt;C4930,3,IF(D4930=C4930,1,0)))</f>
        <v/>
      </c>
      <c r="N4930" s="1" t="str">
        <f t="shared" ref="N4930:N4993" si="1088">IF(D4930="","",IF(D4930&gt;C4930,1,0))</f>
        <v/>
      </c>
      <c r="O4930" s="1" t="str">
        <f t="shared" ref="O4930:O4993" si="1089">IF(D4930="","",IF(D4930=C4930,1,0))</f>
        <v/>
      </c>
      <c r="P4930" s="1" t="str">
        <f t="shared" ref="P4930:P4993" si="1090">IF(D4930="","",IF(D4930&lt;C4930,1,0))</f>
        <v/>
      </c>
      <c r="Q4930" s="1">
        <f t="shared" ref="Q4930:Q4993" si="1091">IF(K4930=0,1,0)</f>
        <v>1</v>
      </c>
      <c r="R4930" s="1"/>
      <c r="S4930" s="1">
        <f t="shared" si="1078"/>
        <v>0</v>
      </c>
      <c r="T4930" s="1">
        <f t="shared" si="1079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 t="str">
        <f t="shared" si="1080"/>
        <v/>
      </c>
      <c r="F4931" s="1" t="str">
        <f t="shared" si="1081"/>
        <v/>
      </c>
      <c r="G4931" s="1" t="str">
        <f t="shared" si="1082"/>
        <v/>
      </c>
      <c r="H4931" s="1" t="str">
        <f t="shared" si="1083"/>
        <v/>
      </c>
      <c r="I4931" s="1">
        <f t="shared" si="1084"/>
        <v>1</v>
      </c>
      <c r="J4931" s="1"/>
      <c r="K4931" s="1">
        <f t="shared" si="1085"/>
        <v>0</v>
      </c>
      <c r="L4931" s="1">
        <f t="shared" si="1086"/>
        <v>0</v>
      </c>
      <c r="M4931" s="1" t="str">
        <f t="shared" si="1087"/>
        <v/>
      </c>
      <c r="N4931" s="1" t="str">
        <f t="shared" si="1088"/>
        <v/>
      </c>
      <c r="O4931" s="1" t="str">
        <f t="shared" si="1089"/>
        <v/>
      </c>
      <c r="P4931" s="1" t="str">
        <f t="shared" si="1090"/>
        <v/>
      </c>
      <c r="Q4931" s="1">
        <f t="shared" si="1091"/>
        <v>1</v>
      </c>
      <c r="R4931" s="1"/>
      <c r="S4931" s="1">
        <f t="shared" si="1078"/>
        <v>0</v>
      </c>
      <c r="T4931" s="1">
        <f t="shared" si="1079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 t="str">
        <f t="shared" si="1080"/>
        <v/>
      </c>
      <c r="F4932" s="1" t="str">
        <f t="shared" si="1081"/>
        <v/>
      </c>
      <c r="G4932" s="1" t="str">
        <f t="shared" si="1082"/>
        <v/>
      </c>
      <c r="H4932" s="1" t="str">
        <f t="shared" si="1083"/>
        <v/>
      </c>
      <c r="I4932" s="1">
        <f t="shared" si="1084"/>
        <v>1</v>
      </c>
      <c r="J4932" s="1"/>
      <c r="K4932" s="1">
        <f t="shared" si="1085"/>
        <v>0</v>
      </c>
      <c r="L4932" s="1">
        <f t="shared" si="1086"/>
        <v>0</v>
      </c>
      <c r="M4932" s="1" t="str">
        <f t="shared" si="1087"/>
        <v/>
      </c>
      <c r="N4932" s="1" t="str">
        <f t="shared" si="1088"/>
        <v/>
      </c>
      <c r="O4932" s="1" t="str">
        <f t="shared" si="1089"/>
        <v/>
      </c>
      <c r="P4932" s="1" t="str">
        <f t="shared" si="1090"/>
        <v/>
      </c>
      <c r="Q4932" s="1">
        <f t="shared" si="1091"/>
        <v>1</v>
      </c>
      <c r="R4932" s="1"/>
      <c r="S4932" s="1">
        <f t="shared" si="1078"/>
        <v>0</v>
      </c>
      <c r="T4932" s="1">
        <f t="shared" si="1079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 t="str">
        <f t="shared" si="1080"/>
        <v/>
      </c>
      <c r="F4933" s="1" t="str">
        <f t="shared" si="1081"/>
        <v/>
      </c>
      <c r="G4933" s="1" t="str">
        <f t="shared" si="1082"/>
        <v/>
      </c>
      <c r="H4933" s="1" t="str">
        <f t="shared" si="1083"/>
        <v/>
      </c>
      <c r="I4933" s="1">
        <f t="shared" si="1084"/>
        <v>1</v>
      </c>
      <c r="J4933" s="1"/>
      <c r="K4933" s="1">
        <f t="shared" si="1085"/>
        <v>0</v>
      </c>
      <c r="L4933" s="1">
        <f t="shared" si="1086"/>
        <v>0</v>
      </c>
      <c r="M4933" s="1" t="str">
        <f t="shared" si="1087"/>
        <v/>
      </c>
      <c r="N4933" s="1" t="str">
        <f t="shared" si="1088"/>
        <v/>
      </c>
      <c r="O4933" s="1" t="str">
        <f t="shared" si="1089"/>
        <v/>
      </c>
      <c r="P4933" s="1" t="str">
        <f t="shared" si="1090"/>
        <v/>
      </c>
      <c r="Q4933" s="1">
        <f t="shared" si="1091"/>
        <v>1</v>
      </c>
      <c r="R4933" s="1"/>
      <c r="S4933" s="1">
        <f t="shared" si="1078"/>
        <v>0</v>
      </c>
      <c r="T4933" s="1">
        <f t="shared" si="1079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 t="str">
        <f t="shared" si="1080"/>
        <v/>
      </c>
      <c r="F4934" s="1" t="str">
        <f t="shared" si="1081"/>
        <v/>
      </c>
      <c r="G4934" s="1" t="str">
        <f t="shared" si="1082"/>
        <v/>
      </c>
      <c r="H4934" s="1" t="str">
        <f t="shared" si="1083"/>
        <v/>
      </c>
      <c r="I4934" s="1">
        <f t="shared" si="1084"/>
        <v>1</v>
      </c>
      <c r="J4934" s="1"/>
      <c r="K4934" s="1">
        <f t="shared" si="1085"/>
        <v>0</v>
      </c>
      <c r="L4934" s="1">
        <f t="shared" si="1086"/>
        <v>0</v>
      </c>
      <c r="M4934" s="1" t="str">
        <f t="shared" si="1087"/>
        <v/>
      </c>
      <c r="N4934" s="1" t="str">
        <f t="shared" si="1088"/>
        <v/>
      </c>
      <c r="O4934" s="1" t="str">
        <f t="shared" si="1089"/>
        <v/>
      </c>
      <c r="P4934" s="1" t="str">
        <f t="shared" si="1090"/>
        <v/>
      </c>
      <c r="Q4934" s="1">
        <f t="shared" si="1091"/>
        <v>1</v>
      </c>
      <c r="R4934" s="1"/>
      <c r="S4934" s="1">
        <f t="shared" si="1078"/>
        <v>0</v>
      </c>
      <c r="T4934" s="1">
        <f t="shared" si="1079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 t="str">
        <f t="shared" si="1080"/>
        <v/>
      </c>
      <c r="F4935" s="1" t="str">
        <f t="shared" si="1081"/>
        <v/>
      </c>
      <c r="G4935" s="1" t="str">
        <f t="shared" si="1082"/>
        <v/>
      </c>
      <c r="H4935" s="1" t="str">
        <f t="shared" si="1083"/>
        <v/>
      </c>
      <c r="I4935" s="1">
        <f t="shared" si="1084"/>
        <v>1</v>
      </c>
      <c r="J4935" s="1"/>
      <c r="K4935" s="1">
        <f t="shared" si="1085"/>
        <v>0</v>
      </c>
      <c r="L4935" s="1">
        <f t="shared" si="1086"/>
        <v>0</v>
      </c>
      <c r="M4935" s="1" t="str">
        <f t="shared" si="1087"/>
        <v/>
      </c>
      <c r="N4935" s="1" t="str">
        <f t="shared" si="1088"/>
        <v/>
      </c>
      <c r="O4935" s="1" t="str">
        <f t="shared" si="1089"/>
        <v/>
      </c>
      <c r="P4935" s="1" t="str">
        <f t="shared" si="1090"/>
        <v/>
      </c>
      <c r="Q4935" s="1">
        <f t="shared" si="1091"/>
        <v>1</v>
      </c>
      <c r="R4935" s="1"/>
      <c r="S4935" s="1">
        <f t="shared" si="1078"/>
        <v>0</v>
      </c>
      <c r="T4935" s="1">
        <f t="shared" si="1079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 t="str">
        <f t="shared" si="1080"/>
        <v/>
      </c>
      <c r="F4936" s="1" t="str">
        <f t="shared" si="1081"/>
        <v/>
      </c>
      <c r="G4936" s="1" t="str">
        <f t="shared" si="1082"/>
        <v/>
      </c>
      <c r="H4936" s="1" t="str">
        <f t="shared" si="1083"/>
        <v/>
      </c>
      <c r="I4936" s="1">
        <f t="shared" si="1084"/>
        <v>1</v>
      </c>
      <c r="J4936" s="1"/>
      <c r="K4936" s="1">
        <f t="shared" si="1085"/>
        <v>0</v>
      </c>
      <c r="L4936" s="1">
        <f t="shared" si="1086"/>
        <v>0</v>
      </c>
      <c r="M4936" s="1" t="str">
        <f t="shared" si="1087"/>
        <v/>
      </c>
      <c r="N4936" s="1" t="str">
        <f t="shared" si="1088"/>
        <v/>
      </c>
      <c r="O4936" s="1" t="str">
        <f t="shared" si="1089"/>
        <v/>
      </c>
      <c r="P4936" s="1" t="str">
        <f t="shared" si="1090"/>
        <v/>
      </c>
      <c r="Q4936" s="1">
        <f t="shared" si="1091"/>
        <v>1</v>
      </c>
      <c r="R4936" s="1"/>
      <c r="S4936" s="1">
        <f t="shared" si="1078"/>
        <v>0</v>
      </c>
      <c r="T4936" s="1">
        <f t="shared" si="1079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 t="str">
        <f t="shared" si="1080"/>
        <v/>
      </c>
      <c r="F4937" s="1" t="str">
        <f t="shared" si="1081"/>
        <v/>
      </c>
      <c r="G4937" s="1" t="str">
        <f t="shared" si="1082"/>
        <v/>
      </c>
      <c r="H4937" s="1" t="str">
        <f t="shared" si="1083"/>
        <v/>
      </c>
      <c r="I4937" s="1">
        <f t="shared" si="1084"/>
        <v>1</v>
      </c>
      <c r="J4937" s="1"/>
      <c r="K4937" s="1">
        <f t="shared" si="1085"/>
        <v>0</v>
      </c>
      <c r="L4937" s="1">
        <f t="shared" si="1086"/>
        <v>0</v>
      </c>
      <c r="M4937" s="1" t="str">
        <f t="shared" si="1087"/>
        <v/>
      </c>
      <c r="N4937" s="1" t="str">
        <f t="shared" si="1088"/>
        <v/>
      </c>
      <c r="O4937" s="1" t="str">
        <f t="shared" si="1089"/>
        <v/>
      </c>
      <c r="P4937" s="1" t="str">
        <f t="shared" si="1090"/>
        <v/>
      </c>
      <c r="Q4937" s="1">
        <f t="shared" si="1091"/>
        <v>1</v>
      </c>
      <c r="R4937" s="1"/>
      <c r="S4937" s="1">
        <f t="shared" si="1078"/>
        <v>0</v>
      </c>
      <c r="T4937" s="1">
        <f t="shared" si="1079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 t="str">
        <f t="shared" si="1080"/>
        <v/>
      </c>
      <c r="F4938" s="1" t="str">
        <f t="shared" si="1081"/>
        <v/>
      </c>
      <c r="G4938" s="1" t="str">
        <f t="shared" si="1082"/>
        <v/>
      </c>
      <c r="H4938" s="1" t="str">
        <f t="shared" si="1083"/>
        <v/>
      </c>
      <c r="I4938" s="1">
        <f t="shared" si="1084"/>
        <v>1</v>
      </c>
      <c r="J4938" s="1"/>
      <c r="K4938" s="1">
        <f t="shared" si="1085"/>
        <v>0</v>
      </c>
      <c r="L4938" s="1">
        <f t="shared" si="1086"/>
        <v>0</v>
      </c>
      <c r="M4938" s="1" t="str">
        <f t="shared" si="1087"/>
        <v/>
      </c>
      <c r="N4938" s="1" t="str">
        <f t="shared" si="1088"/>
        <v/>
      </c>
      <c r="O4938" s="1" t="str">
        <f t="shared" si="1089"/>
        <v/>
      </c>
      <c r="P4938" s="1" t="str">
        <f t="shared" si="1090"/>
        <v/>
      </c>
      <c r="Q4938" s="1">
        <f t="shared" si="1091"/>
        <v>1</v>
      </c>
      <c r="R4938" s="1"/>
      <c r="S4938" s="1">
        <f t="shared" ref="S4938:S5001" si="1092">C4938</f>
        <v>0</v>
      </c>
      <c r="T4938" s="1">
        <f t="shared" ref="T4938:T5001" si="1093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 t="str">
        <f t="shared" si="1080"/>
        <v/>
      </c>
      <c r="F4939" s="1" t="str">
        <f t="shared" si="1081"/>
        <v/>
      </c>
      <c r="G4939" s="1" t="str">
        <f t="shared" si="1082"/>
        <v/>
      </c>
      <c r="H4939" s="1" t="str">
        <f t="shared" si="1083"/>
        <v/>
      </c>
      <c r="I4939" s="1">
        <f t="shared" si="1084"/>
        <v>1</v>
      </c>
      <c r="J4939" s="1"/>
      <c r="K4939" s="1">
        <f t="shared" si="1085"/>
        <v>0</v>
      </c>
      <c r="L4939" s="1">
        <f t="shared" si="1086"/>
        <v>0</v>
      </c>
      <c r="M4939" s="1" t="str">
        <f t="shared" si="1087"/>
        <v/>
      </c>
      <c r="N4939" s="1" t="str">
        <f t="shared" si="1088"/>
        <v/>
      </c>
      <c r="O4939" s="1" t="str">
        <f t="shared" si="1089"/>
        <v/>
      </c>
      <c r="P4939" s="1" t="str">
        <f t="shared" si="1090"/>
        <v/>
      </c>
      <c r="Q4939" s="1">
        <f t="shared" si="1091"/>
        <v>1</v>
      </c>
      <c r="R4939" s="1"/>
      <c r="S4939" s="1">
        <f t="shared" si="1092"/>
        <v>0</v>
      </c>
      <c r="T4939" s="1">
        <f t="shared" si="1093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 t="str">
        <f t="shared" si="1080"/>
        <v/>
      </c>
      <c r="F4940" s="1" t="str">
        <f t="shared" si="1081"/>
        <v/>
      </c>
      <c r="G4940" s="1" t="str">
        <f t="shared" si="1082"/>
        <v/>
      </c>
      <c r="H4940" s="1" t="str">
        <f t="shared" si="1083"/>
        <v/>
      </c>
      <c r="I4940" s="1">
        <f t="shared" si="1084"/>
        <v>1</v>
      </c>
      <c r="J4940" s="1"/>
      <c r="K4940" s="1">
        <f t="shared" si="1085"/>
        <v>0</v>
      </c>
      <c r="L4940" s="1">
        <f t="shared" si="1086"/>
        <v>0</v>
      </c>
      <c r="M4940" s="1" t="str">
        <f t="shared" si="1087"/>
        <v/>
      </c>
      <c r="N4940" s="1" t="str">
        <f t="shared" si="1088"/>
        <v/>
      </c>
      <c r="O4940" s="1" t="str">
        <f t="shared" si="1089"/>
        <v/>
      </c>
      <c r="P4940" s="1" t="str">
        <f t="shared" si="1090"/>
        <v/>
      </c>
      <c r="Q4940" s="1">
        <f t="shared" si="1091"/>
        <v>1</v>
      </c>
      <c r="R4940" s="1"/>
      <c r="S4940" s="1">
        <f t="shared" si="1092"/>
        <v>0</v>
      </c>
      <c r="T4940" s="1">
        <f t="shared" si="1093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 t="str">
        <f t="shared" si="1080"/>
        <v/>
      </c>
      <c r="F4941" s="1" t="str">
        <f t="shared" si="1081"/>
        <v/>
      </c>
      <c r="G4941" s="1" t="str">
        <f t="shared" si="1082"/>
        <v/>
      </c>
      <c r="H4941" s="1" t="str">
        <f t="shared" si="1083"/>
        <v/>
      </c>
      <c r="I4941" s="1">
        <f t="shared" si="1084"/>
        <v>1</v>
      </c>
      <c r="J4941" s="1"/>
      <c r="K4941" s="1">
        <f t="shared" si="1085"/>
        <v>0</v>
      </c>
      <c r="L4941" s="1">
        <f t="shared" si="1086"/>
        <v>0</v>
      </c>
      <c r="M4941" s="1" t="str">
        <f t="shared" si="1087"/>
        <v/>
      </c>
      <c r="N4941" s="1" t="str">
        <f t="shared" si="1088"/>
        <v/>
      </c>
      <c r="O4941" s="1" t="str">
        <f t="shared" si="1089"/>
        <v/>
      </c>
      <c r="P4941" s="1" t="str">
        <f t="shared" si="1090"/>
        <v/>
      </c>
      <c r="Q4941" s="1">
        <f t="shared" si="1091"/>
        <v>1</v>
      </c>
      <c r="R4941" s="1"/>
      <c r="S4941" s="1">
        <f t="shared" si="1092"/>
        <v>0</v>
      </c>
      <c r="T4941" s="1">
        <f t="shared" si="1093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 t="str">
        <f t="shared" si="1080"/>
        <v/>
      </c>
      <c r="F4942" s="1" t="str">
        <f t="shared" si="1081"/>
        <v/>
      </c>
      <c r="G4942" s="1" t="str">
        <f t="shared" si="1082"/>
        <v/>
      </c>
      <c r="H4942" s="1" t="str">
        <f t="shared" si="1083"/>
        <v/>
      </c>
      <c r="I4942" s="1">
        <f t="shared" si="1084"/>
        <v>1</v>
      </c>
      <c r="J4942" s="1"/>
      <c r="K4942" s="1">
        <f t="shared" si="1085"/>
        <v>0</v>
      </c>
      <c r="L4942" s="1">
        <f t="shared" si="1086"/>
        <v>0</v>
      </c>
      <c r="M4942" s="1" t="str">
        <f t="shared" si="1087"/>
        <v/>
      </c>
      <c r="N4942" s="1" t="str">
        <f t="shared" si="1088"/>
        <v/>
      </c>
      <c r="O4942" s="1" t="str">
        <f t="shared" si="1089"/>
        <v/>
      </c>
      <c r="P4942" s="1" t="str">
        <f t="shared" si="1090"/>
        <v/>
      </c>
      <c r="Q4942" s="1">
        <f t="shared" si="1091"/>
        <v>1</v>
      </c>
      <c r="R4942" s="1"/>
      <c r="S4942" s="1">
        <f t="shared" si="1092"/>
        <v>0</v>
      </c>
      <c r="T4942" s="1">
        <f t="shared" si="1093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 t="str">
        <f t="shared" si="1080"/>
        <v/>
      </c>
      <c r="F4943" s="1" t="str">
        <f t="shared" si="1081"/>
        <v/>
      </c>
      <c r="G4943" s="1" t="str">
        <f t="shared" si="1082"/>
        <v/>
      </c>
      <c r="H4943" s="1" t="str">
        <f t="shared" si="1083"/>
        <v/>
      </c>
      <c r="I4943" s="1">
        <f t="shared" si="1084"/>
        <v>1</v>
      </c>
      <c r="J4943" s="1"/>
      <c r="K4943" s="1">
        <f t="shared" si="1085"/>
        <v>0</v>
      </c>
      <c r="L4943" s="1">
        <f t="shared" si="1086"/>
        <v>0</v>
      </c>
      <c r="M4943" s="1" t="str">
        <f t="shared" si="1087"/>
        <v/>
      </c>
      <c r="N4943" s="1" t="str">
        <f t="shared" si="1088"/>
        <v/>
      </c>
      <c r="O4943" s="1" t="str">
        <f t="shared" si="1089"/>
        <v/>
      </c>
      <c r="P4943" s="1" t="str">
        <f t="shared" si="1090"/>
        <v/>
      </c>
      <c r="Q4943" s="1">
        <f t="shared" si="1091"/>
        <v>1</v>
      </c>
      <c r="R4943" s="1"/>
      <c r="S4943" s="1">
        <f t="shared" si="1092"/>
        <v>0</v>
      </c>
      <c r="T4943" s="1">
        <f t="shared" si="1093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 t="str">
        <f t="shared" si="1080"/>
        <v/>
      </c>
      <c r="F4944" s="1" t="str">
        <f t="shared" si="1081"/>
        <v/>
      </c>
      <c r="G4944" s="1" t="str">
        <f t="shared" si="1082"/>
        <v/>
      </c>
      <c r="H4944" s="1" t="str">
        <f t="shared" si="1083"/>
        <v/>
      </c>
      <c r="I4944" s="1">
        <f t="shared" si="1084"/>
        <v>1</v>
      </c>
      <c r="J4944" s="1"/>
      <c r="K4944" s="1">
        <f t="shared" si="1085"/>
        <v>0</v>
      </c>
      <c r="L4944" s="1">
        <f t="shared" si="1086"/>
        <v>0</v>
      </c>
      <c r="M4944" s="1" t="str">
        <f t="shared" si="1087"/>
        <v/>
      </c>
      <c r="N4944" s="1" t="str">
        <f t="shared" si="1088"/>
        <v/>
      </c>
      <c r="O4944" s="1" t="str">
        <f t="shared" si="1089"/>
        <v/>
      </c>
      <c r="P4944" s="1" t="str">
        <f t="shared" si="1090"/>
        <v/>
      </c>
      <c r="Q4944" s="1">
        <f t="shared" si="1091"/>
        <v>1</v>
      </c>
      <c r="R4944" s="1"/>
      <c r="S4944" s="1">
        <f t="shared" si="1092"/>
        <v>0</v>
      </c>
      <c r="T4944" s="1">
        <f t="shared" si="1093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 t="str">
        <f t="shared" si="1080"/>
        <v/>
      </c>
      <c r="F4945" s="1" t="str">
        <f t="shared" si="1081"/>
        <v/>
      </c>
      <c r="G4945" s="1" t="str">
        <f t="shared" si="1082"/>
        <v/>
      </c>
      <c r="H4945" s="1" t="str">
        <f t="shared" si="1083"/>
        <v/>
      </c>
      <c r="I4945" s="1">
        <f t="shared" si="1084"/>
        <v>1</v>
      </c>
      <c r="J4945" s="1"/>
      <c r="K4945" s="1">
        <f t="shared" si="1085"/>
        <v>0</v>
      </c>
      <c r="L4945" s="1">
        <f t="shared" si="1086"/>
        <v>0</v>
      </c>
      <c r="M4945" s="1" t="str">
        <f t="shared" si="1087"/>
        <v/>
      </c>
      <c r="N4945" s="1" t="str">
        <f t="shared" si="1088"/>
        <v/>
      </c>
      <c r="O4945" s="1" t="str">
        <f t="shared" si="1089"/>
        <v/>
      </c>
      <c r="P4945" s="1" t="str">
        <f t="shared" si="1090"/>
        <v/>
      </c>
      <c r="Q4945" s="1">
        <f t="shared" si="1091"/>
        <v>1</v>
      </c>
      <c r="R4945" s="1"/>
      <c r="S4945" s="1">
        <f t="shared" si="1092"/>
        <v>0</v>
      </c>
      <c r="T4945" s="1">
        <f t="shared" si="1093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 t="str">
        <f t="shared" si="1080"/>
        <v/>
      </c>
      <c r="F4946" s="1" t="str">
        <f t="shared" si="1081"/>
        <v/>
      </c>
      <c r="G4946" s="1" t="str">
        <f t="shared" si="1082"/>
        <v/>
      </c>
      <c r="H4946" s="1" t="str">
        <f t="shared" si="1083"/>
        <v/>
      </c>
      <c r="I4946" s="1">
        <f t="shared" si="1084"/>
        <v>1</v>
      </c>
      <c r="J4946" s="1"/>
      <c r="K4946" s="1">
        <f t="shared" si="1085"/>
        <v>0</v>
      </c>
      <c r="L4946" s="1">
        <f t="shared" si="1086"/>
        <v>0</v>
      </c>
      <c r="M4946" s="1" t="str">
        <f t="shared" si="1087"/>
        <v/>
      </c>
      <c r="N4946" s="1" t="str">
        <f t="shared" si="1088"/>
        <v/>
      </c>
      <c r="O4946" s="1" t="str">
        <f t="shared" si="1089"/>
        <v/>
      </c>
      <c r="P4946" s="1" t="str">
        <f t="shared" si="1090"/>
        <v/>
      </c>
      <c r="Q4946" s="1">
        <f t="shared" si="1091"/>
        <v>1</v>
      </c>
      <c r="R4946" s="1"/>
      <c r="S4946" s="1">
        <f t="shared" si="1092"/>
        <v>0</v>
      </c>
      <c r="T4946" s="1">
        <f t="shared" si="1093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 t="str">
        <f t="shared" si="1080"/>
        <v/>
      </c>
      <c r="F4947" s="1" t="str">
        <f t="shared" si="1081"/>
        <v/>
      </c>
      <c r="G4947" s="1" t="str">
        <f t="shared" si="1082"/>
        <v/>
      </c>
      <c r="H4947" s="1" t="str">
        <f t="shared" si="1083"/>
        <v/>
      </c>
      <c r="I4947" s="1">
        <f t="shared" si="1084"/>
        <v>1</v>
      </c>
      <c r="J4947" s="1"/>
      <c r="K4947" s="1">
        <f t="shared" si="1085"/>
        <v>0</v>
      </c>
      <c r="L4947" s="1">
        <f t="shared" si="1086"/>
        <v>0</v>
      </c>
      <c r="M4947" s="1" t="str">
        <f t="shared" si="1087"/>
        <v/>
      </c>
      <c r="N4947" s="1" t="str">
        <f t="shared" si="1088"/>
        <v/>
      </c>
      <c r="O4947" s="1" t="str">
        <f t="shared" si="1089"/>
        <v/>
      </c>
      <c r="P4947" s="1" t="str">
        <f t="shared" si="1090"/>
        <v/>
      </c>
      <c r="Q4947" s="1">
        <f t="shared" si="1091"/>
        <v>1</v>
      </c>
      <c r="R4947" s="1"/>
      <c r="S4947" s="1">
        <f t="shared" si="1092"/>
        <v>0</v>
      </c>
      <c r="T4947" s="1">
        <f t="shared" si="1093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 t="str">
        <f t="shared" si="1080"/>
        <v/>
      </c>
      <c r="F4948" s="1" t="str">
        <f t="shared" si="1081"/>
        <v/>
      </c>
      <c r="G4948" s="1" t="str">
        <f t="shared" si="1082"/>
        <v/>
      </c>
      <c r="H4948" s="1" t="str">
        <f t="shared" si="1083"/>
        <v/>
      </c>
      <c r="I4948" s="1">
        <f t="shared" si="1084"/>
        <v>1</v>
      </c>
      <c r="J4948" s="1"/>
      <c r="K4948" s="1">
        <f t="shared" si="1085"/>
        <v>0</v>
      </c>
      <c r="L4948" s="1">
        <f t="shared" si="1086"/>
        <v>0</v>
      </c>
      <c r="M4948" s="1" t="str">
        <f t="shared" si="1087"/>
        <v/>
      </c>
      <c r="N4948" s="1" t="str">
        <f t="shared" si="1088"/>
        <v/>
      </c>
      <c r="O4948" s="1" t="str">
        <f t="shared" si="1089"/>
        <v/>
      </c>
      <c r="P4948" s="1" t="str">
        <f t="shared" si="1090"/>
        <v/>
      </c>
      <c r="Q4948" s="1">
        <f t="shared" si="1091"/>
        <v>1</v>
      </c>
      <c r="R4948" s="1"/>
      <c r="S4948" s="1">
        <f t="shared" si="1092"/>
        <v>0</v>
      </c>
      <c r="T4948" s="1">
        <f t="shared" si="1093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 t="str">
        <f t="shared" si="1080"/>
        <v/>
      </c>
      <c r="F4949" s="1" t="str">
        <f t="shared" si="1081"/>
        <v/>
      </c>
      <c r="G4949" s="1" t="str">
        <f t="shared" si="1082"/>
        <v/>
      </c>
      <c r="H4949" s="1" t="str">
        <f t="shared" si="1083"/>
        <v/>
      </c>
      <c r="I4949" s="1">
        <f t="shared" si="1084"/>
        <v>1</v>
      </c>
      <c r="J4949" s="1"/>
      <c r="K4949" s="1">
        <f t="shared" si="1085"/>
        <v>0</v>
      </c>
      <c r="L4949" s="1">
        <f t="shared" si="1086"/>
        <v>0</v>
      </c>
      <c r="M4949" s="1" t="str">
        <f t="shared" si="1087"/>
        <v/>
      </c>
      <c r="N4949" s="1" t="str">
        <f t="shared" si="1088"/>
        <v/>
      </c>
      <c r="O4949" s="1" t="str">
        <f t="shared" si="1089"/>
        <v/>
      </c>
      <c r="P4949" s="1" t="str">
        <f t="shared" si="1090"/>
        <v/>
      </c>
      <c r="Q4949" s="1">
        <f t="shared" si="1091"/>
        <v>1</v>
      </c>
      <c r="R4949" s="1"/>
      <c r="S4949" s="1">
        <f t="shared" si="1092"/>
        <v>0</v>
      </c>
      <c r="T4949" s="1">
        <f t="shared" si="1093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 t="str">
        <f t="shared" si="1080"/>
        <v/>
      </c>
      <c r="F4950" s="1" t="str">
        <f t="shared" si="1081"/>
        <v/>
      </c>
      <c r="G4950" s="1" t="str">
        <f t="shared" si="1082"/>
        <v/>
      </c>
      <c r="H4950" s="1" t="str">
        <f t="shared" si="1083"/>
        <v/>
      </c>
      <c r="I4950" s="1">
        <f t="shared" si="1084"/>
        <v>1</v>
      </c>
      <c r="J4950" s="1"/>
      <c r="K4950" s="1">
        <f t="shared" si="1085"/>
        <v>0</v>
      </c>
      <c r="L4950" s="1">
        <f t="shared" si="1086"/>
        <v>0</v>
      </c>
      <c r="M4950" s="1" t="str">
        <f t="shared" si="1087"/>
        <v/>
      </c>
      <c r="N4950" s="1" t="str">
        <f t="shared" si="1088"/>
        <v/>
      </c>
      <c r="O4950" s="1" t="str">
        <f t="shared" si="1089"/>
        <v/>
      </c>
      <c r="P4950" s="1" t="str">
        <f t="shared" si="1090"/>
        <v/>
      </c>
      <c r="Q4950" s="1">
        <f t="shared" si="1091"/>
        <v>1</v>
      </c>
      <c r="R4950" s="1"/>
      <c r="S4950" s="1">
        <f t="shared" si="1092"/>
        <v>0</v>
      </c>
      <c r="T4950" s="1">
        <f t="shared" si="1093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 t="str">
        <f t="shared" si="1080"/>
        <v/>
      </c>
      <c r="F4951" s="1" t="str">
        <f t="shared" si="1081"/>
        <v/>
      </c>
      <c r="G4951" s="1" t="str">
        <f t="shared" si="1082"/>
        <v/>
      </c>
      <c r="H4951" s="1" t="str">
        <f t="shared" si="1083"/>
        <v/>
      </c>
      <c r="I4951" s="1">
        <f t="shared" si="1084"/>
        <v>1</v>
      </c>
      <c r="J4951" s="1"/>
      <c r="K4951" s="1">
        <f t="shared" si="1085"/>
        <v>0</v>
      </c>
      <c r="L4951" s="1">
        <f t="shared" si="1086"/>
        <v>0</v>
      </c>
      <c r="M4951" s="1" t="str">
        <f t="shared" si="1087"/>
        <v/>
      </c>
      <c r="N4951" s="1" t="str">
        <f t="shared" si="1088"/>
        <v/>
      </c>
      <c r="O4951" s="1" t="str">
        <f t="shared" si="1089"/>
        <v/>
      </c>
      <c r="P4951" s="1" t="str">
        <f t="shared" si="1090"/>
        <v/>
      </c>
      <c r="Q4951" s="1">
        <f t="shared" si="1091"/>
        <v>1</v>
      </c>
      <c r="R4951" s="1"/>
      <c r="S4951" s="1">
        <f t="shared" si="1092"/>
        <v>0</v>
      </c>
      <c r="T4951" s="1">
        <f t="shared" si="1093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 t="str">
        <f t="shared" si="1080"/>
        <v/>
      </c>
      <c r="F4952" s="1" t="str">
        <f t="shared" si="1081"/>
        <v/>
      </c>
      <c r="G4952" s="1" t="str">
        <f t="shared" si="1082"/>
        <v/>
      </c>
      <c r="H4952" s="1" t="str">
        <f t="shared" si="1083"/>
        <v/>
      </c>
      <c r="I4952" s="1">
        <f t="shared" si="1084"/>
        <v>1</v>
      </c>
      <c r="J4952" s="1"/>
      <c r="K4952" s="1">
        <f t="shared" si="1085"/>
        <v>0</v>
      </c>
      <c r="L4952" s="1">
        <f t="shared" si="1086"/>
        <v>0</v>
      </c>
      <c r="M4952" s="1" t="str">
        <f t="shared" si="1087"/>
        <v/>
      </c>
      <c r="N4952" s="1" t="str">
        <f t="shared" si="1088"/>
        <v/>
      </c>
      <c r="O4952" s="1" t="str">
        <f t="shared" si="1089"/>
        <v/>
      </c>
      <c r="P4952" s="1" t="str">
        <f t="shared" si="1090"/>
        <v/>
      </c>
      <c r="Q4952" s="1">
        <f t="shared" si="1091"/>
        <v>1</v>
      </c>
      <c r="R4952" s="1"/>
      <c r="S4952" s="1">
        <f t="shared" si="1092"/>
        <v>0</v>
      </c>
      <c r="T4952" s="1">
        <f t="shared" si="1093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 t="str">
        <f t="shared" si="1080"/>
        <v/>
      </c>
      <c r="F4953" s="1" t="str">
        <f t="shared" si="1081"/>
        <v/>
      </c>
      <c r="G4953" s="1" t="str">
        <f t="shared" si="1082"/>
        <v/>
      </c>
      <c r="H4953" s="1" t="str">
        <f t="shared" si="1083"/>
        <v/>
      </c>
      <c r="I4953" s="1">
        <f t="shared" si="1084"/>
        <v>1</v>
      </c>
      <c r="J4953" s="1"/>
      <c r="K4953" s="1">
        <f t="shared" si="1085"/>
        <v>0</v>
      </c>
      <c r="L4953" s="1">
        <f t="shared" si="1086"/>
        <v>0</v>
      </c>
      <c r="M4953" s="1" t="str">
        <f t="shared" si="1087"/>
        <v/>
      </c>
      <c r="N4953" s="1" t="str">
        <f t="shared" si="1088"/>
        <v/>
      </c>
      <c r="O4953" s="1" t="str">
        <f t="shared" si="1089"/>
        <v/>
      </c>
      <c r="P4953" s="1" t="str">
        <f t="shared" si="1090"/>
        <v/>
      </c>
      <c r="Q4953" s="1">
        <f t="shared" si="1091"/>
        <v>1</v>
      </c>
      <c r="R4953" s="1"/>
      <c r="S4953" s="1">
        <f t="shared" si="1092"/>
        <v>0</v>
      </c>
      <c r="T4953" s="1">
        <f t="shared" si="1093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 t="str">
        <f t="shared" si="1080"/>
        <v/>
      </c>
      <c r="F4954" s="1" t="str">
        <f t="shared" si="1081"/>
        <v/>
      </c>
      <c r="G4954" s="1" t="str">
        <f t="shared" si="1082"/>
        <v/>
      </c>
      <c r="H4954" s="1" t="str">
        <f t="shared" si="1083"/>
        <v/>
      </c>
      <c r="I4954" s="1">
        <f t="shared" si="1084"/>
        <v>1</v>
      </c>
      <c r="J4954" s="1"/>
      <c r="K4954" s="1">
        <f t="shared" si="1085"/>
        <v>0</v>
      </c>
      <c r="L4954" s="1">
        <f t="shared" si="1086"/>
        <v>0</v>
      </c>
      <c r="M4954" s="1" t="str">
        <f t="shared" si="1087"/>
        <v/>
      </c>
      <c r="N4954" s="1" t="str">
        <f t="shared" si="1088"/>
        <v/>
      </c>
      <c r="O4954" s="1" t="str">
        <f t="shared" si="1089"/>
        <v/>
      </c>
      <c r="P4954" s="1" t="str">
        <f t="shared" si="1090"/>
        <v/>
      </c>
      <c r="Q4954" s="1">
        <f t="shared" si="1091"/>
        <v>1</v>
      </c>
      <c r="R4954" s="1"/>
      <c r="S4954" s="1">
        <f t="shared" si="1092"/>
        <v>0</v>
      </c>
      <c r="T4954" s="1">
        <f t="shared" si="1093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 t="str">
        <f t="shared" si="1080"/>
        <v/>
      </c>
      <c r="F4955" s="1" t="str">
        <f t="shared" si="1081"/>
        <v/>
      </c>
      <c r="G4955" s="1" t="str">
        <f t="shared" si="1082"/>
        <v/>
      </c>
      <c r="H4955" s="1" t="str">
        <f t="shared" si="1083"/>
        <v/>
      </c>
      <c r="I4955" s="1">
        <f t="shared" si="1084"/>
        <v>1</v>
      </c>
      <c r="J4955" s="1"/>
      <c r="K4955" s="1">
        <f t="shared" si="1085"/>
        <v>0</v>
      </c>
      <c r="L4955" s="1">
        <f t="shared" si="1086"/>
        <v>0</v>
      </c>
      <c r="M4955" s="1" t="str">
        <f t="shared" si="1087"/>
        <v/>
      </c>
      <c r="N4955" s="1" t="str">
        <f t="shared" si="1088"/>
        <v/>
      </c>
      <c r="O4955" s="1" t="str">
        <f t="shared" si="1089"/>
        <v/>
      </c>
      <c r="P4955" s="1" t="str">
        <f t="shared" si="1090"/>
        <v/>
      </c>
      <c r="Q4955" s="1">
        <f t="shared" si="1091"/>
        <v>1</v>
      </c>
      <c r="R4955" s="1"/>
      <c r="S4955" s="1">
        <f t="shared" si="1092"/>
        <v>0</v>
      </c>
      <c r="T4955" s="1">
        <f t="shared" si="1093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 t="str">
        <f t="shared" si="1080"/>
        <v/>
      </c>
      <c r="F4956" s="1" t="str">
        <f t="shared" si="1081"/>
        <v/>
      </c>
      <c r="G4956" s="1" t="str">
        <f t="shared" si="1082"/>
        <v/>
      </c>
      <c r="H4956" s="1" t="str">
        <f t="shared" si="1083"/>
        <v/>
      </c>
      <c r="I4956" s="1">
        <f t="shared" si="1084"/>
        <v>1</v>
      </c>
      <c r="J4956" s="1"/>
      <c r="K4956" s="1">
        <f t="shared" si="1085"/>
        <v>0</v>
      </c>
      <c r="L4956" s="1">
        <f t="shared" si="1086"/>
        <v>0</v>
      </c>
      <c r="M4956" s="1" t="str">
        <f t="shared" si="1087"/>
        <v/>
      </c>
      <c r="N4956" s="1" t="str">
        <f t="shared" si="1088"/>
        <v/>
      </c>
      <c r="O4956" s="1" t="str">
        <f t="shared" si="1089"/>
        <v/>
      </c>
      <c r="P4956" s="1" t="str">
        <f t="shared" si="1090"/>
        <v/>
      </c>
      <c r="Q4956" s="1">
        <f t="shared" si="1091"/>
        <v>1</v>
      </c>
      <c r="R4956" s="1"/>
      <c r="S4956" s="1">
        <f t="shared" si="1092"/>
        <v>0</v>
      </c>
      <c r="T4956" s="1">
        <f t="shared" si="1093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 t="str">
        <f t="shared" si="1080"/>
        <v/>
      </c>
      <c r="F4957" s="1" t="str">
        <f t="shared" si="1081"/>
        <v/>
      </c>
      <c r="G4957" s="1" t="str">
        <f t="shared" si="1082"/>
        <v/>
      </c>
      <c r="H4957" s="1" t="str">
        <f t="shared" si="1083"/>
        <v/>
      </c>
      <c r="I4957" s="1">
        <f t="shared" si="1084"/>
        <v>1</v>
      </c>
      <c r="J4957" s="1"/>
      <c r="K4957" s="1">
        <f t="shared" si="1085"/>
        <v>0</v>
      </c>
      <c r="L4957" s="1">
        <f t="shared" si="1086"/>
        <v>0</v>
      </c>
      <c r="M4957" s="1" t="str">
        <f t="shared" si="1087"/>
        <v/>
      </c>
      <c r="N4957" s="1" t="str">
        <f t="shared" si="1088"/>
        <v/>
      </c>
      <c r="O4957" s="1" t="str">
        <f t="shared" si="1089"/>
        <v/>
      </c>
      <c r="P4957" s="1" t="str">
        <f t="shared" si="1090"/>
        <v/>
      </c>
      <c r="Q4957" s="1">
        <f t="shared" si="1091"/>
        <v>1</v>
      </c>
      <c r="R4957" s="1"/>
      <c r="S4957" s="1">
        <f t="shared" si="1092"/>
        <v>0</v>
      </c>
      <c r="T4957" s="1">
        <f t="shared" si="1093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 t="str">
        <f t="shared" si="1080"/>
        <v/>
      </c>
      <c r="F4958" s="1" t="str">
        <f t="shared" si="1081"/>
        <v/>
      </c>
      <c r="G4958" s="1" t="str">
        <f t="shared" si="1082"/>
        <v/>
      </c>
      <c r="H4958" s="1" t="str">
        <f t="shared" si="1083"/>
        <v/>
      </c>
      <c r="I4958" s="1">
        <f t="shared" si="1084"/>
        <v>1</v>
      </c>
      <c r="J4958" s="1"/>
      <c r="K4958" s="1">
        <f t="shared" si="1085"/>
        <v>0</v>
      </c>
      <c r="L4958" s="1">
        <f t="shared" si="1086"/>
        <v>0</v>
      </c>
      <c r="M4958" s="1" t="str">
        <f t="shared" si="1087"/>
        <v/>
      </c>
      <c r="N4958" s="1" t="str">
        <f t="shared" si="1088"/>
        <v/>
      </c>
      <c r="O4958" s="1" t="str">
        <f t="shared" si="1089"/>
        <v/>
      </c>
      <c r="P4958" s="1" t="str">
        <f t="shared" si="1090"/>
        <v/>
      </c>
      <c r="Q4958" s="1">
        <f t="shared" si="1091"/>
        <v>1</v>
      </c>
      <c r="R4958" s="1"/>
      <c r="S4958" s="1">
        <f t="shared" si="1092"/>
        <v>0</v>
      </c>
      <c r="T4958" s="1">
        <f t="shared" si="1093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 t="str">
        <f t="shared" si="1080"/>
        <v/>
      </c>
      <c r="F4959" s="1" t="str">
        <f t="shared" si="1081"/>
        <v/>
      </c>
      <c r="G4959" s="1" t="str">
        <f t="shared" si="1082"/>
        <v/>
      </c>
      <c r="H4959" s="1" t="str">
        <f t="shared" si="1083"/>
        <v/>
      </c>
      <c r="I4959" s="1">
        <f t="shared" si="1084"/>
        <v>1</v>
      </c>
      <c r="J4959" s="1"/>
      <c r="K4959" s="1">
        <f t="shared" si="1085"/>
        <v>0</v>
      </c>
      <c r="L4959" s="1">
        <f t="shared" si="1086"/>
        <v>0</v>
      </c>
      <c r="M4959" s="1" t="str">
        <f t="shared" si="1087"/>
        <v/>
      </c>
      <c r="N4959" s="1" t="str">
        <f t="shared" si="1088"/>
        <v/>
      </c>
      <c r="O4959" s="1" t="str">
        <f t="shared" si="1089"/>
        <v/>
      </c>
      <c r="P4959" s="1" t="str">
        <f t="shared" si="1090"/>
        <v/>
      </c>
      <c r="Q4959" s="1">
        <f t="shared" si="1091"/>
        <v>1</v>
      </c>
      <c r="R4959" s="1"/>
      <c r="S4959" s="1">
        <f t="shared" si="1092"/>
        <v>0</v>
      </c>
      <c r="T4959" s="1">
        <f t="shared" si="1093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 t="str">
        <f t="shared" si="1080"/>
        <v/>
      </c>
      <c r="F4960" s="1" t="str">
        <f t="shared" si="1081"/>
        <v/>
      </c>
      <c r="G4960" s="1" t="str">
        <f t="shared" si="1082"/>
        <v/>
      </c>
      <c r="H4960" s="1" t="str">
        <f t="shared" si="1083"/>
        <v/>
      </c>
      <c r="I4960" s="1">
        <f t="shared" si="1084"/>
        <v>1</v>
      </c>
      <c r="J4960" s="1"/>
      <c r="K4960" s="1">
        <f t="shared" si="1085"/>
        <v>0</v>
      </c>
      <c r="L4960" s="1">
        <f t="shared" si="1086"/>
        <v>0</v>
      </c>
      <c r="M4960" s="1" t="str">
        <f t="shared" si="1087"/>
        <v/>
      </c>
      <c r="N4960" s="1" t="str">
        <f t="shared" si="1088"/>
        <v/>
      </c>
      <c r="O4960" s="1" t="str">
        <f t="shared" si="1089"/>
        <v/>
      </c>
      <c r="P4960" s="1" t="str">
        <f t="shared" si="1090"/>
        <v/>
      </c>
      <c r="Q4960" s="1">
        <f t="shared" si="1091"/>
        <v>1</v>
      </c>
      <c r="R4960" s="1"/>
      <c r="S4960" s="1">
        <f t="shared" si="1092"/>
        <v>0</v>
      </c>
      <c r="T4960" s="1">
        <f t="shared" si="1093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 t="str">
        <f t="shared" si="1080"/>
        <v/>
      </c>
      <c r="F4961" s="1" t="str">
        <f t="shared" si="1081"/>
        <v/>
      </c>
      <c r="G4961" s="1" t="str">
        <f t="shared" si="1082"/>
        <v/>
      </c>
      <c r="H4961" s="1" t="str">
        <f t="shared" si="1083"/>
        <v/>
      </c>
      <c r="I4961" s="1">
        <f t="shared" si="1084"/>
        <v>1</v>
      </c>
      <c r="J4961" s="1"/>
      <c r="K4961" s="1">
        <f t="shared" si="1085"/>
        <v>0</v>
      </c>
      <c r="L4961" s="1">
        <f t="shared" si="1086"/>
        <v>0</v>
      </c>
      <c r="M4961" s="1" t="str">
        <f t="shared" si="1087"/>
        <v/>
      </c>
      <c r="N4961" s="1" t="str">
        <f t="shared" si="1088"/>
        <v/>
      </c>
      <c r="O4961" s="1" t="str">
        <f t="shared" si="1089"/>
        <v/>
      </c>
      <c r="P4961" s="1" t="str">
        <f t="shared" si="1090"/>
        <v/>
      </c>
      <c r="Q4961" s="1">
        <f t="shared" si="1091"/>
        <v>1</v>
      </c>
      <c r="R4961" s="1"/>
      <c r="S4961" s="1">
        <f t="shared" si="1092"/>
        <v>0</v>
      </c>
      <c r="T4961" s="1">
        <f t="shared" si="1093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 t="str">
        <f t="shared" si="1080"/>
        <v/>
      </c>
      <c r="F4962" s="1" t="str">
        <f t="shared" si="1081"/>
        <v/>
      </c>
      <c r="G4962" s="1" t="str">
        <f t="shared" si="1082"/>
        <v/>
      </c>
      <c r="H4962" s="1" t="str">
        <f t="shared" si="1083"/>
        <v/>
      </c>
      <c r="I4962" s="1">
        <f t="shared" si="1084"/>
        <v>1</v>
      </c>
      <c r="J4962" s="1"/>
      <c r="K4962" s="1">
        <f t="shared" si="1085"/>
        <v>0</v>
      </c>
      <c r="L4962" s="1">
        <f t="shared" si="1086"/>
        <v>0</v>
      </c>
      <c r="M4962" s="1" t="str">
        <f t="shared" si="1087"/>
        <v/>
      </c>
      <c r="N4962" s="1" t="str">
        <f t="shared" si="1088"/>
        <v/>
      </c>
      <c r="O4962" s="1" t="str">
        <f t="shared" si="1089"/>
        <v/>
      </c>
      <c r="P4962" s="1" t="str">
        <f t="shared" si="1090"/>
        <v/>
      </c>
      <c r="Q4962" s="1">
        <f t="shared" si="1091"/>
        <v>1</v>
      </c>
      <c r="R4962" s="1"/>
      <c r="S4962" s="1">
        <f t="shared" si="1092"/>
        <v>0</v>
      </c>
      <c r="T4962" s="1">
        <f t="shared" si="1093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 t="str">
        <f t="shared" si="1080"/>
        <v/>
      </c>
      <c r="F4963" s="1" t="str">
        <f t="shared" si="1081"/>
        <v/>
      </c>
      <c r="G4963" s="1" t="str">
        <f t="shared" si="1082"/>
        <v/>
      </c>
      <c r="H4963" s="1" t="str">
        <f t="shared" si="1083"/>
        <v/>
      </c>
      <c r="I4963" s="1">
        <f t="shared" si="1084"/>
        <v>1</v>
      </c>
      <c r="J4963" s="1"/>
      <c r="K4963" s="1">
        <f t="shared" si="1085"/>
        <v>0</v>
      </c>
      <c r="L4963" s="1">
        <f t="shared" si="1086"/>
        <v>0</v>
      </c>
      <c r="M4963" s="1" t="str">
        <f t="shared" si="1087"/>
        <v/>
      </c>
      <c r="N4963" s="1" t="str">
        <f t="shared" si="1088"/>
        <v/>
      </c>
      <c r="O4963" s="1" t="str">
        <f t="shared" si="1089"/>
        <v/>
      </c>
      <c r="P4963" s="1" t="str">
        <f t="shared" si="1090"/>
        <v/>
      </c>
      <c r="Q4963" s="1">
        <f t="shared" si="1091"/>
        <v>1</v>
      </c>
      <c r="R4963" s="1"/>
      <c r="S4963" s="1">
        <f t="shared" si="1092"/>
        <v>0</v>
      </c>
      <c r="T4963" s="1">
        <f t="shared" si="1093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 t="str">
        <f t="shared" si="1080"/>
        <v/>
      </c>
      <c r="F4964" s="1" t="str">
        <f t="shared" si="1081"/>
        <v/>
      </c>
      <c r="G4964" s="1" t="str">
        <f t="shared" si="1082"/>
        <v/>
      </c>
      <c r="H4964" s="1" t="str">
        <f t="shared" si="1083"/>
        <v/>
      </c>
      <c r="I4964" s="1">
        <f t="shared" si="1084"/>
        <v>1</v>
      </c>
      <c r="J4964" s="1"/>
      <c r="K4964" s="1">
        <f t="shared" si="1085"/>
        <v>0</v>
      </c>
      <c r="L4964" s="1">
        <f t="shared" si="1086"/>
        <v>0</v>
      </c>
      <c r="M4964" s="1" t="str">
        <f t="shared" si="1087"/>
        <v/>
      </c>
      <c r="N4964" s="1" t="str">
        <f t="shared" si="1088"/>
        <v/>
      </c>
      <c r="O4964" s="1" t="str">
        <f t="shared" si="1089"/>
        <v/>
      </c>
      <c r="P4964" s="1" t="str">
        <f t="shared" si="1090"/>
        <v/>
      </c>
      <c r="Q4964" s="1">
        <f t="shared" si="1091"/>
        <v>1</v>
      </c>
      <c r="R4964" s="1"/>
      <c r="S4964" s="1">
        <f t="shared" si="1092"/>
        <v>0</v>
      </c>
      <c r="T4964" s="1">
        <f t="shared" si="1093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 t="str">
        <f t="shared" si="1080"/>
        <v/>
      </c>
      <c r="F4965" s="1" t="str">
        <f t="shared" si="1081"/>
        <v/>
      </c>
      <c r="G4965" s="1" t="str">
        <f t="shared" si="1082"/>
        <v/>
      </c>
      <c r="H4965" s="1" t="str">
        <f t="shared" si="1083"/>
        <v/>
      </c>
      <c r="I4965" s="1">
        <f t="shared" si="1084"/>
        <v>1</v>
      </c>
      <c r="J4965" s="1"/>
      <c r="K4965" s="1">
        <f t="shared" si="1085"/>
        <v>0</v>
      </c>
      <c r="L4965" s="1">
        <f t="shared" si="1086"/>
        <v>0</v>
      </c>
      <c r="M4965" s="1" t="str">
        <f t="shared" si="1087"/>
        <v/>
      </c>
      <c r="N4965" s="1" t="str">
        <f t="shared" si="1088"/>
        <v/>
      </c>
      <c r="O4965" s="1" t="str">
        <f t="shared" si="1089"/>
        <v/>
      </c>
      <c r="P4965" s="1" t="str">
        <f t="shared" si="1090"/>
        <v/>
      </c>
      <c r="Q4965" s="1">
        <f t="shared" si="1091"/>
        <v>1</v>
      </c>
      <c r="R4965" s="1"/>
      <c r="S4965" s="1">
        <f t="shared" si="1092"/>
        <v>0</v>
      </c>
      <c r="T4965" s="1">
        <f t="shared" si="1093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 t="str">
        <f t="shared" si="1080"/>
        <v/>
      </c>
      <c r="F4966" s="1" t="str">
        <f t="shared" si="1081"/>
        <v/>
      </c>
      <c r="G4966" s="1" t="str">
        <f t="shared" si="1082"/>
        <v/>
      </c>
      <c r="H4966" s="1" t="str">
        <f t="shared" si="1083"/>
        <v/>
      </c>
      <c r="I4966" s="1">
        <f t="shared" si="1084"/>
        <v>1</v>
      </c>
      <c r="J4966" s="1"/>
      <c r="K4966" s="1">
        <f t="shared" si="1085"/>
        <v>0</v>
      </c>
      <c r="L4966" s="1">
        <f t="shared" si="1086"/>
        <v>0</v>
      </c>
      <c r="M4966" s="1" t="str">
        <f t="shared" si="1087"/>
        <v/>
      </c>
      <c r="N4966" s="1" t="str">
        <f t="shared" si="1088"/>
        <v/>
      </c>
      <c r="O4966" s="1" t="str">
        <f t="shared" si="1089"/>
        <v/>
      </c>
      <c r="P4966" s="1" t="str">
        <f t="shared" si="1090"/>
        <v/>
      </c>
      <c r="Q4966" s="1">
        <f t="shared" si="1091"/>
        <v>1</v>
      </c>
      <c r="R4966" s="1"/>
      <c r="S4966" s="1">
        <f t="shared" si="1092"/>
        <v>0</v>
      </c>
      <c r="T4966" s="1">
        <f t="shared" si="1093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 t="str">
        <f t="shared" si="1080"/>
        <v/>
      </c>
      <c r="F4967" s="1" t="str">
        <f t="shared" si="1081"/>
        <v/>
      </c>
      <c r="G4967" s="1" t="str">
        <f t="shared" si="1082"/>
        <v/>
      </c>
      <c r="H4967" s="1" t="str">
        <f t="shared" si="1083"/>
        <v/>
      </c>
      <c r="I4967" s="1">
        <f t="shared" si="1084"/>
        <v>1</v>
      </c>
      <c r="J4967" s="1"/>
      <c r="K4967" s="1">
        <f t="shared" si="1085"/>
        <v>0</v>
      </c>
      <c r="L4967" s="1">
        <f t="shared" si="1086"/>
        <v>0</v>
      </c>
      <c r="M4967" s="1" t="str">
        <f t="shared" si="1087"/>
        <v/>
      </c>
      <c r="N4967" s="1" t="str">
        <f t="shared" si="1088"/>
        <v/>
      </c>
      <c r="O4967" s="1" t="str">
        <f t="shared" si="1089"/>
        <v/>
      </c>
      <c r="P4967" s="1" t="str">
        <f t="shared" si="1090"/>
        <v/>
      </c>
      <c r="Q4967" s="1">
        <f t="shared" si="1091"/>
        <v>1</v>
      </c>
      <c r="R4967" s="1"/>
      <c r="S4967" s="1">
        <f t="shared" si="1092"/>
        <v>0</v>
      </c>
      <c r="T4967" s="1">
        <f t="shared" si="1093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 t="str">
        <f t="shared" si="1080"/>
        <v/>
      </c>
      <c r="F4968" s="1" t="str">
        <f t="shared" si="1081"/>
        <v/>
      </c>
      <c r="G4968" s="1" t="str">
        <f t="shared" si="1082"/>
        <v/>
      </c>
      <c r="H4968" s="1" t="str">
        <f t="shared" si="1083"/>
        <v/>
      </c>
      <c r="I4968" s="1">
        <f t="shared" si="1084"/>
        <v>1</v>
      </c>
      <c r="J4968" s="1"/>
      <c r="K4968" s="1">
        <f t="shared" si="1085"/>
        <v>0</v>
      </c>
      <c r="L4968" s="1">
        <f t="shared" si="1086"/>
        <v>0</v>
      </c>
      <c r="M4968" s="1" t="str">
        <f t="shared" si="1087"/>
        <v/>
      </c>
      <c r="N4968" s="1" t="str">
        <f t="shared" si="1088"/>
        <v/>
      </c>
      <c r="O4968" s="1" t="str">
        <f t="shared" si="1089"/>
        <v/>
      </c>
      <c r="P4968" s="1" t="str">
        <f t="shared" si="1090"/>
        <v/>
      </c>
      <c r="Q4968" s="1">
        <f t="shared" si="1091"/>
        <v>1</v>
      </c>
      <c r="R4968" s="1"/>
      <c r="S4968" s="1">
        <f t="shared" si="1092"/>
        <v>0</v>
      </c>
      <c r="T4968" s="1">
        <f t="shared" si="1093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 t="str">
        <f t="shared" si="1080"/>
        <v/>
      </c>
      <c r="F4969" s="1" t="str">
        <f t="shared" si="1081"/>
        <v/>
      </c>
      <c r="G4969" s="1" t="str">
        <f t="shared" si="1082"/>
        <v/>
      </c>
      <c r="H4969" s="1" t="str">
        <f t="shared" si="1083"/>
        <v/>
      </c>
      <c r="I4969" s="1">
        <f t="shared" si="1084"/>
        <v>1</v>
      </c>
      <c r="J4969" s="1"/>
      <c r="K4969" s="1">
        <f t="shared" si="1085"/>
        <v>0</v>
      </c>
      <c r="L4969" s="1">
        <f t="shared" si="1086"/>
        <v>0</v>
      </c>
      <c r="M4969" s="1" t="str">
        <f t="shared" si="1087"/>
        <v/>
      </c>
      <c r="N4969" s="1" t="str">
        <f t="shared" si="1088"/>
        <v/>
      </c>
      <c r="O4969" s="1" t="str">
        <f t="shared" si="1089"/>
        <v/>
      </c>
      <c r="P4969" s="1" t="str">
        <f t="shared" si="1090"/>
        <v/>
      </c>
      <c r="Q4969" s="1">
        <f t="shared" si="1091"/>
        <v>1</v>
      </c>
      <c r="R4969" s="1"/>
      <c r="S4969" s="1">
        <f t="shared" si="1092"/>
        <v>0</v>
      </c>
      <c r="T4969" s="1">
        <f t="shared" si="1093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 t="str">
        <f t="shared" si="1080"/>
        <v/>
      </c>
      <c r="F4970" s="1" t="str">
        <f t="shared" si="1081"/>
        <v/>
      </c>
      <c r="G4970" s="1" t="str">
        <f t="shared" si="1082"/>
        <v/>
      </c>
      <c r="H4970" s="1" t="str">
        <f t="shared" si="1083"/>
        <v/>
      </c>
      <c r="I4970" s="1">
        <f t="shared" si="1084"/>
        <v>1</v>
      </c>
      <c r="J4970" s="1"/>
      <c r="K4970" s="1">
        <f t="shared" si="1085"/>
        <v>0</v>
      </c>
      <c r="L4970" s="1">
        <f t="shared" si="1086"/>
        <v>0</v>
      </c>
      <c r="M4970" s="1" t="str">
        <f t="shared" si="1087"/>
        <v/>
      </c>
      <c r="N4970" s="1" t="str">
        <f t="shared" si="1088"/>
        <v/>
      </c>
      <c r="O4970" s="1" t="str">
        <f t="shared" si="1089"/>
        <v/>
      </c>
      <c r="P4970" s="1" t="str">
        <f t="shared" si="1090"/>
        <v/>
      </c>
      <c r="Q4970" s="1">
        <f t="shared" si="1091"/>
        <v>1</v>
      </c>
      <c r="R4970" s="1"/>
      <c r="S4970" s="1">
        <f t="shared" si="1092"/>
        <v>0</v>
      </c>
      <c r="T4970" s="1">
        <f t="shared" si="1093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 t="str">
        <f t="shared" si="1080"/>
        <v/>
      </c>
      <c r="F4971" s="1" t="str">
        <f t="shared" si="1081"/>
        <v/>
      </c>
      <c r="G4971" s="1" t="str">
        <f t="shared" si="1082"/>
        <v/>
      </c>
      <c r="H4971" s="1" t="str">
        <f t="shared" si="1083"/>
        <v/>
      </c>
      <c r="I4971" s="1">
        <f t="shared" si="1084"/>
        <v>1</v>
      </c>
      <c r="J4971" s="1"/>
      <c r="K4971" s="1">
        <f t="shared" si="1085"/>
        <v>0</v>
      </c>
      <c r="L4971" s="1">
        <f t="shared" si="1086"/>
        <v>0</v>
      </c>
      <c r="M4971" s="1" t="str">
        <f t="shared" si="1087"/>
        <v/>
      </c>
      <c r="N4971" s="1" t="str">
        <f t="shared" si="1088"/>
        <v/>
      </c>
      <c r="O4971" s="1" t="str">
        <f t="shared" si="1089"/>
        <v/>
      </c>
      <c r="P4971" s="1" t="str">
        <f t="shared" si="1090"/>
        <v/>
      </c>
      <c r="Q4971" s="1">
        <f t="shared" si="1091"/>
        <v>1</v>
      </c>
      <c r="R4971" s="1"/>
      <c r="S4971" s="1">
        <f t="shared" si="1092"/>
        <v>0</v>
      </c>
      <c r="T4971" s="1">
        <f t="shared" si="1093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 t="str">
        <f t="shared" si="1080"/>
        <v/>
      </c>
      <c r="F4972" s="1" t="str">
        <f t="shared" si="1081"/>
        <v/>
      </c>
      <c r="G4972" s="1" t="str">
        <f t="shared" si="1082"/>
        <v/>
      </c>
      <c r="H4972" s="1" t="str">
        <f t="shared" si="1083"/>
        <v/>
      </c>
      <c r="I4972" s="1">
        <f t="shared" si="1084"/>
        <v>1</v>
      </c>
      <c r="J4972" s="1"/>
      <c r="K4972" s="1">
        <f t="shared" si="1085"/>
        <v>0</v>
      </c>
      <c r="L4972" s="1">
        <f t="shared" si="1086"/>
        <v>0</v>
      </c>
      <c r="M4972" s="1" t="str">
        <f t="shared" si="1087"/>
        <v/>
      </c>
      <c r="N4972" s="1" t="str">
        <f t="shared" si="1088"/>
        <v/>
      </c>
      <c r="O4972" s="1" t="str">
        <f t="shared" si="1089"/>
        <v/>
      </c>
      <c r="P4972" s="1" t="str">
        <f t="shared" si="1090"/>
        <v/>
      </c>
      <c r="Q4972" s="1">
        <f t="shared" si="1091"/>
        <v>1</v>
      </c>
      <c r="R4972" s="1"/>
      <c r="S4972" s="1">
        <f t="shared" si="1092"/>
        <v>0</v>
      </c>
      <c r="T4972" s="1">
        <f t="shared" si="1093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 t="str">
        <f t="shared" si="1080"/>
        <v/>
      </c>
      <c r="F4973" s="1" t="str">
        <f t="shared" si="1081"/>
        <v/>
      </c>
      <c r="G4973" s="1" t="str">
        <f t="shared" si="1082"/>
        <v/>
      </c>
      <c r="H4973" s="1" t="str">
        <f t="shared" si="1083"/>
        <v/>
      </c>
      <c r="I4973" s="1">
        <f t="shared" si="1084"/>
        <v>1</v>
      </c>
      <c r="J4973" s="1"/>
      <c r="K4973" s="1">
        <f t="shared" si="1085"/>
        <v>0</v>
      </c>
      <c r="L4973" s="1">
        <f t="shared" si="1086"/>
        <v>0</v>
      </c>
      <c r="M4973" s="1" t="str">
        <f t="shared" si="1087"/>
        <v/>
      </c>
      <c r="N4973" s="1" t="str">
        <f t="shared" si="1088"/>
        <v/>
      </c>
      <c r="O4973" s="1" t="str">
        <f t="shared" si="1089"/>
        <v/>
      </c>
      <c r="P4973" s="1" t="str">
        <f t="shared" si="1090"/>
        <v/>
      </c>
      <c r="Q4973" s="1">
        <f t="shared" si="1091"/>
        <v>1</v>
      </c>
      <c r="R4973" s="1"/>
      <c r="S4973" s="1">
        <f t="shared" si="1092"/>
        <v>0</v>
      </c>
      <c r="T4973" s="1">
        <f t="shared" si="1093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 t="str">
        <f t="shared" si="1080"/>
        <v/>
      </c>
      <c r="F4974" s="1" t="str">
        <f t="shared" si="1081"/>
        <v/>
      </c>
      <c r="G4974" s="1" t="str">
        <f t="shared" si="1082"/>
        <v/>
      </c>
      <c r="H4974" s="1" t="str">
        <f t="shared" si="1083"/>
        <v/>
      </c>
      <c r="I4974" s="1">
        <f t="shared" si="1084"/>
        <v>1</v>
      </c>
      <c r="J4974" s="1"/>
      <c r="K4974" s="1">
        <f t="shared" si="1085"/>
        <v>0</v>
      </c>
      <c r="L4974" s="1">
        <f t="shared" si="1086"/>
        <v>0</v>
      </c>
      <c r="M4974" s="1" t="str">
        <f t="shared" si="1087"/>
        <v/>
      </c>
      <c r="N4974" s="1" t="str">
        <f t="shared" si="1088"/>
        <v/>
      </c>
      <c r="O4974" s="1" t="str">
        <f t="shared" si="1089"/>
        <v/>
      </c>
      <c r="P4974" s="1" t="str">
        <f t="shared" si="1090"/>
        <v/>
      </c>
      <c r="Q4974" s="1">
        <f t="shared" si="1091"/>
        <v>1</v>
      </c>
      <c r="R4974" s="1"/>
      <c r="S4974" s="1">
        <f t="shared" si="1092"/>
        <v>0</v>
      </c>
      <c r="T4974" s="1">
        <f t="shared" si="1093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 t="str">
        <f t="shared" si="1080"/>
        <v/>
      </c>
      <c r="F4975" s="1" t="str">
        <f t="shared" si="1081"/>
        <v/>
      </c>
      <c r="G4975" s="1" t="str">
        <f t="shared" si="1082"/>
        <v/>
      </c>
      <c r="H4975" s="1" t="str">
        <f t="shared" si="1083"/>
        <v/>
      </c>
      <c r="I4975" s="1">
        <f t="shared" si="1084"/>
        <v>1</v>
      </c>
      <c r="J4975" s="1"/>
      <c r="K4975" s="1">
        <f t="shared" si="1085"/>
        <v>0</v>
      </c>
      <c r="L4975" s="1">
        <f t="shared" si="1086"/>
        <v>0</v>
      </c>
      <c r="M4975" s="1" t="str">
        <f t="shared" si="1087"/>
        <v/>
      </c>
      <c r="N4975" s="1" t="str">
        <f t="shared" si="1088"/>
        <v/>
      </c>
      <c r="O4975" s="1" t="str">
        <f t="shared" si="1089"/>
        <v/>
      </c>
      <c r="P4975" s="1" t="str">
        <f t="shared" si="1090"/>
        <v/>
      </c>
      <c r="Q4975" s="1">
        <f t="shared" si="1091"/>
        <v>1</v>
      </c>
      <c r="R4975" s="1"/>
      <c r="S4975" s="1">
        <f t="shared" si="1092"/>
        <v>0</v>
      </c>
      <c r="T4975" s="1">
        <f t="shared" si="1093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 t="str">
        <f t="shared" si="1080"/>
        <v/>
      </c>
      <c r="F4976" s="1" t="str">
        <f t="shared" si="1081"/>
        <v/>
      </c>
      <c r="G4976" s="1" t="str">
        <f t="shared" si="1082"/>
        <v/>
      </c>
      <c r="H4976" s="1" t="str">
        <f t="shared" si="1083"/>
        <v/>
      </c>
      <c r="I4976" s="1">
        <f t="shared" si="1084"/>
        <v>1</v>
      </c>
      <c r="J4976" s="1"/>
      <c r="K4976" s="1">
        <f t="shared" si="1085"/>
        <v>0</v>
      </c>
      <c r="L4976" s="1">
        <f t="shared" si="1086"/>
        <v>0</v>
      </c>
      <c r="M4976" s="1" t="str">
        <f t="shared" si="1087"/>
        <v/>
      </c>
      <c r="N4976" s="1" t="str">
        <f t="shared" si="1088"/>
        <v/>
      </c>
      <c r="O4976" s="1" t="str">
        <f t="shared" si="1089"/>
        <v/>
      </c>
      <c r="P4976" s="1" t="str">
        <f t="shared" si="1090"/>
        <v/>
      </c>
      <c r="Q4976" s="1">
        <f t="shared" si="1091"/>
        <v>1</v>
      </c>
      <c r="R4976" s="1"/>
      <c r="S4976" s="1">
        <f t="shared" si="1092"/>
        <v>0</v>
      </c>
      <c r="T4976" s="1">
        <f t="shared" si="1093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 t="str">
        <f t="shared" si="1080"/>
        <v/>
      </c>
      <c r="F4977" s="1" t="str">
        <f t="shared" si="1081"/>
        <v/>
      </c>
      <c r="G4977" s="1" t="str">
        <f t="shared" si="1082"/>
        <v/>
      </c>
      <c r="H4977" s="1" t="str">
        <f t="shared" si="1083"/>
        <v/>
      </c>
      <c r="I4977" s="1">
        <f t="shared" si="1084"/>
        <v>1</v>
      </c>
      <c r="J4977" s="1"/>
      <c r="K4977" s="1">
        <f t="shared" si="1085"/>
        <v>0</v>
      </c>
      <c r="L4977" s="1">
        <f t="shared" si="1086"/>
        <v>0</v>
      </c>
      <c r="M4977" s="1" t="str">
        <f t="shared" si="1087"/>
        <v/>
      </c>
      <c r="N4977" s="1" t="str">
        <f t="shared" si="1088"/>
        <v/>
      </c>
      <c r="O4977" s="1" t="str">
        <f t="shared" si="1089"/>
        <v/>
      </c>
      <c r="P4977" s="1" t="str">
        <f t="shared" si="1090"/>
        <v/>
      </c>
      <c r="Q4977" s="1">
        <f t="shared" si="1091"/>
        <v>1</v>
      </c>
      <c r="R4977" s="1"/>
      <c r="S4977" s="1">
        <f t="shared" si="1092"/>
        <v>0</v>
      </c>
      <c r="T4977" s="1">
        <f t="shared" si="1093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 t="str">
        <f t="shared" si="1080"/>
        <v/>
      </c>
      <c r="F4978" s="1" t="str">
        <f t="shared" si="1081"/>
        <v/>
      </c>
      <c r="G4978" s="1" t="str">
        <f t="shared" si="1082"/>
        <v/>
      </c>
      <c r="H4978" s="1" t="str">
        <f t="shared" si="1083"/>
        <v/>
      </c>
      <c r="I4978" s="1">
        <f t="shared" si="1084"/>
        <v>1</v>
      </c>
      <c r="J4978" s="1"/>
      <c r="K4978" s="1">
        <f t="shared" si="1085"/>
        <v>0</v>
      </c>
      <c r="L4978" s="1">
        <f t="shared" si="1086"/>
        <v>0</v>
      </c>
      <c r="M4978" s="1" t="str">
        <f t="shared" si="1087"/>
        <v/>
      </c>
      <c r="N4978" s="1" t="str">
        <f t="shared" si="1088"/>
        <v/>
      </c>
      <c r="O4978" s="1" t="str">
        <f t="shared" si="1089"/>
        <v/>
      </c>
      <c r="P4978" s="1" t="str">
        <f t="shared" si="1090"/>
        <v/>
      </c>
      <c r="Q4978" s="1">
        <f t="shared" si="1091"/>
        <v>1</v>
      </c>
      <c r="R4978" s="1"/>
      <c r="S4978" s="1">
        <f t="shared" si="1092"/>
        <v>0</v>
      </c>
      <c r="T4978" s="1">
        <f t="shared" si="1093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 t="str">
        <f t="shared" si="1080"/>
        <v/>
      </c>
      <c r="F4979" s="1" t="str">
        <f t="shared" si="1081"/>
        <v/>
      </c>
      <c r="G4979" s="1" t="str">
        <f t="shared" si="1082"/>
        <v/>
      </c>
      <c r="H4979" s="1" t="str">
        <f t="shared" si="1083"/>
        <v/>
      </c>
      <c r="I4979" s="1">
        <f t="shared" si="1084"/>
        <v>1</v>
      </c>
      <c r="J4979" s="1"/>
      <c r="K4979" s="1">
        <f t="shared" si="1085"/>
        <v>0</v>
      </c>
      <c r="L4979" s="1">
        <f t="shared" si="1086"/>
        <v>0</v>
      </c>
      <c r="M4979" s="1" t="str">
        <f t="shared" si="1087"/>
        <v/>
      </c>
      <c r="N4979" s="1" t="str">
        <f t="shared" si="1088"/>
        <v/>
      </c>
      <c r="O4979" s="1" t="str">
        <f t="shared" si="1089"/>
        <v/>
      </c>
      <c r="P4979" s="1" t="str">
        <f t="shared" si="1090"/>
        <v/>
      </c>
      <c r="Q4979" s="1">
        <f t="shared" si="1091"/>
        <v>1</v>
      </c>
      <c r="R4979" s="1"/>
      <c r="S4979" s="1">
        <f t="shared" si="1092"/>
        <v>0</v>
      </c>
      <c r="T4979" s="1">
        <f t="shared" si="1093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 t="str">
        <f t="shared" si="1080"/>
        <v/>
      </c>
      <c r="F4980" s="1" t="str">
        <f t="shared" si="1081"/>
        <v/>
      </c>
      <c r="G4980" s="1" t="str">
        <f t="shared" si="1082"/>
        <v/>
      </c>
      <c r="H4980" s="1" t="str">
        <f t="shared" si="1083"/>
        <v/>
      </c>
      <c r="I4980" s="1">
        <f t="shared" si="1084"/>
        <v>1</v>
      </c>
      <c r="J4980" s="1"/>
      <c r="K4980" s="1">
        <f t="shared" si="1085"/>
        <v>0</v>
      </c>
      <c r="L4980" s="1">
        <f t="shared" si="1086"/>
        <v>0</v>
      </c>
      <c r="M4980" s="1" t="str">
        <f t="shared" si="1087"/>
        <v/>
      </c>
      <c r="N4980" s="1" t="str">
        <f t="shared" si="1088"/>
        <v/>
      </c>
      <c r="O4980" s="1" t="str">
        <f t="shared" si="1089"/>
        <v/>
      </c>
      <c r="P4980" s="1" t="str">
        <f t="shared" si="1090"/>
        <v/>
      </c>
      <c r="Q4980" s="1">
        <f t="shared" si="1091"/>
        <v>1</v>
      </c>
      <c r="R4980" s="1"/>
      <c r="S4980" s="1">
        <f t="shared" si="1092"/>
        <v>0</v>
      </c>
      <c r="T4980" s="1">
        <f t="shared" si="1093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 t="str">
        <f t="shared" si="1080"/>
        <v/>
      </c>
      <c r="F4981" s="1" t="str">
        <f t="shared" si="1081"/>
        <v/>
      </c>
      <c r="G4981" s="1" t="str">
        <f t="shared" si="1082"/>
        <v/>
      </c>
      <c r="H4981" s="1" t="str">
        <f t="shared" si="1083"/>
        <v/>
      </c>
      <c r="I4981" s="1">
        <f t="shared" si="1084"/>
        <v>1</v>
      </c>
      <c r="J4981" s="1"/>
      <c r="K4981" s="1">
        <f t="shared" si="1085"/>
        <v>0</v>
      </c>
      <c r="L4981" s="1">
        <f t="shared" si="1086"/>
        <v>0</v>
      </c>
      <c r="M4981" s="1" t="str">
        <f t="shared" si="1087"/>
        <v/>
      </c>
      <c r="N4981" s="1" t="str">
        <f t="shared" si="1088"/>
        <v/>
      </c>
      <c r="O4981" s="1" t="str">
        <f t="shared" si="1089"/>
        <v/>
      </c>
      <c r="P4981" s="1" t="str">
        <f t="shared" si="1090"/>
        <v/>
      </c>
      <c r="Q4981" s="1">
        <f t="shared" si="1091"/>
        <v>1</v>
      </c>
      <c r="R4981" s="1"/>
      <c r="S4981" s="1">
        <f t="shared" si="1092"/>
        <v>0</v>
      </c>
      <c r="T4981" s="1">
        <f t="shared" si="1093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 t="str">
        <f t="shared" si="1080"/>
        <v/>
      </c>
      <c r="F4982" s="1" t="str">
        <f t="shared" si="1081"/>
        <v/>
      </c>
      <c r="G4982" s="1" t="str">
        <f t="shared" si="1082"/>
        <v/>
      </c>
      <c r="H4982" s="1" t="str">
        <f t="shared" si="1083"/>
        <v/>
      </c>
      <c r="I4982" s="1">
        <f t="shared" si="1084"/>
        <v>1</v>
      </c>
      <c r="J4982" s="1"/>
      <c r="K4982" s="1">
        <f t="shared" si="1085"/>
        <v>0</v>
      </c>
      <c r="L4982" s="1">
        <f t="shared" si="1086"/>
        <v>0</v>
      </c>
      <c r="M4982" s="1" t="str">
        <f t="shared" si="1087"/>
        <v/>
      </c>
      <c r="N4982" s="1" t="str">
        <f t="shared" si="1088"/>
        <v/>
      </c>
      <c r="O4982" s="1" t="str">
        <f t="shared" si="1089"/>
        <v/>
      </c>
      <c r="P4982" s="1" t="str">
        <f t="shared" si="1090"/>
        <v/>
      </c>
      <c r="Q4982" s="1">
        <f t="shared" si="1091"/>
        <v>1</v>
      </c>
      <c r="R4982" s="1"/>
      <c r="S4982" s="1">
        <f t="shared" si="1092"/>
        <v>0</v>
      </c>
      <c r="T4982" s="1">
        <f t="shared" si="1093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 t="str">
        <f t="shared" si="1080"/>
        <v/>
      </c>
      <c r="F4983" s="1" t="str">
        <f t="shared" si="1081"/>
        <v/>
      </c>
      <c r="G4983" s="1" t="str">
        <f t="shared" si="1082"/>
        <v/>
      </c>
      <c r="H4983" s="1" t="str">
        <f t="shared" si="1083"/>
        <v/>
      </c>
      <c r="I4983" s="1">
        <f t="shared" si="1084"/>
        <v>1</v>
      </c>
      <c r="J4983" s="1"/>
      <c r="K4983" s="1">
        <f t="shared" si="1085"/>
        <v>0</v>
      </c>
      <c r="L4983" s="1">
        <f t="shared" si="1086"/>
        <v>0</v>
      </c>
      <c r="M4983" s="1" t="str">
        <f t="shared" si="1087"/>
        <v/>
      </c>
      <c r="N4983" s="1" t="str">
        <f t="shared" si="1088"/>
        <v/>
      </c>
      <c r="O4983" s="1" t="str">
        <f t="shared" si="1089"/>
        <v/>
      </c>
      <c r="P4983" s="1" t="str">
        <f t="shared" si="1090"/>
        <v/>
      </c>
      <c r="Q4983" s="1">
        <f t="shared" si="1091"/>
        <v>1</v>
      </c>
      <c r="R4983" s="1"/>
      <c r="S4983" s="1">
        <f t="shared" si="1092"/>
        <v>0</v>
      </c>
      <c r="T4983" s="1">
        <f t="shared" si="1093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 t="str">
        <f t="shared" si="1080"/>
        <v/>
      </c>
      <c r="F4984" s="1" t="str">
        <f t="shared" si="1081"/>
        <v/>
      </c>
      <c r="G4984" s="1" t="str">
        <f t="shared" si="1082"/>
        <v/>
      </c>
      <c r="H4984" s="1" t="str">
        <f t="shared" si="1083"/>
        <v/>
      </c>
      <c r="I4984" s="1">
        <f t="shared" si="1084"/>
        <v>1</v>
      </c>
      <c r="J4984" s="1"/>
      <c r="K4984" s="1">
        <f t="shared" si="1085"/>
        <v>0</v>
      </c>
      <c r="L4984" s="1">
        <f t="shared" si="1086"/>
        <v>0</v>
      </c>
      <c r="M4984" s="1" t="str">
        <f t="shared" si="1087"/>
        <v/>
      </c>
      <c r="N4984" s="1" t="str">
        <f t="shared" si="1088"/>
        <v/>
      </c>
      <c r="O4984" s="1" t="str">
        <f t="shared" si="1089"/>
        <v/>
      </c>
      <c r="P4984" s="1" t="str">
        <f t="shared" si="1090"/>
        <v/>
      </c>
      <c r="Q4984" s="1">
        <f t="shared" si="1091"/>
        <v>1</v>
      </c>
      <c r="R4984" s="1"/>
      <c r="S4984" s="1">
        <f t="shared" si="1092"/>
        <v>0</v>
      </c>
      <c r="T4984" s="1">
        <f t="shared" si="1093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 t="str">
        <f t="shared" si="1080"/>
        <v/>
      </c>
      <c r="F4985" s="1" t="str">
        <f t="shared" si="1081"/>
        <v/>
      </c>
      <c r="G4985" s="1" t="str">
        <f t="shared" si="1082"/>
        <v/>
      </c>
      <c r="H4985" s="1" t="str">
        <f t="shared" si="1083"/>
        <v/>
      </c>
      <c r="I4985" s="1">
        <f t="shared" si="1084"/>
        <v>1</v>
      </c>
      <c r="J4985" s="1"/>
      <c r="K4985" s="1">
        <f t="shared" si="1085"/>
        <v>0</v>
      </c>
      <c r="L4985" s="1">
        <f t="shared" si="1086"/>
        <v>0</v>
      </c>
      <c r="M4985" s="1" t="str">
        <f t="shared" si="1087"/>
        <v/>
      </c>
      <c r="N4985" s="1" t="str">
        <f t="shared" si="1088"/>
        <v/>
      </c>
      <c r="O4985" s="1" t="str">
        <f t="shared" si="1089"/>
        <v/>
      </c>
      <c r="P4985" s="1" t="str">
        <f t="shared" si="1090"/>
        <v/>
      </c>
      <c r="Q4985" s="1">
        <f t="shared" si="1091"/>
        <v>1</v>
      </c>
      <c r="R4985" s="1"/>
      <c r="S4985" s="1">
        <f t="shared" si="1092"/>
        <v>0</v>
      </c>
      <c r="T4985" s="1">
        <f t="shared" si="1093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 t="str">
        <f t="shared" si="1080"/>
        <v/>
      </c>
      <c r="F4986" s="1" t="str">
        <f t="shared" si="1081"/>
        <v/>
      </c>
      <c r="G4986" s="1" t="str">
        <f t="shared" si="1082"/>
        <v/>
      </c>
      <c r="H4986" s="1" t="str">
        <f t="shared" si="1083"/>
        <v/>
      </c>
      <c r="I4986" s="1">
        <f t="shared" si="1084"/>
        <v>1</v>
      </c>
      <c r="J4986" s="1"/>
      <c r="K4986" s="1">
        <f t="shared" si="1085"/>
        <v>0</v>
      </c>
      <c r="L4986" s="1">
        <f t="shared" si="1086"/>
        <v>0</v>
      </c>
      <c r="M4986" s="1" t="str">
        <f t="shared" si="1087"/>
        <v/>
      </c>
      <c r="N4986" s="1" t="str">
        <f t="shared" si="1088"/>
        <v/>
      </c>
      <c r="O4986" s="1" t="str">
        <f t="shared" si="1089"/>
        <v/>
      </c>
      <c r="P4986" s="1" t="str">
        <f t="shared" si="1090"/>
        <v/>
      </c>
      <c r="Q4986" s="1">
        <f t="shared" si="1091"/>
        <v>1</v>
      </c>
      <c r="R4986" s="1"/>
      <c r="S4986" s="1">
        <f t="shared" si="1092"/>
        <v>0</v>
      </c>
      <c r="T4986" s="1">
        <f t="shared" si="1093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 t="str">
        <f t="shared" si="1080"/>
        <v/>
      </c>
      <c r="F4987" s="1" t="str">
        <f t="shared" si="1081"/>
        <v/>
      </c>
      <c r="G4987" s="1" t="str">
        <f t="shared" si="1082"/>
        <v/>
      </c>
      <c r="H4987" s="1" t="str">
        <f t="shared" si="1083"/>
        <v/>
      </c>
      <c r="I4987" s="1">
        <f t="shared" si="1084"/>
        <v>1</v>
      </c>
      <c r="J4987" s="1"/>
      <c r="K4987" s="1">
        <f t="shared" si="1085"/>
        <v>0</v>
      </c>
      <c r="L4987" s="1">
        <f t="shared" si="1086"/>
        <v>0</v>
      </c>
      <c r="M4987" s="1" t="str">
        <f t="shared" si="1087"/>
        <v/>
      </c>
      <c r="N4987" s="1" t="str">
        <f t="shared" si="1088"/>
        <v/>
      </c>
      <c r="O4987" s="1" t="str">
        <f t="shared" si="1089"/>
        <v/>
      </c>
      <c r="P4987" s="1" t="str">
        <f t="shared" si="1090"/>
        <v/>
      </c>
      <c r="Q4987" s="1">
        <f t="shared" si="1091"/>
        <v>1</v>
      </c>
      <c r="R4987" s="1"/>
      <c r="S4987" s="1">
        <f t="shared" si="1092"/>
        <v>0</v>
      </c>
      <c r="T4987" s="1">
        <f t="shared" si="1093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 t="str">
        <f t="shared" si="1080"/>
        <v/>
      </c>
      <c r="F4988" s="1" t="str">
        <f t="shared" si="1081"/>
        <v/>
      </c>
      <c r="G4988" s="1" t="str">
        <f t="shared" si="1082"/>
        <v/>
      </c>
      <c r="H4988" s="1" t="str">
        <f t="shared" si="1083"/>
        <v/>
      </c>
      <c r="I4988" s="1">
        <f t="shared" si="1084"/>
        <v>1</v>
      </c>
      <c r="J4988" s="1"/>
      <c r="K4988" s="1">
        <f t="shared" si="1085"/>
        <v>0</v>
      </c>
      <c r="L4988" s="1">
        <f t="shared" si="1086"/>
        <v>0</v>
      </c>
      <c r="M4988" s="1" t="str">
        <f t="shared" si="1087"/>
        <v/>
      </c>
      <c r="N4988" s="1" t="str">
        <f t="shared" si="1088"/>
        <v/>
      </c>
      <c r="O4988" s="1" t="str">
        <f t="shared" si="1089"/>
        <v/>
      </c>
      <c r="P4988" s="1" t="str">
        <f t="shared" si="1090"/>
        <v/>
      </c>
      <c r="Q4988" s="1">
        <f t="shared" si="1091"/>
        <v>1</v>
      </c>
      <c r="R4988" s="1"/>
      <c r="S4988" s="1">
        <f t="shared" si="1092"/>
        <v>0</v>
      </c>
      <c r="T4988" s="1">
        <f t="shared" si="1093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 t="str">
        <f t="shared" si="1080"/>
        <v/>
      </c>
      <c r="F4989" s="1" t="str">
        <f t="shared" si="1081"/>
        <v/>
      </c>
      <c r="G4989" s="1" t="str">
        <f t="shared" si="1082"/>
        <v/>
      </c>
      <c r="H4989" s="1" t="str">
        <f t="shared" si="1083"/>
        <v/>
      </c>
      <c r="I4989" s="1">
        <f t="shared" si="1084"/>
        <v>1</v>
      </c>
      <c r="J4989" s="1"/>
      <c r="K4989" s="1">
        <f t="shared" si="1085"/>
        <v>0</v>
      </c>
      <c r="L4989" s="1">
        <f t="shared" si="1086"/>
        <v>0</v>
      </c>
      <c r="M4989" s="1" t="str">
        <f t="shared" si="1087"/>
        <v/>
      </c>
      <c r="N4989" s="1" t="str">
        <f t="shared" si="1088"/>
        <v/>
      </c>
      <c r="O4989" s="1" t="str">
        <f t="shared" si="1089"/>
        <v/>
      </c>
      <c r="P4989" s="1" t="str">
        <f t="shared" si="1090"/>
        <v/>
      </c>
      <c r="Q4989" s="1">
        <f t="shared" si="1091"/>
        <v>1</v>
      </c>
      <c r="R4989" s="1"/>
      <c r="S4989" s="1">
        <f t="shared" si="1092"/>
        <v>0</v>
      </c>
      <c r="T4989" s="1">
        <f t="shared" si="1093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 t="str">
        <f t="shared" si="1080"/>
        <v/>
      </c>
      <c r="F4990" s="1" t="str">
        <f t="shared" si="1081"/>
        <v/>
      </c>
      <c r="G4990" s="1" t="str">
        <f t="shared" si="1082"/>
        <v/>
      </c>
      <c r="H4990" s="1" t="str">
        <f t="shared" si="1083"/>
        <v/>
      </c>
      <c r="I4990" s="1">
        <f t="shared" si="1084"/>
        <v>1</v>
      </c>
      <c r="J4990" s="1"/>
      <c r="K4990" s="1">
        <f t="shared" si="1085"/>
        <v>0</v>
      </c>
      <c r="L4990" s="1">
        <f t="shared" si="1086"/>
        <v>0</v>
      </c>
      <c r="M4990" s="1" t="str">
        <f t="shared" si="1087"/>
        <v/>
      </c>
      <c r="N4990" s="1" t="str">
        <f t="shared" si="1088"/>
        <v/>
      </c>
      <c r="O4990" s="1" t="str">
        <f t="shared" si="1089"/>
        <v/>
      </c>
      <c r="P4990" s="1" t="str">
        <f t="shared" si="1090"/>
        <v/>
      </c>
      <c r="Q4990" s="1">
        <f t="shared" si="1091"/>
        <v>1</v>
      </c>
      <c r="R4990" s="1"/>
      <c r="S4990" s="1">
        <f t="shared" si="1092"/>
        <v>0</v>
      </c>
      <c r="T4990" s="1">
        <f t="shared" si="1093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 t="str">
        <f t="shared" si="1080"/>
        <v/>
      </c>
      <c r="F4991" s="1" t="str">
        <f t="shared" si="1081"/>
        <v/>
      </c>
      <c r="G4991" s="1" t="str">
        <f t="shared" si="1082"/>
        <v/>
      </c>
      <c r="H4991" s="1" t="str">
        <f t="shared" si="1083"/>
        <v/>
      </c>
      <c r="I4991" s="1">
        <f t="shared" si="1084"/>
        <v>1</v>
      </c>
      <c r="J4991" s="1"/>
      <c r="K4991" s="1">
        <f t="shared" si="1085"/>
        <v>0</v>
      </c>
      <c r="L4991" s="1">
        <f t="shared" si="1086"/>
        <v>0</v>
      </c>
      <c r="M4991" s="1" t="str">
        <f t="shared" si="1087"/>
        <v/>
      </c>
      <c r="N4991" s="1" t="str">
        <f t="shared" si="1088"/>
        <v/>
      </c>
      <c r="O4991" s="1" t="str">
        <f t="shared" si="1089"/>
        <v/>
      </c>
      <c r="P4991" s="1" t="str">
        <f t="shared" si="1090"/>
        <v/>
      </c>
      <c r="Q4991" s="1">
        <f t="shared" si="1091"/>
        <v>1</v>
      </c>
      <c r="R4991" s="1"/>
      <c r="S4991" s="1">
        <f t="shared" si="1092"/>
        <v>0</v>
      </c>
      <c r="T4991" s="1">
        <f t="shared" si="1093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 t="str">
        <f t="shared" si="1080"/>
        <v/>
      </c>
      <c r="F4992" s="1" t="str">
        <f t="shared" si="1081"/>
        <v/>
      </c>
      <c r="G4992" s="1" t="str">
        <f t="shared" si="1082"/>
        <v/>
      </c>
      <c r="H4992" s="1" t="str">
        <f t="shared" si="1083"/>
        <v/>
      </c>
      <c r="I4992" s="1">
        <f t="shared" si="1084"/>
        <v>1</v>
      </c>
      <c r="J4992" s="1"/>
      <c r="K4992" s="1">
        <f t="shared" si="1085"/>
        <v>0</v>
      </c>
      <c r="L4992" s="1">
        <f t="shared" si="1086"/>
        <v>0</v>
      </c>
      <c r="M4992" s="1" t="str">
        <f t="shared" si="1087"/>
        <v/>
      </c>
      <c r="N4992" s="1" t="str">
        <f t="shared" si="1088"/>
        <v/>
      </c>
      <c r="O4992" s="1" t="str">
        <f t="shared" si="1089"/>
        <v/>
      </c>
      <c r="P4992" s="1" t="str">
        <f t="shared" si="1090"/>
        <v/>
      </c>
      <c r="Q4992" s="1">
        <f t="shared" si="1091"/>
        <v>1</v>
      </c>
      <c r="R4992" s="1"/>
      <c r="S4992" s="1">
        <f t="shared" si="1092"/>
        <v>0</v>
      </c>
      <c r="T4992" s="1">
        <f t="shared" si="1093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 t="str">
        <f t="shared" si="1080"/>
        <v/>
      </c>
      <c r="F4993" s="1" t="str">
        <f t="shared" si="1081"/>
        <v/>
      </c>
      <c r="G4993" s="1" t="str">
        <f t="shared" si="1082"/>
        <v/>
      </c>
      <c r="H4993" s="1" t="str">
        <f t="shared" si="1083"/>
        <v/>
      </c>
      <c r="I4993" s="1">
        <f t="shared" si="1084"/>
        <v>1</v>
      </c>
      <c r="J4993" s="1"/>
      <c r="K4993" s="1">
        <f t="shared" si="1085"/>
        <v>0</v>
      </c>
      <c r="L4993" s="1">
        <f t="shared" si="1086"/>
        <v>0</v>
      </c>
      <c r="M4993" s="1" t="str">
        <f t="shared" si="1087"/>
        <v/>
      </c>
      <c r="N4993" s="1" t="str">
        <f t="shared" si="1088"/>
        <v/>
      </c>
      <c r="O4993" s="1" t="str">
        <f t="shared" si="1089"/>
        <v/>
      </c>
      <c r="P4993" s="1" t="str">
        <f t="shared" si="1090"/>
        <v/>
      </c>
      <c r="Q4993" s="1">
        <f t="shared" si="1091"/>
        <v>1</v>
      </c>
      <c r="R4993" s="1"/>
      <c r="S4993" s="1">
        <f t="shared" si="1092"/>
        <v>0</v>
      </c>
      <c r="T4993" s="1">
        <f t="shared" si="1093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 t="str">
        <f t="shared" ref="E4994:E5057" si="1094">IF(C4994="","",IF(C4994&gt;D4994,3,IF(C4994=D4994,1,0)))</f>
        <v/>
      </c>
      <c r="F4994" s="1" t="str">
        <f t="shared" ref="F4994:F5057" si="1095">IF(C4994="","",IF(C4994&gt;D4994,1,0))</f>
        <v/>
      </c>
      <c r="G4994" s="1" t="str">
        <f t="shared" ref="G4994:G5057" si="1096">IF(C4994="","",IF(C4994=D4994,1,0))</f>
        <v/>
      </c>
      <c r="H4994" s="1" t="str">
        <f t="shared" ref="H4994:H5057" si="1097">IF(C4994="","",IF(C4994&lt;D4994,1,0))</f>
        <v/>
      </c>
      <c r="I4994" s="1">
        <f t="shared" ref="I4994:I5057" si="1098">IF(D4994=0,1,0)</f>
        <v>1</v>
      </c>
      <c r="J4994" s="1"/>
      <c r="K4994" s="1">
        <f t="shared" ref="K4994:K5057" si="1099">C4994</f>
        <v>0</v>
      </c>
      <c r="L4994" s="1">
        <f t="shared" ref="L4994:L5057" si="1100">D4994</f>
        <v>0</v>
      </c>
      <c r="M4994" s="1" t="str">
        <f t="shared" ref="M4994:M5057" si="1101">IF(D4994="","",IF(D4994&gt;C4994,3,IF(D4994=C4994,1,0)))</f>
        <v/>
      </c>
      <c r="N4994" s="1" t="str">
        <f t="shared" ref="N4994:N5057" si="1102">IF(D4994="","",IF(D4994&gt;C4994,1,0))</f>
        <v/>
      </c>
      <c r="O4994" s="1" t="str">
        <f t="shared" ref="O4994:O5057" si="1103">IF(D4994="","",IF(D4994=C4994,1,0))</f>
        <v/>
      </c>
      <c r="P4994" s="1" t="str">
        <f t="shared" ref="P4994:P5057" si="1104">IF(D4994="","",IF(D4994&lt;C4994,1,0))</f>
        <v/>
      </c>
      <c r="Q4994" s="1">
        <f t="shared" ref="Q4994:Q5057" si="1105">IF(K4994=0,1,0)</f>
        <v>1</v>
      </c>
      <c r="R4994" s="1"/>
      <c r="S4994" s="1">
        <f t="shared" si="1092"/>
        <v>0</v>
      </c>
      <c r="T4994" s="1">
        <f t="shared" si="1093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 t="str">
        <f t="shared" si="1094"/>
        <v/>
      </c>
      <c r="F4995" s="1" t="str">
        <f t="shared" si="1095"/>
        <v/>
      </c>
      <c r="G4995" s="1" t="str">
        <f t="shared" si="1096"/>
        <v/>
      </c>
      <c r="H4995" s="1" t="str">
        <f t="shared" si="1097"/>
        <v/>
      </c>
      <c r="I4995" s="1">
        <f t="shared" si="1098"/>
        <v>1</v>
      </c>
      <c r="J4995" s="1"/>
      <c r="K4995" s="1">
        <f t="shared" si="1099"/>
        <v>0</v>
      </c>
      <c r="L4995" s="1">
        <f t="shared" si="1100"/>
        <v>0</v>
      </c>
      <c r="M4995" s="1" t="str">
        <f t="shared" si="1101"/>
        <v/>
      </c>
      <c r="N4995" s="1" t="str">
        <f t="shared" si="1102"/>
        <v/>
      </c>
      <c r="O4995" s="1" t="str">
        <f t="shared" si="1103"/>
        <v/>
      </c>
      <c r="P4995" s="1" t="str">
        <f t="shared" si="1104"/>
        <v/>
      </c>
      <c r="Q4995" s="1">
        <f t="shared" si="1105"/>
        <v>1</v>
      </c>
      <c r="R4995" s="1"/>
      <c r="S4995" s="1">
        <f t="shared" si="1092"/>
        <v>0</v>
      </c>
      <c r="T4995" s="1">
        <f t="shared" si="1093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 t="str">
        <f t="shared" si="1094"/>
        <v/>
      </c>
      <c r="F4996" s="1" t="str">
        <f t="shared" si="1095"/>
        <v/>
      </c>
      <c r="G4996" s="1" t="str">
        <f t="shared" si="1096"/>
        <v/>
      </c>
      <c r="H4996" s="1" t="str">
        <f t="shared" si="1097"/>
        <v/>
      </c>
      <c r="I4996" s="1">
        <f t="shared" si="1098"/>
        <v>1</v>
      </c>
      <c r="J4996" s="1"/>
      <c r="K4996" s="1">
        <f t="shared" si="1099"/>
        <v>0</v>
      </c>
      <c r="L4996" s="1">
        <f t="shared" si="1100"/>
        <v>0</v>
      </c>
      <c r="M4996" s="1" t="str">
        <f t="shared" si="1101"/>
        <v/>
      </c>
      <c r="N4996" s="1" t="str">
        <f t="shared" si="1102"/>
        <v/>
      </c>
      <c r="O4996" s="1" t="str">
        <f t="shared" si="1103"/>
        <v/>
      </c>
      <c r="P4996" s="1" t="str">
        <f t="shared" si="1104"/>
        <v/>
      </c>
      <c r="Q4996" s="1">
        <f t="shared" si="1105"/>
        <v>1</v>
      </c>
      <c r="R4996" s="1"/>
      <c r="S4996" s="1">
        <f t="shared" si="1092"/>
        <v>0</v>
      </c>
      <c r="T4996" s="1">
        <f t="shared" si="1093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 t="str">
        <f t="shared" si="1094"/>
        <v/>
      </c>
      <c r="F4997" s="1" t="str">
        <f t="shared" si="1095"/>
        <v/>
      </c>
      <c r="G4997" s="1" t="str">
        <f t="shared" si="1096"/>
        <v/>
      </c>
      <c r="H4997" s="1" t="str">
        <f t="shared" si="1097"/>
        <v/>
      </c>
      <c r="I4997" s="1">
        <f t="shared" si="1098"/>
        <v>1</v>
      </c>
      <c r="J4997" s="1"/>
      <c r="K4997" s="1">
        <f t="shared" si="1099"/>
        <v>0</v>
      </c>
      <c r="L4997" s="1">
        <f t="shared" si="1100"/>
        <v>0</v>
      </c>
      <c r="M4997" s="1" t="str">
        <f t="shared" si="1101"/>
        <v/>
      </c>
      <c r="N4997" s="1" t="str">
        <f t="shared" si="1102"/>
        <v/>
      </c>
      <c r="O4997" s="1" t="str">
        <f t="shared" si="1103"/>
        <v/>
      </c>
      <c r="P4997" s="1" t="str">
        <f t="shared" si="1104"/>
        <v/>
      </c>
      <c r="Q4997" s="1">
        <f t="shared" si="1105"/>
        <v>1</v>
      </c>
      <c r="R4997" s="1"/>
      <c r="S4997" s="1">
        <f t="shared" si="1092"/>
        <v>0</v>
      </c>
      <c r="T4997" s="1">
        <f t="shared" si="1093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 t="str">
        <f t="shared" si="1094"/>
        <v/>
      </c>
      <c r="F4998" s="1" t="str">
        <f t="shared" si="1095"/>
        <v/>
      </c>
      <c r="G4998" s="1" t="str">
        <f t="shared" si="1096"/>
        <v/>
      </c>
      <c r="H4998" s="1" t="str">
        <f t="shared" si="1097"/>
        <v/>
      </c>
      <c r="I4998" s="1">
        <f t="shared" si="1098"/>
        <v>1</v>
      </c>
      <c r="J4998" s="1"/>
      <c r="K4998" s="1">
        <f t="shared" si="1099"/>
        <v>0</v>
      </c>
      <c r="L4998" s="1">
        <f t="shared" si="1100"/>
        <v>0</v>
      </c>
      <c r="M4998" s="1" t="str">
        <f t="shared" si="1101"/>
        <v/>
      </c>
      <c r="N4998" s="1" t="str">
        <f t="shared" si="1102"/>
        <v/>
      </c>
      <c r="O4998" s="1" t="str">
        <f t="shared" si="1103"/>
        <v/>
      </c>
      <c r="P4998" s="1" t="str">
        <f t="shared" si="1104"/>
        <v/>
      </c>
      <c r="Q4998" s="1">
        <f t="shared" si="1105"/>
        <v>1</v>
      </c>
      <c r="R4998" s="1"/>
      <c r="S4998" s="1">
        <f t="shared" si="1092"/>
        <v>0</v>
      </c>
      <c r="T4998" s="1">
        <f t="shared" si="1093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 t="str">
        <f t="shared" si="1094"/>
        <v/>
      </c>
      <c r="F4999" s="1" t="str">
        <f t="shared" si="1095"/>
        <v/>
      </c>
      <c r="G4999" s="1" t="str">
        <f t="shared" si="1096"/>
        <v/>
      </c>
      <c r="H4999" s="1" t="str">
        <f t="shared" si="1097"/>
        <v/>
      </c>
      <c r="I4999" s="1">
        <f t="shared" si="1098"/>
        <v>1</v>
      </c>
      <c r="J4999" s="1"/>
      <c r="K4999" s="1">
        <f t="shared" si="1099"/>
        <v>0</v>
      </c>
      <c r="L4999" s="1">
        <f t="shared" si="1100"/>
        <v>0</v>
      </c>
      <c r="M4999" s="1" t="str">
        <f t="shared" si="1101"/>
        <v/>
      </c>
      <c r="N4999" s="1" t="str">
        <f t="shared" si="1102"/>
        <v/>
      </c>
      <c r="O4999" s="1" t="str">
        <f t="shared" si="1103"/>
        <v/>
      </c>
      <c r="P4999" s="1" t="str">
        <f t="shared" si="1104"/>
        <v/>
      </c>
      <c r="Q4999" s="1">
        <f t="shared" si="1105"/>
        <v>1</v>
      </c>
      <c r="R4999" s="1"/>
      <c r="S4999" s="1">
        <f t="shared" si="1092"/>
        <v>0</v>
      </c>
      <c r="T4999" s="1">
        <f t="shared" si="1093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 t="str">
        <f t="shared" si="1094"/>
        <v/>
      </c>
      <c r="F5000" s="1" t="str">
        <f t="shared" si="1095"/>
        <v/>
      </c>
      <c r="G5000" s="1" t="str">
        <f t="shared" si="1096"/>
        <v/>
      </c>
      <c r="H5000" s="1" t="str">
        <f t="shared" si="1097"/>
        <v/>
      </c>
      <c r="I5000" s="1">
        <f t="shared" si="1098"/>
        <v>1</v>
      </c>
      <c r="J5000" s="1"/>
      <c r="K5000" s="1">
        <f t="shared" si="1099"/>
        <v>0</v>
      </c>
      <c r="L5000" s="1">
        <f t="shared" si="1100"/>
        <v>0</v>
      </c>
      <c r="M5000" s="1" t="str">
        <f t="shared" si="1101"/>
        <v/>
      </c>
      <c r="N5000" s="1" t="str">
        <f t="shared" si="1102"/>
        <v/>
      </c>
      <c r="O5000" s="1" t="str">
        <f t="shared" si="1103"/>
        <v/>
      </c>
      <c r="P5000" s="1" t="str">
        <f t="shared" si="1104"/>
        <v/>
      </c>
      <c r="Q5000" s="1">
        <f t="shared" si="1105"/>
        <v>1</v>
      </c>
      <c r="R5000" s="1"/>
      <c r="S5000" s="1">
        <f t="shared" si="1092"/>
        <v>0</v>
      </c>
      <c r="T5000" s="1">
        <f t="shared" si="1093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 t="str">
        <f t="shared" si="1094"/>
        <v/>
      </c>
      <c r="F5001" s="1" t="str">
        <f t="shared" si="1095"/>
        <v/>
      </c>
      <c r="G5001" s="1" t="str">
        <f t="shared" si="1096"/>
        <v/>
      </c>
      <c r="H5001" s="1" t="str">
        <f t="shared" si="1097"/>
        <v/>
      </c>
      <c r="I5001" s="1">
        <f t="shared" si="1098"/>
        <v>1</v>
      </c>
      <c r="J5001" s="1"/>
      <c r="K5001" s="1">
        <f t="shared" si="1099"/>
        <v>0</v>
      </c>
      <c r="L5001" s="1">
        <f t="shared" si="1100"/>
        <v>0</v>
      </c>
      <c r="M5001" s="1" t="str">
        <f t="shared" si="1101"/>
        <v/>
      </c>
      <c r="N5001" s="1" t="str">
        <f t="shared" si="1102"/>
        <v/>
      </c>
      <c r="O5001" s="1" t="str">
        <f t="shared" si="1103"/>
        <v/>
      </c>
      <c r="P5001" s="1" t="str">
        <f t="shared" si="1104"/>
        <v/>
      </c>
      <c r="Q5001" s="1">
        <f t="shared" si="1105"/>
        <v>1</v>
      </c>
      <c r="R5001" s="1"/>
      <c r="S5001" s="1">
        <f t="shared" si="1092"/>
        <v>0</v>
      </c>
      <c r="T5001" s="1">
        <f t="shared" si="1093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 t="str">
        <f t="shared" si="1094"/>
        <v/>
      </c>
      <c r="F5002" s="1" t="str">
        <f t="shared" si="1095"/>
        <v/>
      </c>
      <c r="G5002" s="1" t="str">
        <f t="shared" si="1096"/>
        <v/>
      </c>
      <c r="H5002" s="1" t="str">
        <f t="shared" si="1097"/>
        <v/>
      </c>
      <c r="I5002" s="1">
        <f t="shared" si="1098"/>
        <v>1</v>
      </c>
      <c r="J5002" s="1"/>
      <c r="K5002" s="1">
        <f t="shared" si="1099"/>
        <v>0</v>
      </c>
      <c r="L5002" s="1">
        <f t="shared" si="1100"/>
        <v>0</v>
      </c>
      <c r="M5002" s="1" t="str">
        <f t="shared" si="1101"/>
        <v/>
      </c>
      <c r="N5002" s="1" t="str">
        <f t="shared" si="1102"/>
        <v/>
      </c>
      <c r="O5002" s="1" t="str">
        <f t="shared" si="1103"/>
        <v/>
      </c>
      <c r="P5002" s="1" t="str">
        <f t="shared" si="1104"/>
        <v/>
      </c>
      <c r="Q5002" s="1">
        <f t="shared" si="1105"/>
        <v>1</v>
      </c>
      <c r="R5002" s="1"/>
      <c r="S5002" s="1">
        <f t="shared" ref="S5002:S5065" si="1106">C5002</f>
        <v>0</v>
      </c>
      <c r="T5002" s="1">
        <f t="shared" ref="T5002:T5065" si="1107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 t="str">
        <f t="shared" si="1094"/>
        <v/>
      </c>
      <c r="F5003" s="1" t="str">
        <f t="shared" si="1095"/>
        <v/>
      </c>
      <c r="G5003" s="1" t="str">
        <f t="shared" si="1096"/>
        <v/>
      </c>
      <c r="H5003" s="1" t="str">
        <f t="shared" si="1097"/>
        <v/>
      </c>
      <c r="I5003" s="1">
        <f t="shared" si="1098"/>
        <v>1</v>
      </c>
      <c r="J5003" s="1"/>
      <c r="K5003" s="1">
        <f t="shared" si="1099"/>
        <v>0</v>
      </c>
      <c r="L5003" s="1">
        <f t="shared" si="1100"/>
        <v>0</v>
      </c>
      <c r="M5003" s="1" t="str">
        <f t="shared" si="1101"/>
        <v/>
      </c>
      <c r="N5003" s="1" t="str">
        <f t="shared" si="1102"/>
        <v/>
      </c>
      <c r="O5003" s="1" t="str">
        <f t="shared" si="1103"/>
        <v/>
      </c>
      <c r="P5003" s="1" t="str">
        <f t="shared" si="1104"/>
        <v/>
      </c>
      <c r="Q5003" s="1">
        <f t="shared" si="1105"/>
        <v>1</v>
      </c>
      <c r="R5003" s="1"/>
      <c r="S5003" s="1">
        <f t="shared" si="1106"/>
        <v>0</v>
      </c>
      <c r="T5003" s="1">
        <f t="shared" si="1107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 t="str">
        <f t="shared" si="1094"/>
        <v/>
      </c>
      <c r="F5004" s="1" t="str">
        <f t="shared" si="1095"/>
        <v/>
      </c>
      <c r="G5004" s="1" t="str">
        <f t="shared" si="1096"/>
        <v/>
      </c>
      <c r="H5004" s="1" t="str">
        <f t="shared" si="1097"/>
        <v/>
      </c>
      <c r="I5004" s="1">
        <f t="shared" si="1098"/>
        <v>1</v>
      </c>
      <c r="J5004" s="1"/>
      <c r="K5004" s="1">
        <f t="shared" si="1099"/>
        <v>0</v>
      </c>
      <c r="L5004" s="1">
        <f t="shared" si="1100"/>
        <v>0</v>
      </c>
      <c r="M5004" s="1" t="str">
        <f t="shared" si="1101"/>
        <v/>
      </c>
      <c r="N5004" s="1" t="str">
        <f t="shared" si="1102"/>
        <v/>
      </c>
      <c r="O5004" s="1" t="str">
        <f t="shared" si="1103"/>
        <v/>
      </c>
      <c r="P5004" s="1" t="str">
        <f t="shared" si="1104"/>
        <v/>
      </c>
      <c r="Q5004" s="1">
        <f t="shared" si="1105"/>
        <v>1</v>
      </c>
      <c r="R5004" s="1"/>
      <c r="S5004" s="1">
        <f t="shared" si="1106"/>
        <v>0</v>
      </c>
      <c r="T5004" s="1">
        <f t="shared" si="1107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 t="str">
        <f t="shared" si="1094"/>
        <v/>
      </c>
      <c r="F5005" s="1" t="str">
        <f t="shared" si="1095"/>
        <v/>
      </c>
      <c r="G5005" s="1" t="str">
        <f t="shared" si="1096"/>
        <v/>
      </c>
      <c r="H5005" s="1" t="str">
        <f t="shared" si="1097"/>
        <v/>
      </c>
      <c r="I5005" s="1">
        <f t="shared" si="1098"/>
        <v>1</v>
      </c>
      <c r="J5005" s="1"/>
      <c r="K5005" s="1">
        <f t="shared" si="1099"/>
        <v>0</v>
      </c>
      <c r="L5005" s="1">
        <f t="shared" si="1100"/>
        <v>0</v>
      </c>
      <c r="M5005" s="1" t="str">
        <f t="shared" si="1101"/>
        <v/>
      </c>
      <c r="N5005" s="1" t="str">
        <f t="shared" si="1102"/>
        <v/>
      </c>
      <c r="O5005" s="1" t="str">
        <f t="shared" si="1103"/>
        <v/>
      </c>
      <c r="P5005" s="1" t="str">
        <f t="shared" si="1104"/>
        <v/>
      </c>
      <c r="Q5005" s="1">
        <f t="shared" si="1105"/>
        <v>1</v>
      </c>
      <c r="R5005" s="1"/>
      <c r="S5005" s="1">
        <f t="shared" si="1106"/>
        <v>0</v>
      </c>
      <c r="T5005" s="1">
        <f t="shared" si="1107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 t="str">
        <f t="shared" si="1094"/>
        <v/>
      </c>
      <c r="F5006" s="1" t="str">
        <f t="shared" si="1095"/>
        <v/>
      </c>
      <c r="G5006" s="1" t="str">
        <f t="shared" si="1096"/>
        <v/>
      </c>
      <c r="H5006" s="1" t="str">
        <f t="shared" si="1097"/>
        <v/>
      </c>
      <c r="I5006" s="1">
        <f t="shared" si="1098"/>
        <v>1</v>
      </c>
      <c r="J5006" s="1"/>
      <c r="K5006" s="1">
        <f t="shared" si="1099"/>
        <v>0</v>
      </c>
      <c r="L5006" s="1">
        <f t="shared" si="1100"/>
        <v>0</v>
      </c>
      <c r="M5006" s="1" t="str">
        <f t="shared" si="1101"/>
        <v/>
      </c>
      <c r="N5006" s="1" t="str">
        <f t="shared" si="1102"/>
        <v/>
      </c>
      <c r="O5006" s="1" t="str">
        <f t="shared" si="1103"/>
        <v/>
      </c>
      <c r="P5006" s="1" t="str">
        <f t="shared" si="1104"/>
        <v/>
      </c>
      <c r="Q5006" s="1">
        <f t="shared" si="1105"/>
        <v>1</v>
      </c>
      <c r="R5006" s="1"/>
      <c r="S5006" s="1">
        <f t="shared" si="1106"/>
        <v>0</v>
      </c>
      <c r="T5006" s="1">
        <f t="shared" si="1107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 t="str">
        <f t="shared" si="1094"/>
        <v/>
      </c>
      <c r="F5007" s="1" t="str">
        <f t="shared" si="1095"/>
        <v/>
      </c>
      <c r="G5007" s="1" t="str">
        <f t="shared" si="1096"/>
        <v/>
      </c>
      <c r="H5007" s="1" t="str">
        <f t="shared" si="1097"/>
        <v/>
      </c>
      <c r="I5007" s="1">
        <f t="shared" si="1098"/>
        <v>1</v>
      </c>
      <c r="J5007" s="1"/>
      <c r="K5007" s="1">
        <f t="shared" si="1099"/>
        <v>0</v>
      </c>
      <c r="L5007" s="1">
        <f t="shared" si="1100"/>
        <v>0</v>
      </c>
      <c r="M5007" s="1" t="str">
        <f t="shared" si="1101"/>
        <v/>
      </c>
      <c r="N5007" s="1" t="str">
        <f t="shared" si="1102"/>
        <v/>
      </c>
      <c r="O5007" s="1" t="str">
        <f t="shared" si="1103"/>
        <v/>
      </c>
      <c r="P5007" s="1" t="str">
        <f t="shared" si="1104"/>
        <v/>
      </c>
      <c r="Q5007" s="1">
        <f t="shared" si="1105"/>
        <v>1</v>
      </c>
      <c r="R5007" s="1"/>
      <c r="S5007" s="1">
        <f t="shared" si="1106"/>
        <v>0</v>
      </c>
      <c r="T5007" s="1">
        <f t="shared" si="1107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 t="str">
        <f t="shared" si="1094"/>
        <v/>
      </c>
      <c r="F5008" s="1" t="str">
        <f t="shared" si="1095"/>
        <v/>
      </c>
      <c r="G5008" s="1" t="str">
        <f t="shared" si="1096"/>
        <v/>
      </c>
      <c r="H5008" s="1" t="str">
        <f t="shared" si="1097"/>
        <v/>
      </c>
      <c r="I5008" s="1">
        <f t="shared" si="1098"/>
        <v>1</v>
      </c>
      <c r="J5008" s="1"/>
      <c r="K5008" s="1">
        <f t="shared" si="1099"/>
        <v>0</v>
      </c>
      <c r="L5008" s="1">
        <f t="shared" si="1100"/>
        <v>0</v>
      </c>
      <c r="M5008" s="1" t="str">
        <f t="shared" si="1101"/>
        <v/>
      </c>
      <c r="N5008" s="1" t="str">
        <f t="shared" si="1102"/>
        <v/>
      </c>
      <c r="O5008" s="1" t="str">
        <f t="shared" si="1103"/>
        <v/>
      </c>
      <c r="P5008" s="1" t="str">
        <f t="shared" si="1104"/>
        <v/>
      </c>
      <c r="Q5008" s="1">
        <f t="shared" si="1105"/>
        <v>1</v>
      </c>
      <c r="R5008" s="1"/>
      <c r="S5008" s="1">
        <f t="shared" si="1106"/>
        <v>0</v>
      </c>
      <c r="T5008" s="1">
        <f t="shared" si="1107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 t="str">
        <f t="shared" si="1094"/>
        <v/>
      </c>
      <c r="F5009" s="1" t="str">
        <f t="shared" si="1095"/>
        <v/>
      </c>
      <c r="G5009" s="1" t="str">
        <f t="shared" si="1096"/>
        <v/>
      </c>
      <c r="H5009" s="1" t="str">
        <f t="shared" si="1097"/>
        <v/>
      </c>
      <c r="I5009" s="1">
        <f t="shared" si="1098"/>
        <v>1</v>
      </c>
      <c r="J5009" s="1"/>
      <c r="K5009" s="1">
        <f t="shared" si="1099"/>
        <v>0</v>
      </c>
      <c r="L5009" s="1">
        <f t="shared" si="1100"/>
        <v>0</v>
      </c>
      <c r="M5009" s="1" t="str">
        <f t="shared" si="1101"/>
        <v/>
      </c>
      <c r="N5009" s="1" t="str">
        <f t="shared" si="1102"/>
        <v/>
      </c>
      <c r="O5009" s="1" t="str">
        <f t="shared" si="1103"/>
        <v/>
      </c>
      <c r="P5009" s="1" t="str">
        <f t="shared" si="1104"/>
        <v/>
      </c>
      <c r="Q5009" s="1">
        <f t="shared" si="1105"/>
        <v>1</v>
      </c>
      <c r="R5009" s="1"/>
      <c r="S5009" s="1">
        <f t="shared" si="1106"/>
        <v>0</v>
      </c>
      <c r="T5009" s="1">
        <f t="shared" si="1107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 t="str">
        <f t="shared" si="1094"/>
        <v/>
      </c>
      <c r="F5010" s="1" t="str">
        <f t="shared" si="1095"/>
        <v/>
      </c>
      <c r="G5010" s="1" t="str">
        <f t="shared" si="1096"/>
        <v/>
      </c>
      <c r="H5010" s="1" t="str">
        <f t="shared" si="1097"/>
        <v/>
      </c>
      <c r="I5010" s="1">
        <f t="shared" si="1098"/>
        <v>1</v>
      </c>
      <c r="J5010" s="1"/>
      <c r="K5010" s="1">
        <f t="shared" si="1099"/>
        <v>0</v>
      </c>
      <c r="L5010" s="1">
        <f t="shared" si="1100"/>
        <v>0</v>
      </c>
      <c r="M5010" s="1" t="str">
        <f t="shared" si="1101"/>
        <v/>
      </c>
      <c r="N5010" s="1" t="str">
        <f t="shared" si="1102"/>
        <v/>
      </c>
      <c r="O5010" s="1" t="str">
        <f t="shared" si="1103"/>
        <v/>
      </c>
      <c r="P5010" s="1" t="str">
        <f t="shared" si="1104"/>
        <v/>
      </c>
      <c r="Q5010" s="1">
        <f t="shared" si="1105"/>
        <v>1</v>
      </c>
      <c r="R5010" s="1"/>
      <c r="S5010" s="1">
        <f t="shared" si="1106"/>
        <v>0</v>
      </c>
      <c r="T5010" s="1">
        <f t="shared" si="1107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 t="str">
        <f t="shared" si="1094"/>
        <v/>
      </c>
      <c r="F5011" s="1" t="str">
        <f t="shared" si="1095"/>
        <v/>
      </c>
      <c r="G5011" s="1" t="str">
        <f t="shared" si="1096"/>
        <v/>
      </c>
      <c r="H5011" s="1" t="str">
        <f t="shared" si="1097"/>
        <v/>
      </c>
      <c r="I5011" s="1">
        <f t="shared" si="1098"/>
        <v>1</v>
      </c>
      <c r="J5011" s="1"/>
      <c r="K5011" s="1">
        <f t="shared" si="1099"/>
        <v>0</v>
      </c>
      <c r="L5011" s="1">
        <f t="shared" si="1100"/>
        <v>0</v>
      </c>
      <c r="M5011" s="1" t="str">
        <f t="shared" si="1101"/>
        <v/>
      </c>
      <c r="N5011" s="1" t="str">
        <f t="shared" si="1102"/>
        <v/>
      </c>
      <c r="O5011" s="1" t="str">
        <f t="shared" si="1103"/>
        <v/>
      </c>
      <c r="P5011" s="1" t="str">
        <f t="shared" si="1104"/>
        <v/>
      </c>
      <c r="Q5011" s="1">
        <f t="shared" si="1105"/>
        <v>1</v>
      </c>
      <c r="R5011" s="1"/>
      <c r="S5011" s="1">
        <f t="shared" si="1106"/>
        <v>0</v>
      </c>
      <c r="T5011" s="1">
        <f t="shared" si="1107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 t="str">
        <f t="shared" si="1094"/>
        <v/>
      </c>
      <c r="F5012" s="1" t="str">
        <f t="shared" si="1095"/>
        <v/>
      </c>
      <c r="G5012" s="1" t="str">
        <f t="shared" si="1096"/>
        <v/>
      </c>
      <c r="H5012" s="1" t="str">
        <f t="shared" si="1097"/>
        <v/>
      </c>
      <c r="I5012" s="1">
        <f t="shared" si="1098"/>
        <v>1</v>
      </c>
      <c r="J5012" s="1"/>
      <c r="K5012" s="1">
        <f t="shared" si="1099"/>
        <v>0</v>
      </c>
      <c r="L5012" s="1">
        <f t="shared" si="1100"/>
        <v>0</v>
      </c>
      <c r="M5012" s="1" t="str">
        <f t="shared" si="1101"/>
        <v/>
      </c>
      <c r="N5012" s="1" t="str">
        <f t="shared" si="1102"/>
        <v/>
      </c>
      <c r="O5012" s="1" t="str">
        <f t="shared" si="1103"/>
        <v/>
      </c>
      <c r="P5012" s="1" t="str">
        <f t="shared" si="1104"/>
        <v/>
      </c>
      <c r="Q5012" s="1">
        <f t="shared" si="1105"/>
        <v>1</v>
      </c>
      <c r="R5012" s="1"/>
      <c r="S5012" s="1">
        <f t="shared" si="1106"/>
        <v>0</v>
      </c>
      <c r="T5012" s="1">
        <f t="shared" si="1107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 t="str">
        <f t="shared" si="1094"/>
        <v/>
      </c>
      <c r="F5013" s="1" t="str">
        <f t="shared" si="1095"/>
        <v/>
      </c>
      <c r="G5013" s="1" t="str">
        <f t="shared" si="1096"/>
        <v/>
      </c>
      <c r="H5013" s="1" t="str">
        <f t="shared" si="1097"/>
        <v/>
      </c>
      <c r="I5013" s="1">
        <f t="shared" si="1098"/>
        <v>1</v>
      </c>
      <c r="J5013" s="1"/>
      <c r="K5013" s="1">
        <f t="shared" si="1099"/>
        <v>0</v>
      </c>
      <c r="L5013" s="1">
        <f t="shared" si="1100"/>
        <v>0</v>
      </c>
      <c r="M5013" s="1" t="str">
        <f t="shared" si="1101"/>
        <v/>
      </c>
      <c r="N5013" s="1" t="str">
        <f t="shared" si="1102"/>
        <v/>
      </c>
      <c r="O5013" s="1" t="str">
        <f t="shared" si="1103"/>
        <v/>
      </c>
      <c r="P5013" s="1" t="str">
        <f t="shared" si="1104"/>
        <v/>
      </c>
      <c r="Q5013" s="1">
        <f t="shared" si="1105"/>
        <v>1</v>
      </c>
      <c r="R5013" s="1"/>
      <c r="S5013" s="1">
        <f t="shared" si="1106"/>
        <v>0</v>
      </c>
      <c r="T5013" s="1">
        <f t="shared" si="1107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 t="str">
        <f t="shared" si="1094"/>
        <v/>
      </c>
      <c r="F5014" s="1" t="str">
        <f t="shared" si="1095"/>
        <v/>
      </c>
      <c r="G5014" s="1" t="str">
        <f t="shared" si="1096"/>
        <v/>
      </c>
      <c r="H5014" s="1" t="str">
        <f t="shared" si="1097"/>
        <v/>
      </c>
      <c r="I5014" s="1">
        <f t="shared" si="1098"/>
        <v>1</v>
      </c>
      <c r="J5014" s="1"/>
      <c r="K5014" s="1">
        <f t="shared" si="1099"/>
        <v>0</v>
      </c>
      <c r="L5014" s="1">
        <f t="shared" si="1100"/>
        <v>0</v>
      </c>
      <c r="M5014" s="1" t="str">
        <f t="shared" si="1101"/>
        <v/>
      </c>
      <c r="N5014" s="1" t="str">
        <f t="shared" si="1102"/>
        <v/>
      </c>
      <c r="O5014" s="1" t="str">
        <f t="shared" si="1103"/>
        <v/>
      </c>
      <c r="P5014" s="1" t="str">
        <f t="shared" si="1104"/>
        <v/>
      </c>
      <c r="Q5014" s="1">
        <f t="shared" si="1105"/>
        <v>1</v>
      </c>
      <c r="R5014" s="1"/>
      <c r="S5014" s="1">
        <f t="shared" si="1106"/>
        <v>0</v>
      </c>
      <c r="T5014" s="1">
        <f t="shared" si="1107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 t="str">
        <f t="shared" si="1094"/>
        <v/>
      </c>
      <c r="F5015" s="1" t="str">
        <f t="shared" si="1095"/>
        <v/>
      </c>
      <c r="G5015" s="1" t="str">
        <f t="shared" si="1096"/>
        <v/>
      </c>
      <c r="H5015" s="1" t="str">
        <f t="shared" si="1097"/>
        <v/>
      </c>
      <c r="I5015" s="1">
        <f t="shared" si="1098"/>
        <v>1</v>
      </c>
      <c r="J5015" s="1"/>
      <c r="K5015" s="1">
        <f t="shared" si="1099"/>
        <v>0</v>
      </c>
      <c r="L5015" s="1">
        <f t="shared" si="1100"/>
        <v>0</v>
      </c>
      <c r="M5015" s="1" t="str">
        <f t="shared" si="1101"/>
        <v/>
      </c>
      <c r="N5015" s="1" t="str">
        <f t="shared" si="1102"/>
        <v/>
      </c>
      <c r="O5015" s="1" t="str">
        <f t="shared" si="1103"/>
        <v/>
      </c>
      <c r="P5015" s="1" t="str">
        <f t="shared" si="1104"/>
        <v/>
      </c>
      <c r="Q5015" s="1">
        <f t="shared" si="1105"/>
        <v>1</v>
      </c>
      <c r="R5015" s="1"/>
      <c r="S5015" s="1">
        <f t="shared" si="1106"/>
        <v>0</v>
      </c>
      <c r="T5015" s="1">
        <f t="shared" si="1107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 t="str">
        <f t="shared" si="1094"/>
        <v/>
      </c>
      <c r="F5016" s="1" t="str">
        <f t="shared" si="1095"/>
        <v/>
      </c>
      <c r="G5016" s="1" t="str">
        <f t="shared" si="1096"/>
        <v/>
      </c>
      <c r="H5016" s="1" t="str">
        <f t="shared" si="1097"/>
        <v/>
      </c>
      <c r="I5016" s="1">
        <f t="shared" si="1098"/>
        <v>1</v>
      </c>
      <c r="J5016" s="1"/>
      <c r="K5016" s="1">
        <f t="shared" si="1099"/>
        <v>0</v>
      </c>
      <c r="L5016" s="1">
        <f t="shared" si="1100"/>
        <v>0</v>
      </c>
      <c r="M5016" s="1" t="str">
        <f t="shared" si="1101"/>
        <v/>
      </c>
      <c r="N5016" s="1" t="str">
        <f t="shared" si="1102"/>
        <v/>
      </c>
      <c r="O5016" s="1" t="str">
        <f t="shared" si="1103"/>
        <v/>
      </c>
      <c r="P5016" s="1" t="str">
        <f t="shared" si="1104"/>
        <v/>
      </c>
      <c r="Q5016" s="1">
        <f t="shared" si="1105"/>
        <v>1</v>
      </c>
      <c r="R5016" s="1"/>
      <c r="S5016" s="1">
        <f t="shared" si="1106"/>
        <v>0</v>
      </c>
      <c r="T5016" s="1">
        <f t="shared" si="1107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 t="str">
        <f t="shared" si="1094"/>
        <v/>
      </c>
      <c r="F5017" s="1" t="str">
        <f t="shared" si="1095"/>
        <v/>
      </c>
      <c r="G5017" s="1" t="str">
        <f t="shared" si="1096"/>
        <v/>
      </c>
      <c r="H5017" s="1" t="str">
        <f t="shared" si="1097"/>
        <v/>
      </c>
      <c r="I5017" s="1">
        <f t="shared" si="1098"/>
        <v>1</v>
      </c>
      <c r="J5017" s="1"/>
      <c r="K5017" s="1">
        <f t="shared" si="1099"/>
        <v>0</v>
      </c>
      <c r="L5017" s="1">
        <f t="shared" si="1100"/>
        <v>0</v>
      </c>
      <c r="M5017" s="1" t="str">
        <f t="shared" si="1101"/>
        <v/>
      </c>
      <c r="N5017" s="1" t="str">
        <f t="shared" si="1102"/>
        <v/>
      </c>
      <c r="O5017" s="1" t="str">
        <f t="shared" si="1103"/>
        <v/>
      </c>
      <c r="P5017" s="1" t="str">
        <f t="shared" si="1104"/>
        <v/>
      </c>
      <c r="Q5017" s="1">
        <f t="shared" si="1105"/>
        <v>1</v>
      </c>
      <c r="R5017" s="1"/>
      <c r="S5017" s="1">
        <f t="shared" si="1106"/>
        <v>0</v>
      </c>
      <c r="T5017" s="1">
        <f t="shared" si="1107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 t="str">
        <f t="shared" si="1094"/>
        <v/>
      </c>
      <c r="F5018" s="1" t="str">
        <f t="shared" si="1095"/>
        <v/>
      </c>
      <c r="G5018" s="1" t="str">
        <f t="shared" si="1096"/>
        <v/>
      </c>
      <c r="H5018" s="1" t="str">
        <f t="shared" si="1097"/>
        <v/>
      </c>
      <c r="I5018" s="1">
        <f t="shared" si="1098"/>
        <v>1</v>
      </c>
      <c r="J5018" s="1"/>
      <c r="K5018" s="1">
        <f t="shared" si="1099"/>
        <v>0</v>
      </c>
      <c r="L5018" s="1">
        <f t="shared" si="1100"/>
        <v>0</v>
      </c>
      <c r="M5018" s="1" t="str">
        <f t="shared" si="1101"/>
        <v/>
      </c>
      <c r="N5018" s="1" t="str">
        <f t="shared" si="1102"/>
        <v/>
      </c>
      <c r="O5018" s="1" t="str">
        <f t="shared" si="1103"/>
        <v/>
      </c>
      <c r="P5018" s="1" t="str">
        <f t="shared" si="1104"/>
        <v/>
      </c>
      <c r="Q5018" s="1">
        <f t="shared" si="1105"/>
        <v>1</v>
      </c>
      <c r="R5018" s="1"/>
      <c r="S5018" s="1">
        <f t="shared" si="1106"/>
        <v>0</v>
      </c>
      <c r="T5018" s="1">
        <f t="shared" si="1107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 t="str">
        <f t="shared" si="1094"/>
        <v/>
      </c>
      <c r="F5019" s="1" t="str">
        <f t="shared" si="1095"/>
        <v/>
      </c>
      <c r="G5019" s="1" t="str">
        <f t="shared" si="1096"/>
        <v/>
      </c>
      <c r="H5019" s="1" t="str">
        <f t="shared" si="1097"/>
        <v/>
      </c>
      <c r="I5019" s="1">
        <f t="shared" si="1098"/>
        <v>1</v>
      </c>
      <c r="J5019" s="1"/>
      <c r="K5019" s="1">
        <f t="shared" si="1099"/>
        <v>0</v>
      </c>
      <c r="L5019" s="1">
        <f t="shared" si="1100"/>
        <v>0</v>
      </c>
      <c r="M5019" s="1" t="str">
        <f t="shared" si="1101"/>
        <v/>
      </c>
      <c r="N5019" s="1" t="str">
        <f t="shared" si="1102"/>
        <v/>
      </c>
      <c r="O5019" s="1" t="str">
        <f t="shared" si="1103"/>
        <v/>
      </c>
      <c r="P5019" s="1" t="str">
        <f t="shared" si="1104"/>
        <v/>
      </c>
      <c r="Q5019" s="1">
        <f t="shared" si="1105"/>
        <v>1</v>
      </c>
      <c r="R5019" s="1"/>
      <c r="S5019" s="1">
        <f t="shared" si="1106"/>
        <v>0</v>
      </c>
      <c r="T5019" s="1">
        <f t="shared" si="1107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 t="str">
        <f t="shared" si="1094"/>
        <v/>
      </c>
      <c r="F5020" s="1" t="str">
        <f t="shared" si="1095"/>
        <v/>
      </c>
      <c r="G5020" s="1" t="str">
        <f t="shared" si="1096"/>
        <v/>
      </c>
      <c r="H5020" s="1" t="str">
        <f t="shared" si="1097"/>
        <v/>
      </c>
      <c r="I5020" s="1">
        <f t="shared" si="1098"/>
        <v>1</v>
      </c>
      <c r="J5020" s="1"/>
      <c r="K5020" s="1">
        <f t="shared" si="1099"/>
        <v>0</v>
      </c>
      <c r="L5020" s="1">
        <f t="shared" si="1100"/>
        <v>0</v>
      </c>
      <c r="M5020" s="1" t="str">
        <f t="shared" si="1101"/>
        <v/>
      </c>
      <c r="N5020" s="1" t="str">
        <f t="shared" si="1102"/>
        <v/>
      </c>
      <c r="O5020" s="1" t="str">
        <f t="shared" si="1103"/>
        <v/>
      </c>
      <c r="P5020" s="1" t="str">
        <f t="shared" si="1104"/>
        <v/>
      </c>
      <c r="Q5020" s="1">
        <f t="shared" si="1105"/>
        <v>1</v>
      </c>
      <c r="R5020" s="1"/>
      <c r="S5020" s="1">
        <f t="shared" si="1106"/>
        <v>0</v>
      </c>
      <c r="T5020" s="1">
        <f t="shared" si="1107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 t="str">
        <f t="shared" si="1094"/>
        <v/>
      </c>
      <c r="F5021" s="1" t="str">
        <f t="shared" si="1095"/>
        <v/>
      </c>
      <c r="G5021" s="1" t="str">
        <f t="shared" si="1096"/>
        <v/>
      </c>
      <c r="H5021" s="1" t="str">
        <f t="shared" si="1097"/>
        <v/>
      </c>
      <c r="I5021" s="1">
        <f t="shared" si="1098"/>
        <v>1</v>
      </c>
      <c r="J5021" s="1"/>
      <c r="K5021" s="1">
        <f t="shared" si="1099"/>
        <v>0</v>
      </c>
      <c r="L5021" s="1">
        <f t="shared" si="1100"/>
        <v>0</v>
      </c>
      <c r="M5021" s="1" t="str">
        <f t="shared" si="1101"/>
        <v/>
      </c>
      <c r="N5021" s="1" t="str">
        <f t="shared" si="1102"/>
        <v/>
      </c>
      <c r="O5021" s="1" t="str">
        <f t="shared" si="1103"/>
        <v/>
      </c>
      <c r="P5021" s="1" t="str">
        <f t="shared" si="1104"/>
        <v/>
      </c>
      <c r="Q5021" s="1">
        <f t="shared" si="1105"/>
        <v>1</v>
      </c>
      <c r="R5021" s="1"/>
      <c r="S5021" s="1">
        <f t="shared" si="1106"/>
        <v>0</v>
      </c>
      <c r="T5021" s="1">
        <f t="shared" si="1107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 t="str">
        <f t="shared" si="1094"/>
        <v/>
      </c>
      <c r="F5022" s="1" t="str">
        <f t="shared" si="1095"/>
        <v/>
      </c>
      <c r="G5022" s="1" t="str">
        <f t="shared" si="1096"/>
        <v/>
      </c>
      <c r="H5022" s="1" t="str">
        <f t="shared" si="1097"/>
        <v/>
      </c>
      <c r="I5022" s="1">
        <f t="shared" si="1098"/>
        <v>1</v>
      </c>
      <c r="J5022" s="1"/>
      <c r="K5022" s="1">
        <f t="shared" si="1099"/>
        <v>0</v>
      </c>
      <c r="L5022" s="1">
        <f t="shared" si="1100"/>
        <v>0</v>
      </c>
      <c r="M5022" s="1" t="str">
        <f t="shared" si="1101"/>
        <v/>
      </c>
      <c r="N5022" s="1" t="str">
        <f t="shared" si="1102"/>
        <v/>
      </c>
      <c r="O5022" s="1" t="str">
        <f t="shared" si="1103"/>
        <v/>
      </c>
      <c r="P5022" s="1" t="str">
        <f t="shared" si="1104"/>
        <v/>
      </c>
      <c r="Q5022" s="1">
        <f t="shared" si="1105"/>
        <v>1</v>
      </c>
      <c r="R5022" s="1"/>
      <c r="S5022" s="1">
        <f t="shared" si="1106"/>
        <v>0</v>
      </c>
      <c r="T5022" s="1">
        <f t="shared" si="1107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 t="str">
        <f t="shared" si="1094"/>
        <v/>
      </c>
      <c r="F5023" s="1" t="str">
        <f t="shared" si="1095"/>
        <v/>
      </c>
      <c r="G5023" s="1" t="str">
        <f t="shared" si="1096"/>
        <v/>
      </c>
      <c r="H5023" s="1" t="str">
        <f t="shared" si="1097"/>
        <v/>
      </c>
      <c r="I5023" s="1">
        <f t="shared" si="1098"/>
        <v>1</v>
      </c>
      <c r="J5023" s="1"/>
      <c r="K5023" s="1">
        <f t="shared" si="1099"/>
        <v>0</v>
      </c>
      <c r="L5023" s="1">
        <f t="shared" si="1100"/>
        <v>0</v>
      </c>
      <c r="M5023" s="1" t="str">
        <f t="shared" si="1101"/>
        <v/>
      </c>
      <c r="N5023" s="1" t="str">
        <f t="shared" si="1102"/>
        <v/>
      </c>
      <c r="O5023" s="1" t="str">
        <f t="shared" si="1103"/>
        <v/>
      </c>
      <c r="P5023" s="1" t="str">
        <f t="shared" si="1104"/>
        <v/>
      </c>
      <c r="Q5023" s="1">
        <f t="shared" si="1105"/>
        <v>1</v>
      </c>
      <c r="R5023" s="1"/>
      <c r="S5023" s="1">
        <f t="shared" si="1106"/>
        <v>0</v>
      </c>
      <c r="T5023" s="1">
        <f t="shared" si="1107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 t="str">
        <f t="shared" si="1094"/>
        <v/>
      </c>
      <c r="F5024" s="1" t="str">
        <f t="shared" si="1095"/>
        <v/>
      </c>
      <c r="G5024" s="1" t="str">
        <f t="shared" si="1096"/>
        <v/>
      </c>
      <c r="H5024" s="1" t="str">
        <f t="shared" si="1097"/>
        <v/>
      </c>
      <c r="I5024" s="1">
        <f t="shared" si="1098"/>
        <v>1</v>
      </c>
      <c r="J5024" s="1"/>
      <c r="K5024" s="1">
        <f t="shared" si="1099"/>
        <v>0</v>
      </c>
      <c r="L5024" s="1">
        <f t="shared" si="1100"/>
        <v>0</v>
      </c>
      <c r="M5024" s="1" t="str">
        <f t="shared" si="1101"/>
        <v/>
      </c>
      <c r="N5024" s="1" t="str">
        <f t="shared" si="1102"/>
        <v/>
      </c>
      <c r="O5024" s="1" t="str">
        <f t="shared" si="1103"/>
        <v/>
      </c>
      <c r="P5024" s="1" t="str">
        <f t="shared" si="1104"/>
        <v/>
      </c>
      <c r="Q5024" s="1">
        <f t="shared" si="1105"/>
        <v>1</v>
      </c>
      <c r="R5024" s="1"/>
      <c r="S5024" s="1">
        <f t="shared" si="1106"/>
        <v>0</v>
      </c>
      <c r="T5024" s="1">
        <f t="shared" si="1107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 t="str">
        <f t="shared" si="1094"/>
        <v/>
      </c>
      <c r="F5025" s="1" t="str">
        <f t="shared" si="1095"/>
        <v/>
      </c>
      <c r="G5025" s="1" t="str">
        <f t="shared" si="1096"/>
        <v/>
      </c>
      <c r="H5025" s="1" t="str">
        <f t="shared" si="1097"/>
        <v/>
      </c>
      <c r="I5025" s="1">
        <f t="shared" si="1098"/>
        <v>1</v>
      </c>
      <c r="J5025" s="1"/>
      <c r="K5025" s="1">
        <f t="shared" si="1099"/>
        <v>0</v>
      </c>
      <c r="L5025" s="1">
        <f t="shared" si="1100"/>
        <v>0</v>
      </c>
      <c r="M5025" s="1" t="str">
        <f t="shared" si="1101"/>
        <v/>
      </c>
      <c r="N5025" s="1" t="str">
        <f t="shared" si="1102"/>
        <v/>
      </c>
      <c r="O5025" s="1" t="str">
        <f t="shared" si="1103"/>
        <v/>
      </c>
      <c r="P5025" s="1" t="str">
        <f t="shared" si="1104"/>
        <v/>
      </c>
      <c r="Q5025" s="1">
        <f t="shared" si="1105"/>
        <v>1</v>
      </c>
      <c r="R5025" s="1"/>
      <c r="S5025" s="1">
        <f t="shared" si="1106"/>
        <v>0</v>
      </c>
      <c r="T5025" s="1">
        <f t="shared" si="1107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 t="str">
        <f t="shared" si="1094"/>
        <v/>
      </c>
      <c r="F5026" s="1" t="str">
        <f t="shared" si="1095"/>
        <v/>
      </c>
      <c r="G5026" s="1" t="str">
        <f t="shared" si="1096"/>
        <v/>
      </c>
      <c r="H5026" s="1" t="str">
        <f t="shared" si="1097"/>
        <v/>
      </c>
      <c r="I5026" s="1">
        <f t="shared" si="1098"/>
        <v>1</v>
      </c>
      <c r="J5026" s="1"/>
      <c r="K5026" s="1">
        <f t="shared" si="1099"/>
        <v>0</v>
      </c>
      <c r="L5026" s="1">
        <f t="shared" si="1100"/>
        <v>0</v>
      </c>
      <c r="M5026" s="1" t="str">
        <f t="shared" si="1101"/>
        <v/>
      </c>
      <c r="N5026" s="1" t="str">
        <f t="shared" si="1102"/>
        <v/>
      </c>
      <c r="O5026" s="1" t="str">
        <f t="shared" si="1103"/>
        <v/>
      </c>
      <c r="P5026" s="1" t="str">
        <f t="shared" si="1104"/>
        <v/>
      </c>
      <c r="Q5026" s="1">
        <f t="shared" si="1105"/>
        <v>1</v>
      </c>
      <c r="R5026" s="1"/>
      <c r="S5026" s="1">
        <f t="shared" si="1106"/>
        <v>0</v>
      </c>
      <c r="T5026" s="1">
        <f t="shared" si="1107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 t="str">
        <f t="shared" si="1094"/>
        <v/>
      </c>
      <c r="F5027" s="1" t="str">
        <f t="shared" si="1095"/>
        <v/>
      </c>
      <c r="G5027" s="1" t="str">
        <f t="shared" si="1096"/>
        <v/>
      </c>
      <c r="H5027" s="1" t="str">
        <f t="shared" si="1097"/>
        <v/>
      </c>
      <c r="I5027" s="1">
        <f t="shared" si="1098"/>
        <v>1</v>
      </c>
      <c r="J5027" s="1"/>
      <c r="K5027" s="1">
        <f t="shared" si="1099"/>
        <v>0</v>
      </c>
      <c r="L5027" s="1">
        <f t="shared" si="1100"/>
        <v>0</v>
      </c>
      <c r="M5027" s="1" t="str">
        <f t="shared" si="1101"/>
        <v/>
      </c>
      <c r="N5027" s="1" t="str">
        <f t="shared" si="1102"/>
        <v/>
      </c>
      <c r="O5027" s="1" t="str">
        <f t="shared" si="1103"/>
        <v/>
      </c>
      <c r="P5027" s="1" t="str">
        <f t="shared" si="1104"/>
        <v/>
      </c>
      <c r="Q5027" s="1">
        <f t="shared" si="1105"/>
        <v>1</v>
      </c>
      <c r="R5027" s="1"/>
      <c r="S5027" s="1">
        <f t="shared" si="1106"/>
        <v>0</v>
      </c>
      <c r="T5027" s="1">
        <f t="shared" si="1107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 t="str">
        <f t="shared" si="1094"/>
        <v/>
      </c>
      <c r="F5028" s="1" t="str">
        <f t="shared" si="1095"/>
        <v/>
      </c>
      <c r="G5028" s="1" t="str">
        <f t="shared" si="1096"/>
        <v/>
      </c>
      <c r="H5028" s="1" t="str">
        <f t="shared" si="1097"/>
        <v/>
      </c>
      <c r="I5028" s="1">
        <f t="shared" si="1098"/>
        <v>1</v>
      </c>
      <c r="J5028" s="1"/>
      <c r="K5028" s="1">
        <f t="shared" si="1099"/>
        <v>0</v>
      </c>
      <c r="L5028" s="1">
        <f t="shared" si="1100"/>
        <v>0</v>
      </c>
      <c r="M5028" s="1" t="str">
        <f t="shared" si="1101"/>
        <v/>
      </c>
      <c r="N5028" s="1" t="str">
        <f t="shared" si="1102"/>
        <v/>
      </c>
      <c r="O5028" s="1" t="str">
        <f t="shared" si="1103"/>
        <v/>
      </c>
      <c r="P5028" s="1" t="str">
        <f t="shared" si="1104"/>
        <v/>
      </c>
      <c r="Q5028" s="1">
        <f t="shared" si="1105"/>
        <v>1</v>
      </c>
      <c r="R5028" s="1"/>
      <c r="S5028" s="1">
        <f t="shared" si="1106"/>
        <v>0</v>
      </c>
      <c r="T5028" s="1">
        <f t="shared" si="1107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 t="str">
        <f t="shared" si="1094"/>
        <v/>
      </c>
      <c r="F5029" s="1" t="str">
        <f t="shared" si="1095"/>
        <v/>
      </c>
      <c r="G5029" s="1" t="str">
        <f t="shared" si="1096"/>
        <v/>
      </c>
      <c r="H5029" s="1" t="str">
        <f t="shared" si="1097"/>
        <v/>
      </c>
      <c r="I5029" s="1">
        <f t="shared" si="1098"/>
        <v>1</v>
      </c>
      <c r="J5029" s="1"/>
      <c r="K5029" s="1">
        <f t="shared" si="1099"/>
        <v>0</v>
      </c>
      <c r="L5029" s="1">
        <f t="shared" si="1100"/>
        <v>0</v>
      </c>
      <c r="M5029" s="1" t="str">
        <f t="shared" si="1101"/>
        <v/>
      </c>
      <c r="N5029" s="1" t="str">
        <f t="shared" si="1102"/>
        <v/>
      </c>
      <c r="O5029" s="1" t="str">
        <f t="shared" si="1103"/>
        <v/>
      </c>
      <c r="P5029" s="1" t="str">
        <f t="shared" si="1104"/>
        <v/>
      </c>
      <c r="Q5029" s="1">
        <f t="shared" si="1105"/>
        <v>1</v>
      </c>
      <c r="R5029" s="1"/>
      <c r="S5029" s="1">
        <f t="shared" si="1106"/>
        <v>0</v>
      </c>
      <c r="T5029" s="1">
        <f t="shared" si="1107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 t="str">
        <f t="shared" si="1094"/>
        <v/>
      </c>
      <c r="F5030" s="1" t="str">
        <f t="shared" si="1095"/>
        <v/>
      </c>
      <c r="G5030" s="1" t="str">
        <f t="shared" si="1096"/>
        <v/>
      </c>
      <c r="H5030" s="1" t="str">
        <f t="shared" si="1097"/>
        <v/>
      </c>
      <c r="I5030" s="1">
        <f t="shared" si="1098"/>
        <v>1</v>
      </c>
      <c r="J5030" s="1"/>
      <c r="K5030" s="1">
        <f t="shared" si="1099"/>
        <v>0</v>
      </c>
      <c r="L5030" s="1">
        <f t="shared" si="1100"/>
        <v>0</v>
      </c>
      <c r="M5030" s="1" t="str">
        <f t="shared" si="1101"/>
        <v/>
      </c>
      <c r="N5030" s="1" t="str">
        <f t="shared" si="1102"/>
        <v/>
      </c>
      <c r="O5030" s="1" t="str">
        <f t="shared" si="1103"/>
        <v/>
      </c>
      <c r="P5030" s="1" t="str">
        <f t="shared" si="1104"/>
        <v/>
      </c>
      <c r="Q5030" s="1">
        <f t="shared" si="1105"/>
        <v>1</v>
      </c>
      <c r="R5030" s="1"/>
      <c r="S5030" s="1">
        <f t="shared" si="1106"/>
        <v>0</v>
      </c>
      <c r="T5030" s="1">
        <f t="shared" si="1107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 t="str">
        <f t="shared" si="1094"/>
        <v/>
      </c>
      <c r="F5031" s="1" t="str">
        <f t="shared" si="1095"/>
        <v/>
      </c>
      <c r="G5031" s="1" t="str">
        <f t="shared" si="1096"/>
        <v/>
      </c>
      <c r="H5031" s="1" t="str">
        <f t="shared" si="1097"/>
        <v/>
      </c>
      <c r="I5031" s="1">
        <f t="shared" si="1098"/>
        <v>1</v>
      </c>
      <c r="J5031" s="1"/>
      <c r="K5031" s="1">
        <f t="shared" si="1099"/>
        <v>0</v>
      </c>
      <c r="L5031" s="1">
        <f t="shared" si="1100"/>
        <v>0</v>
      </c>
      <c r="M5031" s="1" t="str">
        <f t="shared" si="1101"/>
        <v/>
      </c>
      <c r="N5031" s="1" t="str">
        <f t="shared" si="1102"/>
        <v/>
      </c>
      <c r="O5031" s="1" t="str">
        <f t="shared" si="1103"/>
        <v/>
      </c>
      <c r="P5031" s="1" t="str">
        <f t="shared" si="1104"/>
        <v/>
      </c>
      <c r="Q5031" s="1">
        <f t="shared" si="1105"/>
        <v>1</v>
      </c>
      <c r="R5031" s="1"/>
      <c r="S5031" s="1">
        <f t="shared" si="1106"/>
        <v>0</v>
      </c>
      <c r="T5031" s="1">
        <f t="shared" si="1107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 t="str">
        <f t="shared" si="1094"/>
        <v/>
      </c>
      <c r="F5032" s="1" t="str">
        <f t="shared" si="1095"/>
        <v/>
      </c>
      <c r="G5032" s="1" t="str">
        <f t="shared" si="1096"/>
        <v/>
      </c>
      <c r="H5032" s="1" t="str">
        <f t="shared" si="1097"/>
        <v/>
      </c>
      <c r="I5032" s="1">
        <f t="shared" si="1098"/>
        <v>1</v>
      </c>
      <c r="J5032" s="1"/>
      <c r="K5032" s="1">
        <f t="shared" si="1099"/>
        <v>0</v>
      </c>
      <c r="L5032" s="1">
        <f t="shared" si="1100"/>
        <v>0</v>
      </c>
      <c r="M5032" s="1" t="str">
        <f t="shared" si="1101"/>
        <v/>
      </c>
      <c r="N5032" s="1" t="str">
        <f t="shared" si="1102"/>
        <v/>
      </c>
      <c r="O5032" s="1" t="str">
        <f t="shared" si="1103"/>
        <v/>
      </c>
      <c r="P5032" s="1" t="str">
        <f t="shared" si="1104"/>
        <v/>
      </c>
      <c r="Q5032" s="1">
        <f t="shared" si="1105"/>
        <v>1</v>
      </c>
      <c r="R5032" s="1"/>
      <c r="S5032" s="1">
        <f t="shared" si="1106"/>
        <v>0</v>
      </c>
      <c r="T5032" s="1">
        <f t="shared" si="1107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 t="str">
        <f t="shared" si="1094"/>
        <v/>
      </c>
      <c r="F5033" s="1" t="str">
        <f t="shared" si="1095"/>
        <v/>
      </c>
      <c r="G5033" s="1" t="str">
        <f t="shared" si="1096"/>
        <v/>
      </c>
      <c r="H5033" s="1" t="str">
        <f t="shared" si="1097"/>
        <v/>
      </c>
      <c r="I5033" s="1">
        <f t="shared" si="1098"/>
        <v>1</v>
      </c>
      <c r="J5033" s="1"/>
      <c r="K5033" s="1">
        <f t="shared" si="1099"/>
        <v>0</v>
      </c>
      <c r="L5033" s="1">
        <f t="shared" si="1100"/>
        <v>0</v>
      </c>
      <c r="M5033" s="1" t="str">
        <f t="shared" si="1101"/>
        <v/>
      </c>
      <c r="N5033" s="1" t="str">
        <f t="shared" si="1102"/>
        <v/>
      </c>
      <c r="O5033" s="1" t="str">
        <f t="shared" si="1103"/>
        <v/>
      </c>
      <c r="P5033" s="1" t="str">
        <f t="shared" si="1104"/>
        <v/>
      </c>
      <c r="Q5033" s="1">
        <f t="shared" si="1105"/>
        <v>1</v>
      </c>
      <c r="R5033" s="1"/>
      <c r="S5033" s="1">
        <f t="shared" si="1106"/>
        <v>0</v>
      </c>
      <c r="T5033" s="1">
        <f t="shared" si="1107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 t="str">
        <f t="shared" si="1094"/>
        <v/>
      </c>
      <c r="F5034" s="1" t="str">
        <f t="shared" si="1095"/>
        <v/>
      </c>
      <c r="G5034" s="1" t="str">
        <f t="shared" si="1096"/>
        <v/>
      </c>
      <c r="H5034" s="1" t="str">
        <f t="shared" si="1097"/>
        <v/>
      </c>
      <c r="I5034" s="1">
        <f t="shared" si="1098"/>
        <v>1</v>
      </c>
      <c r="J5034" s="1"/>
      <c r="K5034" s="1">
        <f t="shared" si="1099"/>
        <v>0</v>
      </c>
      <c r="L5034" s="1">
        <f t="shared" si="1100"/>
        <v>0</v>
      </c>
      <c r="M5034" s="1" t="str">
        <f t="shared" si="1101"/>
        <v/>
      </c>
      <c r="N5034" s="1" t="str">
        <f t="shared" si="1102"/>
        <v/>
      </c>
      <c r="O5034" s="1" t="str">
        <f t="shared" si="1103"/>
        <v/>
      </c>
      <c r="P5034" s="1" t="str">
        <f t="shared" si="1104"/>
        <v/>
      </c>
      <c r="Q5034" s="1">
        <f t="shared" si="1105"/>
        <v>1</v>
      </c>
      <c r="R5034" s="1"/>
      <c r="S5034" s="1">
        <f t="shared" si="1106"/>
        <v>0</v>
      </c>
      <c r="T5034" s="1">
        <f t="shared" si="1107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 t="str">
        <f t="shared" si="1094"/>
        <v/>
      </c>
      <c r="F5035" s="1" t="str">
        <f t="shared" si="1095"/>
        <v/>
      </c>
      <c r="G5035" s="1" t="str">
        <f t="shared" si="1096"/>
        <v/>
      </c>
      <c r="H5035" s="1" t="str">
        <f t="shared" si="1097"/>
        <v/>
      </c>
      <c r="I5035" s="1">
        <f t="shared" si="1098"/>
        <v>1</v>
      </c>
      <c r="J5035" s="1"/>
      <c r="K5035" s="1">
        <f t="shared" si="1099"/>
        <v>0</v>
      </c>
      <c r="L5035" s="1">
        <f t="shared" si="1100"/>
        <v>0</v>
      </c>
      <c r="M5035" s="1" t="str">
        <f t="shared" si="1101"/>
        <v/>
      </c>
      <c r="N5035" s="1" t="str">
        <f t="shared" si="1102"/>
        <v/>
      </c>
      <c r="O5035" s="1" t="str">
        <f t="shared" si="1103"/>
        <v/>
      </c>
      <c r="P5035" s="1" t="str">
        <f t="shared" si="1104"/>
        <v/>
      </c>
      <c r="Q5035" s="1">
        <f t="shared" si="1105"/>
        <v>1</v>
      </c>
      <c r="R5035" s="1"/>
      <c r="S5035" s="1">
        <f t="shared" si="1106"/>
        <v>0</v>
      </c>
      <c r="T5035" s="1">
        <f t="shared" si="1107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 t="str">
        <f t="shared" si="1094"/>
        <v/>
      </c>
      <c r="F5036" s="1" t="str">
        <f t="shared" si="1095"/>
        <v/>
      </c>
      <c r="G5036" s="1" t="str">
        <f t="shared" si="1096"/>
        <v/>
      </c>
      <c r="H5036" s="1" t="str">
        <f t="shared" si="1097"/>
        <v/>
      </c>
      <c r="I5036" s="1">
        <f t="shared" si="1098"/>
        <v>1</v>
      </c>
      <c r="J5036" s="1"/>
      <c r="K5036" s="1">
        <f t="shared" si="1099"/>
        <v>0</v>
      </c>
      <c r="L5036" s="1">
        <f t="shared" si="1100"/>
        <v>0</v>
      </c>
      <c r="M5036" s="1" t="str">
        <f t="shared" si="1101"/>
        <v/>
      </c>
      <c r="N5036" s="1" t="str">
        <f t="shared" si="1102"/>
        <v/>
      </c>
      <c r="O5036" s="1" t="str">
        <f t="shared" si="1103"/>
        <v/>
      </c>
      <c r="P5036" s="1" t="str">
        <f t="shared" si="1104"/>
        <v/>
      </c>
      <c r="Q5036" s="1">
        <f t="shared" si="1105"/>
        <v>1</v>
      </c>
      <c r="R5036" s="1"/>
      <c r="S5036" s="1">
        <f t="shared" si="1106"/>
        <v>0</v>
      </c>
      <c r="T5036" s="1">
        <f t="shared" si="1107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 t="str">
        <f t="shared" si="1094"/>
        <v/>
      </c>
      <c r="F5037" s="1" t="str">
        <f t="shared" si="1095"/>
        <v/>
      </c>
      <c r="G5037" s="1" t="str">
        <f t="shared" si="1096"/>
        <v/>
      </c>
      <c r="H5037" s="1" t="str">
        <f t="shared" si="1097"/>
        <v/>
      </c>
      <c r="I5037" s="1">
        <f t="shared" si="1098"/>
        <v>1</v>
      </c>
      <c r="J5037" s="1"/>
      <c r="K5037" s="1">
        <f t="shared" si="1099"/>
        <v>0</v>
      </c>
      <c r="L5037" s="1">
        <f t="shared" si="1100"/>
        <v>0</v>
      </c>
      <c r="M5037" s="1" t="str">
        <f t="shared" si="1101"/>
        <v/>
      </c>
      <c r="N5037" s="1" t="str">
        <f t="shared" si="1102"/>
        <v/>
      </c>
      <c r="O5037" s="1" t="str">
        <f t="shared" si="1103"/>
        <v/>
      </c>
      <c r="P5037" s="1" t="str">
        <f t="shared" si="1104"/>
        <v/>
      </c>
      <c r="Q5037" s="1">
        <f t="shared" si="1105"/>
        <v>1</v>
      </c>
      <c r="R5037" s="1"/>
      <c r="S5037" s="1">
        <f t="shared" si="1106"/>
        <v>0</v>
      </c>
      <c r="T5037" s="1">
        <f t="shared" si="1107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 t="str">
        <f t="shared" si="1094"/>
        <v/>
      </c>
      <c r="F5038" s="1" t="str">
        <f t="shared" si="1095"/>
        <v/>
      </c>
      <c r="G5038" s="1" t="str">
        <f t="shared" si="1096"/>
        <v/>
      </c>
      <c r="H5038" s="1" t="str">
        <f t="shared" si="1097"/>
        <v/>
      </c>
      <c r="I5038" s="1">
        <f t="shared" si="1098"/>
        <v>1</v>
      </c>
      <c r="J5038" s="1"/>
      <c r="K5038" s="1">
        <f t="shared" si="1099"/>
        <v>0</v>
      </c>
      <c r="L5038" s="1">
        <f t="shared" si="1100"/>
        <v>0</v>
      </c>
      <c r="M5038" s="1" t="str">
        <f t="shared" si="1101"/>
        <v/>
      </c>
      <c r="N5038" s="1" t="str">
        <f t="shared" si="1102"/>
        <v/>
      </c>
      <c r="O5038" s="1" t="str">
        <f t="shared" si="1103"/>
        <v/>
      </c>
      <c r="P5038" s="1" t="str">
        <f t="shared" si="1104"/>
        <v/>
      </c>
      <c r="Q5038" s="1">
        <f t="shared" si="1105"/>
        <v>1</v>
      </c>
      <c r="R5038" s="1"/>
      <c r="S5038" s="1">
        <f t="shared" si="1106"/>
        <v>0</v>
      </c>
      <c r="T5038" s="1">
        <f t="shared" si="1107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 t="str">
        <f t="shared" si="1094"/>
        <v/>
      </c>
      <c r="F5039" s="1" t="str">
        <f t="shared" si="1095"/>
        <v/>
      </c>
      <c r="G5039" s="1" t="str">
        <f t="shared" si="1096"/>
        <v/>
      </c>
      <c r="H5039" s="1" t="str">
        <f t="shared" si="1097"/>
        <v/>
      </c>
      <c r="I5039" s="1">
        <f t="shared" si="1098"/>
        <v>1</v>
      </c>
      <c r="J5039" s="1"/>
      <c r="K5039" s="1">
        <f t="shared" si="1099"/>
        <v>0</v>
      </c>
      <c r="L5039" s="1">
        <f t="shared" si="1100"/>
        <v>0</v>
      </c>
      <c r="M5039" s="1" t="str">
        <f t="shared" si="1101"/>
        <v/>
      </c>
      <c r="N5039" s="1" t="str">
        <f t="shared" si="1102"/>
        <v/>
      </c>
      <c r="O5039" s="1" t="str">
        <f t="shared" si="1103"/>
        <v/>
      </c>
      <c r="P5039" s="1" t="str">
        <f t="shared" si="1104"/>
        <v/>
      </c>
      <c r="Q5039" s="1">
        <f t="shared" si="1105"/>
        <v>1</v>
      </c>
      <c r="R5039" s="1"/>
      <c r="S5039" s="1">
        <f t="shared" si="1106"/>
        <v>0</v>
      </c>
      <c r="T5039" s="1">
        <f t="shared" si="1107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 t="str">
        <f t="shared" si="1094"/>
        <v/>
      </c>
      <c r="F5040" s="1" t="str">
        <f t="shared" si="1095"/>
        <v/>
      </c>
      <c r="G5040" s="1" t="str">
        <f t="shared" si="1096"/>
        <v/>
      </c>
      <c r="H5040" s="1" t="str">
        <f t="shared" si="1097"/>
        <v/>
      </c>
      <c r="I5040" s="1">
        <f t="shared" si="1098"/>
        <v>1</v>
      </c>
      <c r="J5040" s="1"/>
      <c r="K5040" s="1">
        <f t="shared" si="1099"/>
        <v>0</v>
      </c>
      <c r="L5040" s="1">
        <f t="shared" si="1100"/>
        <v>0</v>
      </c>
      <c r="M5040" s="1" t="str">
        <f t="shared" si="1101"/>
        <v/>
      </c>
      <c r="N5040" s="1" t="str">
        <f t="shared" si="1102"/>
        <v/>
      </c>
      <c r="O5040" s="1" t="str">
        <f t="shared" si="1103"/>
        <v/>
      </c>
      <c r="P5040" s="1" t="str">
        <f t="shared" si="1104"/>
        <v/>
      </c>
      <c r="Q5040" s="1">
        <f t="shared" si="1105"/>
        <v>1</v>
      </c>
      <c r="R5040" s="1"/>
      <c r="S5040" s="1">
        <f t="shared" si="1106"/>
        <v>0</v>
      </c>
      <c r="T5040" s="1">
        <f t="shared" si="1107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 t="str">
        <f t="shared" si="1094"/>
        <v/>
      </c>
      <c r="F5041" s="1" t="str">
        <f t="shared" si="1095"/>
        <v/>
      </c>
      <c r="G5041" s="1" t="str">
        <f t="shared" si="1096"/>
        <v/>
      </c>
      <c r="H5041" s="1" t="str">
        <f t="shared" si="1097"/>
        <v/>
      </c>
      <c r="I5041" s="1">
        <f t="shared" si="1098"/>
        <v>1</v>
      </c>
      <c r="J5041" s="1"/>
      <c r="K5041" s="1">
        <f t="shared" si="1099"/>
        <v>0</v>
      </c>
      <c r="L5041" s="1">
        <f t="shared" si="1100"/>
        <v>0</v>
      </c>
      <c r="M5041" s="1" t="str">
        <f t="shared" si="1101"/>
        <v/>
      </c>
      <c r="N5041" s="1" t="str">
        <f t="shared" si="1102"/>
        <v/>
      </c>
      <c r="O5041" s="1" t="str">
        <f t="shared" si="1103"/>
        <v/>
      </c>
      <c r="P5041" s="1" t="str">
        <f t="shared" si="1104"/>
        <v/>
      </c>
      <c r="Q5041" s="1">
        <f t="shared" si="1105"/>
        <v>1</v>
      </c>
      <c r="R5041" s="1"/>
      <c r="S5041" s="1">
        <f t="shared" si="1106"/>
        <v>0</v>
      </c>
      <c r="T5041" s="1">
        <f t="shared" si="1107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 t="str">
        <f t="shared" si="1094"/>
        <v/>
      </c>
      <c r="F5042" s="1" t="str">
        <f t="shared" si="1095"/>
        <v/>
      </c>
      <c r="G5042" s="1" t="str">
        <f t="shared" si="1096"/>
        <v/>
      </c>
      <c r="H5042" s="1" t="str">
        <f t="shared" si="1097"/>
        <v/>
      </c>
      <c r="I5042" s="1">
        <f t="shared" si="1098"/>
        <v>1</v>
      </c>
      <c r="J5042" s="1"/>
      <c r="K5042" s="1">
        <f t="shared" si="1099"/>
        <v>0</v>
      </c>
      <c r="L5042" s="1">
        <f t="shared" si="1100"/>
        <v>0</v>
      </c>
      <c r="M5042" s="1" t="str">
        <f t="shared" si="1101"/>
        <v/>
      </c>
      <c r="N5042" s="1" t="str">
        <f t="shared" si="1102"/>
        <v/>
      </c>
      <c r="O5042" s="1" t="str">
        <f t="shared" si="1103"/>
        <v/>
      </c>
      <c r="P5042" s="1" t="str">
        <f t="shared" si="1104"/>
        <v/>
      </c>
      <c r="Q5042" s="1">
        <f t="shared" si="1105"/>
        <v>1</v>
      </c>
      <c r="R5042" s="1"/>
      <c r="S5042" s="1">
        <f t="shared" si="1106"/>
        <v>0</v>
      </c>
      <c r="T5042" s="1">
        <f t="shared" si="1107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 t="str">
        <f t="shared" si="1094"/>
        <v/>
      </c>
      <c r="F5043" s="1" t="str">
        <f t="shared" si="1095"/>
        <v/>
      </c>
      <c r="G5043" s="1" t="str">
        <f t="shared" si="1096"/>
        <v/>
      </c>
      <c r="H5043" s="1" t="str">
        <f t="shared" si="1097"/>
        <v/>
      </c>
      <c r="I5043" s="1">
        <f t="shared" si="1098"/>
        <v>1</v>
      </c>
      <c r="J5043" s="1"/>
      <c r="K5043" s="1">
        <f t="shared" si="1099"/>
        <v>0</v>
      </c>
      <c r="L5043" s="1">
        <f t="shared" si="1100"/>
        <v>0</v>
      </c>
      <c r="M5043" s="1" t="str">
        <f t="shared" si="1101"/>
        <v/>
      </c>
      <c r="N5043" s="1" t="str">
        <f t="shared" si="1102"/>
        <v/>
      </c>
      <c r="O5043" s="1" t="str">
        <f t="shared" si="1103"/>
        <v/>
      </c>
      <c r="P5043" s="1" t="str">
        <f t="shared" si="1104"/>
        <v/>
      </c>
      <c r="Q5043" s="1">
        <f t="shared" si="1105"/>
        <v>1</v>
      </c>
      <c r="R5043" s="1"/>
      <c r="S5043" s="1">
        <f t="shared" si="1106"/>
        <v>0</v>
      </c>
      <c r="T5043" s="1">
        <f t="shared" si="1107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 t="str">
        <f t="shared" si="1094"/>
        <v/>
      </c>
      <c r="F5044" s="1" t="str">
        <f t="shared" si="1095"/>
        <v/>
      </c>
      <c r="G5044" s="1" t="str">
        <f t="shared" si="1096"/>
        <v/>
      </c>
      <c r="H5044" s="1" t="str">
        <f t="shared" si="1097"/>
        <v/>
      </c>
      <c r="I5044" s="1">
        <f t="shared" si="1098"/>
        <v>1</v>
      </c>
      <c r="J5044" s="1"/>
      <c r="K5044" s="1">
        <f t="shared" si="1099"/>
        <v>0</v>
      </c>
      <c r="L5044" s="1">
        <f t="shared" si="1100"/>
        <v>0</v>
      </c>
      <c r="M5044" s="1" t="str">
        <f t="shared" si="1101"/>
        <v/>
      </c>
      <c r="N5044" s="1" t="str">
        <f t="shared" si="1102"/>
        <v/>
      </c>
      <c r="O5044" s="1" t="str">
        <f t="shared" si="1103"/>
        <v/>
      </c>
      <c r="P5044" s="1" t="str">
        <f t="shared" si="1104"/>
        <v/>
      </c>
      <c r="Q5044" s="1">
        <f t="shared" si="1105"/>
        <v>1</v>
      </c>
      <c r="R5044" s="1"/>
      <c r="S5044" s="1">
        <f t="shared" si="1106"/>
        <v>0</v>
      </c>
      <c r="T5044" s="1">
        <f t="shared" si="1107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 t="str">
        <f t="shared" si="1094"/>
        <v/>
      </c>
      <c r="F5045" s="1" t="str">
        <f t="shared" si="1095"/>
        <v/>
      </c>
      <c r="G5045" s="1" t="str">
        <f t="shared" si="1096"/>
        <v/>
      </c>
      <c r="H5045" s="1" t="str">
        <f t="shared" si="1097"/>
        <v/>
      </c>
      <c r="I5045" s="1">
        <f t="shared" si="1098"/>
        <v>1</v>
      </c>
      <c r="J5045" s="1"/>
      <c r="K5045" s="1">
        <f t="shared" si="1099"/>
        <v>0</v>
      </c>
      <c r="L5045" s="1">
        <f t="shared" si="1100"/>
        <v>0</v>
      </c>
      <c r="M5045" s="1" t="str">
        <f t="shared" si="1101"/>
        <v/>
      </c>
      <c r="N5045" s="1" t="str">
        <f t="shared" si="1102"/>
        <v/>
      </c>
      <c r="O5045" s="1" t="str">
        <f t="shared" si="1103"/>
        <v/>
      </c>
      <c r="P5045" s="1" t="str">
        <f t="shared" si="1104"/>
        <v/>
      </c>
      <c r="Q5045" s="1">
        <f t="shared" si="1105"/>
        <v>1</v>
      </c>
      <c r="R5045" s="1"/>
      <c r="S5045" s="1">
        <f t="shared" si="1106"/>
        <v>0</v>
      </c>
      <c r="T5045" s="1">
        <f t="shared" si="1107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 t="str">
        <f t="shared" si="1094"/>
        <v/>
      </c>
      <c r="F5046" s="1" t="str">
        <f t="shared" si="1095"/>
        <v/>
      </c>
      <c r="G5046" s="1" t="str">
        <f t="shared" si="1096"/>
        <v/>
      </c>
      <c r="H5046" s="1" t="str">
        <f t="shared" si="1097"/>
        <v/>
      </c>
      <c r="I5046" s="1">
        <f t="shared" si="1098"/>
        <v>1</v>
      </c>
      <c r="J5046" s="1"/>
      <c r="K5046" s="1">
        <f t="shared" si="1099"/>
        <v>0</v>
      </c>
      <c r="L5046" s="1">
        <f t="shared" si="1100"/>
        <v>0</v>
      </c>
      <c r="M5046" s="1" t="str">
        <f t="shared" si="1101"/>
        <v/>
      </c>
      <c r="N5046" s="1" t="str">
        <f t="shared" si="1102"/>
        <v/>
      </c>
      <c r="O5046" s="1" t="str">
        <f t="shared" si="1103"/>
        <v/>
      </c>
      <c r="P5046" s="1" t="str">
        <f t="shared" si="1104"/>
        <v/>
      </c>
      <c r="Q5046" s="1">
        <f t="shared" si="1105"/>
        <v>1</v>
      </c>
      <c r="R5046" s="1"/>
      <c r="S5046" s="1">
        <f t="shared" si="1106"/>
        <v>0</v>
      </c>
      <c r="T5046" s="1">
        <f t="shared" si="1107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 t="str">
        <f t="shared" si="1094"/>
        <v/>
      </c>
      <c r="F5047" s="1" t="str">
        <f t="shared" si="1095"/>
        <v/>
      </c>
      <c r="G5047" s="1" t="str">
        <f t="shared" si="1096"/>
        <v/>
      </c>
      <c r="H5047" s="1" t="str">
        <f t="shared" si="1097"/>
        <v/>
      </c>
      <c r="I5047" s="1">
        <f t="shared" si="1098"/>
        <v>1</v>
      </c>
      <c r="J5047" s="1"/>
      <c r="K5047" s="1">
        <f t="shared" si="1099"/>
        <v>0</v>
      </c>
      <c r="L5047" s="1">
        <f t="shared" si="1100"/>
        <v>0</v>
      </c>
      <c r="M5047" s="1" t="str">
        <f t="shared" si="1101"/>
        <v/>
      </c>
      <c r="N5047" s="1" t="str">
        <f t="shared" si="1102"/>
        <v/>
      </c>
      <c r="O5047" s="1" t="str">
        <f t="shared" si="1103"/>
        <v/>
      </c>
      <c r="P5047" s="1" t="str">
        <f t="shared" si="1104"/>
        <v/>
      </c>
      <c r="Q5047" s="1">
        <f t="shared" si="1105"/>
        <v>1</v>
      </c>
      <c r="R5047" s="1"/>
      <c r="S5047" s="1">
        <f t="shared" si="1106"/>
        <v>0</v>
      </c>
      <c r="T5047" s="1">
        <f t="shared" si="1107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 t="str">
        <f t="shared" si="1094"/>
        <v/>
      </c>
      <c r="F5048" s="1" t="str">
        <f t="shared" si="1095"/>
        <v/>
      </c>
      <c r="G5048" s="1" t="str">
        <f t="shared" si="1096"/>
        <v/>
      </c>
      <c r="H5048" s="1" t="str">
        <f t="shared" si="1097"/>
        <v/>
      </c>
      <c r="I5048" s="1">
        <f t="shared" si="1098"/>
        <v>1</v>
      </c>
      <c r="J5048" s="1"/>
      <c r="K5048" s="1">
        <f t="shared" si="1099"/>
        <v>0</v>
      </c>
      <c r="L5048" s="1">
        <f t="shared" si="1100"/>
        <v>0</v>
      </c>
      <c r="M5048" s="1" t="str">
        <f t="shared" si="1101"/>
        <v/>
      </c>
      <c r="N5048" s="1" t="str">
        <f t="shared" si="1102"/>
        <v/>
      </c>
      <c r="O5048" s="1" t="str">
        <f t="shared" si="1103"/>
        <v/>
      </c>
      <c r="P5048" s="1" t="str">
        <f t="shared" si="1104"/>
        <v/>
      </c>
      <c r="Q5048" s="1">
        <f t="shared" si="1105"/>
        <v>1</v>
      </c>
      <c r="R5048" s="1"/>
      <c r="S5048" s="1">
        <f t="shared" si="1106"/>
        <v>0</v>
      </c>
      <c r="T5048" s="1">
        <f t="shared" si="1107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 t="str">
        <f t="shared" si="1094"/>
        <v/>
      </c>
      <c r="F5049" s="1" t="str">
        <f t="shared" si="1095"/>
        <v/>
      </c>
      <c r="G5049" s="1" t="str">
        <f t="shared" si="1096"/>
        <v/>
      </c>
      <c r="H5049" s="1" t="str">
        <f t="shared" si="1097"/>
        <v/>
      </c>
      <c r="I5049" s="1">
        <f t="shared" si="1098"/>
        <v>1</v>
      </c>
      <c r="J5049" s="1"/>
      <c r="K5049" s="1">
        <f t="shared" si="1099"/>
        <v>0</v>
      </c>
      <c r="L5049" s="1">
        <f t="shared" si="1100"/>
        <v>0</v>
      </c>
      <c r="M5049" s="1" t="str">
        <f t="shared" si="1101"/>
        <v/>
      </c>
      <c r="N5049" s="1" t="str">
        <f t="shared" si="1102"/>
        <v/>
      </c>
      <c r="O5049" s="1" t="str">
        <f t="shared" si="1103"/>
        <v/>
      </c>
      <c r="P5049" s="1" t="str">
        <f t="shared" si="1104"/>
        <v/>
      </c>
      <c r="Q5049" s="1">
        <f t="shared" si="1105"/>
        <v>1</v>
      </c>
      <c r="R5049" s="1"/>
      <c r="S5049" s="1">
        <f t="shared" si="1106"/>
        <v>0</v>
      </c>
      <c r="T5049" s="1">
        <f t="shared" si="1107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 t="str">
        <f t="shared" si="1094"/>
        <v/>
      </c>
      <c r="F5050" s="1" t="str">
        <f t="shared" si="1095"/>
        <v/>
      </c>
      <c r="G5050" s="1" t="str">
        <f t="shared" si="1096"/>
        <v/>
      </c>
      <c r="H5050" s="1" t="str">
        <f t="shared" si="1097"/>
        <v/>
      </c>
      <c r="I5050" s="1">
        <f t="shared" si="1098"/>
        <v>1</v>
      </c>
      <c r="J5050" s="1"/>
      <c r="K5050" s="1">
        <f t="shared" si="1099"/>
        <v>0</v>
      </c>
      <c r="L5050" s="1">
        <f t="shared" si="1100"/>
        <v>0</v>
      </c>
      <c r="M5050" s="1" t="str">
        <f t="shared" si="1101"/>
        <v/>
      </c>
      <c r="N5050" s="1" t="str">
        <f t="shared" si="1102"/>
        <v/>
      </c>
      <c r="O5050" s="1" t="str">
        <f t="shared" si="1103"/>
        <v/>
      </c>
      <c r="P5050" s="1" t="str">
        <f t="shared" si="1104"/>
        <v/>
      </c>
      <c r="Q5050" s="1">
        <f t="shared" si="1105"/>
        <v>1</v>
      </c>
      <c r="R5050" s="1"/>
      <c r="S5050" s="1">
        <f t="shared" si="1106"/>
        <v>0</v>
      </c>
      <c r="T5050" s="1">
        <f t="shared" si="1107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 t="str">
        <f t="shared" si="1094"/>
        <v/>
      </c>
      <c r="F5051" s="1" t="str">
        <f t="shared" si="1095"/>
        <v/>
      </c>
      <c r="G5051" s="1" t="str">
        <f t="shared" si="1096"/>
        <v/>
      </c>
      <c r="H5051" s="1" t="str">
        <f t="shared" si="1097"/>
        <v/>
      </c>
      <c r="I5051" s="1">
        <f t="shared" si="1098"/>
        <v>1</v>
      </c>
      <c r="J5051" s="1"/>
      <c r="K5051" s="1">
        <f t="shared" si="1099"/>
        <v>0</v>
      </c>
      <c r="L5051" s="1">
        <f t="shared" si="1100"/>
        <v>0</v>
      </c>
      <c r="M5051" s="1" t="str">
        <f t="shared" si="1101"/>
        <v/>
      </c>
      <c r="N5051" s="1" t="str">
        <f t="shared" si="1102"/>
        <v/>
      </c>
      <c r="O5051" s="1" t="str">
        <f t="shared" si="1103"/>
        <v/>
      </c>
      <c r="P5051" s="1" t="str">
        <f t="shared" si="1104"/>
        <v/>
      </c>
      <c r="Q5051" s="1">
        <f t="shared" si="1105"/>
        <v>1</v>
      </c>
      <c r="R5051" s="1"/>
      <c r="S5051" s="1">
        <f t="shared" si="1106"/>
        <v>0</v>
      </c>
      <c r="T5051" s="1">
        <f t="shared" si="1107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 t="str">
        <f t="shared" si="1094"/>
        <v/>
      </c>
      <c r="F5052" s="1" t="str">
        <f t="shared" si="1095"/>
        <v/>
      </c>
      <c r="G5052" s="1" t="str">
        <f t="shared" si="1096"/>
        <v/>
      </c>
      <c r="H5052" s="1" t="str">
        <f t="shared" si="1097"/>
        <v/>
      </c>
      <c r="I5052" s="1">
        <f t="shared" si="1098"/>
        <v>1</v>
      </c>
      <c r="J5052" s="1"/>
      <c r="K5052" s="1">
        <f t="shared" si="1099"/>
        <v>0</v>
      </c>
      <c r="L5052" s="1">
        <f t="shared" si="1100"/>
        <v>0</v>
      </c>
      <c r="M5052" s="1" t="str">
        <f t="shared" si="1101"/>
        <v/>
      </c>
      <c r="N5052" s="1" t="str">
        <f t="shared" si="1102"/>
        <v/>
      </c>
      <c r="O5052" s="1" t="str">
        <f t="shared" si="1103"/>
        <v/>
      </c>
      <c r="P5052" s="1" t="str">
        <f t="shared" si="1104"/>
        <v/>
      </c>
      <c r="Q5052" s="1">
        <f t="shared" si="1105"/>
        <v>1</v>
      </c>
      <c r="R5052" s="1"/>
      <c r="S5052" s="1">
        <f t="shared" si="1106"/>
        <v>0</v>
      </c>
      <c r="T5052" s="1">
        <f t="shared" si="1107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 t="str">
        <f t="shared" si="1094"/>
        <v/>
      </c>
      <c r="F5053" s="1" t="str">
        <f t="shared" si="1095"/>
        <v/>
      </c>
      <c r="G5053" s="1" t="str">
        <f t="shared" si="1096"/>
        <v/>
      </c>
      <c r="H5053" s="1" t="str">
        <f t="shared" si="1097"/>
        <v/>
      </c>
      <c r="I5053" s="1">
        <f t="shared" si="1098"/>
        <v>1</v>
      </c>
      <c r="J5053" s="1"/>
      <c r="K5053" s="1">
        <f t="shared" si="1099"/>
        <v>0</v>
      </c>
      <c r="L5053" s="1">
        <f t="shared" si="1100"/>
        <v>0</v>
      </c>
      <c r="M5053" s="1" t="str">
        <f t="shared" si="1101"/>
        <v/>
      </c>
      <c r="N5053" s="1" t="str">
        <f t="shared" si="1102"/>
        <v/>
      </c>
      <c r="O5053" s="1" t="str">
        <f t="shared" si="1103"/>
        <v/>
      </c>
      <c r="P5053" s="1" t="str">
        <f t="shared" si="1104"/>
        <v/>
      </c>
      <c r="Q5053" s="1">
        <f t="shared" si="1105"/>
        <v>1</v>
      </c>
      <c r="R5053" s="1"/>
      <c r="S5053" s="1">
        <f t="shared" si="1106"/>
        <v>0</v>
      </c>
      <c r="T5053" s="1">
        <f t="shared" si="1107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 t="str">
        <f t="shared" si="1094"/>
        <v/>
      </c>
      <c r="F5054" s="1" t="str">
        <f t="shared" si="1095"/>
        <v/>
      </c>
      <c r="G5054" s="1" t="str">
        <f t="shared" si="1096"/>
        <v/>
      </c>
      <c r="H5054" s="1" t="str">
        <f t="shared" si="1097"/>
        <v/>
      </c>
      <c r="I5054" s="1">
        <f t="shared" si="1098"/>
        <v>1</v>
      </c>
      <c r="J5054" s="1"/>
      <c r="K5054" s="1">
        <f t="shared" si="1099"/>
        <v>0</v>
      </c>
      <c r="L5054" s="1">
        <f t="shared" si="1100"/>
        <v>0</v>
      </c>
      <c r="M5054" s="1" t="str">
        <f t="shared" si="1101"/>
        <v/>
      </c>
      <c r="N5054" s="1" t="str">
        <f t="shared" si="1102"/>
        <v/>
      </c>
      <c r="O5054" s="1" t="str">
        <f t="shared" si="1103"/>
        <v/>
      </c>
      <c r="P5054" s="1" t="str">
        <f t="shared" si="1104"/>
        <v/>
      </c>
      <c r="Q5054" s="1">
        <f t="shared" si="1105"/>
        <v>1</v>
      </c>
      <c r="R5054" s="1"/>
      <c r="S5054" s="1">
        <f t="shared" si="1106"/>
        <v>0</v>
      </c>
      <c r="T5054" s="1">
        <f t="shared" si="1107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 t="str">
        <f t="shared" si="1094"/>
        <v/>
      </c>
      <c r="F5055" s="1" t="str">
        <f t="shared" si="1095"/>
        <v/>
      </c>
      <c r="G5055" s="1" t="str">
        <f t="shared" si="1096"/>
        <v/>
      </c>
      <c r="H5055" s="1" t="str">
        <f t="shared" si="1097"/>
        <v/>
      </c>
      <c r="I5055" s="1">
        <f t="shared" si="1098"/>
        <v>1</v>
      </c>
      <c r="J5055" s="1"/>
      <c r="K5055" s="1">
        <f t="shared" si="1099"/>
        <v>0</v>
      </c>
      <c r="L5055" s="1">
        <f t="shared" si="1100"/>
        <v>0</v>
      </c>
      <c r="M5055" s="1" t="str">
        <f t="shared" si="1101"/>
        <v/>
      </c>
      <c r="N5055" s="1" t="str">
        <f t="shared" si="1102"/>
        <v/>
      </c>
      <c r="O5055" s="1" t="str">
        <f t="shared" si="1103"/>
        <v/>
      </c>
      <c r="P5055" s="1" t="str">
        <f t="shared" si="1104"/>
        <v/>
      </c>
      <c r="Q5055" s="1">
        <f t="shared" si="1105"/>
        <v>1</v>
      </c>
      <c r="R5055" s="1"/>
      <c r="S5055" s="1">
        <f t="shared" si="1106"/>
        <v>0</v>
      </c>
      <c r="T5055" s="1">
        <f t="shared" si="1107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 t="str">
        <f t="shared" si="1094"/>
        <v/>
      </c>
      <c r="F5056" s="1" t="str">
        <f t="shared" si="1095"/>
        <v/>
      </c>
      <c r="G5056" s="1" t="str">
        <f t="shared" si="1096"/>
        <v/>
      </c>
      <c r="H5056" s="1" t="str">
        <f t="shared" si="1097"/>
        <v/>
      </c>
      <c r="I5056" s="1">
        <f t="shared" si="1098"/>
        <v>1</v>
      </c>
      <c r="J5056" s="1"/>
      <c r="K5056" s="1">
        <f t="shared" si="1099"/>
        <v>0</v>
      </c>
      <c r="L5056" s="1">
        <f t="shared" si="1100"/>
        <v>0</v>
      </c>
      <c r="M5056" s="1" t="str">
        <f t="shared" si="1101"/>
        <v/>
      </c>
      <c r="N5056" s="1" t="str">
        <f t="shared" si="1102"/>
        <v/>
      </c>
      <c r="O5056" s="1" t="str">
        <f t="shared" si="1103"/>
        <v/>
      </c>
      <c r="P5056" s="1" t="str">
        <f t="shared" si="1104"/>
        <v/>
      </c>
      <c r="Q5056" s="1">
        <f t="shared" si="1105"/>
        <v>1</v>
      </c>
      <c r="R5056" s="1"/>
      <c r="S5056" s="1">
        <f t="shared" si="1106"/>
        <v>0</v>
      </c>
      <c r="T5056" s="1">
        <f t="shared" si="1107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 t="str">
        <f t="shared" si="1094"/>
        <v/>
      </c>
      <c r="F5057" s="1" t="str">
        <f t="shared" si="1095"/>
        <v/>
      </c>
      <c r="G5057" s="1" t="str">
        <f t="shared" si="1096"/>
        <v/>
      </c>
      <c r="H5057" s="1" t="str">
        <f t="shared" si="1097"/>
        <v/>
      </c>
      <c r="I5057" s="1">
        <f t="shared" si="1098"/>
        <v>1</v>
      </c>
      <c r="J5057" s="1"/>
      <c r="K5057" s="1">
        <f t="shared" si="1099"/>
        <v>0</v>
      </c>
      <c r="L5057" s="1">
        <f t="shared" si="1100"/>
        <v>0</v>
      </c>
      <c r="M5057" s="1" t="str">
        <f t="shared" si="1101"/>
        <v/>
      </c>
      <c r="N5057" s="1" t="str">
        <f t="shared" si="1102"/>
        <v/>
      </c>
      <c r="O5057" s="1" t="str">
        <f t="shared" si="1103"/>
        <v/>
      </c>
      <c r="P5057" s="1" t="str">
        <f t="shared" si="1104"/>
        <v/>
      </c>
      <c r="Q5057" s="1">
        <f t="shared" si="1105"/>
        <v>1</v>
      </c>
      <c r="R5057" s="1"/>
      <c r="S5057" s="1">
        <f t="shared" si="1106"/>
        <v>0</v>
      </c>
      <c r="T5057" s="1">
        <f t="shared" si="1107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 t="str">
        <f t="shared" ref="E5058:E5121" si="1108">IF(C5058="","",IF(C5058&gt;D5058,3,IF(C5058=D5058,1,0)))</f>
        <v/>
      </c>
      <c r="F5058" s="1" t="str">
        <f t="shared" ref="F5058:F5121" si="1109">IF(C5058="","",IF(C5058&gt;D5058,1,0))</f>
        <v/>
      </c>
      <c r="G5058" s="1" t="str">
        <f t="shared" ref="G5058:G5121" si="1110">IF(C5058="","",IF(C5058=D5058,1,0))</f>
        <v/>
      </c>
      <c r="H5058" s="1" t="str">
        <f t="shared" ref="H5058:H5121" si="1111">IF(C5058="","",IF(C5058&lt;D5058,1,0))</f>
        <v/>
      </c>
      <c r="I5058" s="1">
        <f t="shared" ref="I5058:I5121" si="1112">IF(D5058=0,1,0)</f>
        <v>1</v>
      </c>
      <c r="J5058" s="1"/>
      <c r="K5058" s="1">
        <f t="shared" ref="K5058:K5121" si="1113">C5058</f>
        <v>0</v>
      </c>
      <c r="L5058" s="1">
        <f t="shared" ref="L5058:L5121" si="1114">D5058</f>
        <v>0</v>
      </c>
      <c r="M5058" s="1" t="str">
        <f t="shared" ref="M5058:M5121" si="1115">IF(D5058="","",IF(D5058&gt;C5058,3,IF(D5058=C5058,1,0)))</f>
        <v/>
      </c>
      <c r="N5058" s="1" t="str">
        <f t="shared" ref="N5058:N5121" si="1116">IF(D5058="","",IF(D5058&gt;C5058,1,0))</f>
        <v/>
      </c>
      <c r="O5058" s="1" t="str">
        <f t="shared" ref="O5058:O5121" si="1117">IF(D5058="","",IF(D5058=C5058,1,0))</f>
        <v/>
      </c>
      <c r="P5058" s="1" t="str">
        <f t="shared" ref="P5058:P5121" si="1118">IF(D5058="","",IF(D5058&lt;C5058,1,0))</f>
        <v/>
      </c>
      <c r="Q5058" s="1">
        <f t="shared" ref="Q5058:Q5121" si="1119">IF(K5058=0,1,0)</f>
        <v>1</v>
      </c>
      <c r="R5058" s="1"/>
      <c r="S5058" s="1">
        <f t="shared" si="1106"/>
        <v>0</v>
      </c>
      <c r="T5058" s="1">
        <f t="shared" si="1107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 t="str">
        <f t="shared" si="1108"/>
        <v/>
      </c>
      <c r="F5059" s="1" t="str">
        <f t="shared" si="1109"/>
        <v/>
      </c>
      <c r="G5059" s="1" t="str">
        <f t="shared" si="1110"/>
        <v/>
      </c>
      <c r="H5059" s="1" t="str">
        <f t="shared" si="1111"/>
        <v/>
      </c>
      <c r="I5059" s="1">
        <f t="shared" si="1112"/>
        <v>1</v>
      </c>
      <c r="J5059" s="1"/>
      <c r="K5059" s="1">
        <f t="shared" si="1113"/>
        <v>0</v>
      </c>
      <c r="L5059" s="1">
        <f t="shared" si="1114"/>
        <v>0</v>
      </c>
      <c r="M5059" s="1" t="str">
        <f t="shared" si="1115"/>
        <v/>
      </c>
      <c r="N5059" s="1" t="str">
        <f t="shared" si="1116"/>
        <v/>
      </c>
      <c r="O5059" s="1" t="str">
        <f t="shared" si="1117"/>
        <v/>
      </c>
      <c r="P5059" s="1" t="str">
        <f t="shared" si="1118"/>
        <v/>
      </c>
      <c r="Q5059" s="1">
        <f t="shared" si="1119"/>
        <v>1</v>
      </c>
      <c r="R5059" s="1"/>
      <c r="S5059" s="1">
        <f t="shared" si="1106"/>
        <v>0</v>
      </c>
      <c r="T5059" s="1">
        <f t="shared" si="1107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 t="str">
        <f t="shared" si="1108"/>
        <v/>
      </c>
      <c r="F5060" s="1" t="str">
        <f t="shared" si="1109"/>
        <v/>
      </c>
      <c r="G5060" s="1" t="str">
        <f t="shared" si="1110"/>
        <v/>
      </c>
      <c r="H5060" s="1" t="str">
        <f t="shared" si="1111"/>
        <v/>
      </c>
      <c r="I5060" s="1">
        <f t="shared" si="1112"/>
        <v>1</v>
      </c>
      <c r="J5060" s="1"/>
      <c r="K5060" s="1">
        <f t="shared" si="1113"/>
        <v>0</v>
      </c>
      <c r="L5060" s="1">
        <f t="shared" si="1114"/>
        <v>0</v>
      </c>
      <c r="M5060" s="1" t="str">
        <f t="shared" si="1115"/>
        <v/>
      </c>
      <c r="N5060" s="1" t="str">
        <f t="shared" si="1116"/>
        <v/>
      </c>
      <c r="O5060" s="1" t="str">
        <f t="shared" si="1117"/>
        <v/>
      </c>
      <c r="P5060" s="1" t="str">
        <f t="shared" si="1118"/>
        <v/>
      </c>
      <c r="Q5060" s="1">
        <f t="shared" si="1119"/>
        <v>1</v>
      </c>
      <c r="R5060" s="1"/>
      <c r="S5060" s="1">
        <f t="shared" si="1106"/>
        <v>0</v>
      </c>
      <c r="T5060" s="1">
        <f t="shared" si="1107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 t="str">
        <f t="shared" si="1108"/>
        <v/>
      </c>
      <c r="F5061" s="1" t="str">
        <f t="shared" si="1109"/>
        <v/>
      </c>
      <c r="G5061" s="1" t="str">
        <f t="shared" si="1110"/>
        <v/>
      </c>
      <c r="H5061" s="1" t="str">
        <f t="shared" si="1111"/>
        <v/>
      </c>
      <c r="I5061" s="1">
        <f t="shared" si="1112"/>
        <v>1</v>
      </c>
      <c r="J5061" s="1"/>
      <c r="K5061" s="1">
        <f t="shared" si="1113"/>
        <v>0</v>
      </c>
      <c r="L5061" s="1">
        <f t="shared" si="1114"/>
        <v>0</v>
      </c>
      <c r="M5061" s="1" t="str">
        <f t="shared" si="1115"/>
        <v/>
      </c>
      <c r="N5061" s="1" t="str">
        <f t="shared" si="1116"/>
        <v/>
      </c>
      <c r="O5061" s="1" t="str">
        <f t="shared" si="1117"/>
        <v/>
      </c>
      <c r="P5061" s="1" t="str">
        <f t="shared" si="1118"/>
        <v/>
      </c>
      <c r="Q5061" s="1">
        <f t="shared" si="1119"/>
        <v>1</v>
      </c>
      <c r="R5061" s="1"/>
      <c r="S5061" s="1">
        <f t="shared" si="1106"/>
        <v>0</v>
      </c>
      <c r="T5061" s="1">
        <f t="shared" si="1107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 t="str">
        <f t="shared" si="1108"/>
        <v/>
      </c>
      <c r="F5062" s="1" t="str">
        <f t="shared" si="1109"/>
        <v/>
      </c>
      <c r="G5062" s="1" t="str">
        <f t="shared" si="1110"/>
        <v/>
      </c>
      <c r="H5062" s="1" t="str">
        <f t="shared" si="1111"/>
        <v/>
      </c>
      <c r="I5062" s="1">
        <f t="shared" si="1112"/>
        <v>1</v>
      </c>
      <c r="J5062" s="1"/>
      <c r="K5062" s="1">
        <f t="shared" si="1113"/>
        <v>0</v>
      </c>
      <c r="L5062" s="1">
        <f t="shared" si="1114"/>
        <v>0</v>
      </c>
      <c r="M5062" s="1" t="str">
        <f t="shared" si="1115"/>
        <v/>
      </c>
      <c r="N5062" s="1" t="str">
        <f t="shared" si="1116"/>
        <v/>
      </c>
      <c r="O5062" s="1" t="str">
        <f t="shared" si="1117"/>
        <v/>
      </c>
      <c r="P5062" s="1" t="str">
        <f t="shared" si="1118"/>
        <v/>
      </c>
      <c r="Q5062" s="1">
        <f t="shared" si="1119"/>
        <v>1</v>
      </c>
      <c r="R5062" s="1"/>
      <c r="S5062" s="1">
        <f t="shared" si="1106"/>
        <v>0</v>
      </c>
      <c r="T5062" s="1">
        <f t="shared" si="1107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 t="str">
        <f t="shared" si="1108"/>
        <v/>
      </c>
      <c r="F5063" s="1" t="str">
        <f t="shared" si="1109"/>
        <v/>
      </c>
      <c r="G5063" s="1" t="str">
        <f t="shared" si="1110"/>
        <v/>
      </c>
      <c r="H5063" s="1" t="str">
        <f t="shared" si="1111"/>
        <v/>
      </c>
      <c r="I5063" s="1">
        <f t="shared" si="1112"/>
        <v>1</v>
      </c>
      <c r="J5063" s="1"/>
      <c r="K5063" s="1">
        <f t="shared" si="1113"/>
        <v>0</v>
      </c>
      <c r="L5063" s="1">
        <f t="shared" si="1114"/>
        <v>0</v>
      </c>
      <c r="M5063" s="1" t="str">
        <f t="shared" si="1115"/>
        <v/>
      </c>
      <c r="N5063" s="1" t="str">
        <f t="shared" si="1116"/>
        <v/>
      </c>
      <c r="O5063" s="1" t="str">
        <f t="shared" si="1117"/>
        <v/>
      </c>
      <c r="P5063" s="1" t="str">
        <f t="shared" si="1118"/>
        <v/>
      </c>
      <c r="Q5063" s="1">
        <f t="shared" si="1119"/>
        <v>1</v>
      </c>
      <c r="R5063" s="1"/>
      <c r="S5063" s="1">
        <f t="shared" si="1106"/>
        <v>0</v>
      </c>
      <c r="T5063" s="1">
        <f t="shared" si="1107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 t="str">
        <f t="shared" si="1108"/>
        <v/>
      </c>
      <c r="F5064" s="1" t="str">
        <f t="shared" si="1109"/>
        <v/>
      </c>
      <c r="G5064" s="1" t="str">
        <f t="shared" si="1110"/>
        <v/>
      </c>
      <c r="H5064" s="1" t="str">
        <f t="shared" si="1111"/>
        <v/>
      </c>
      <c r="I5064" s="1">
        <f t="shared" si="1112"/>
        <v>1</v>
      </c>
      <c r="J5064" s="1"/>
      <c r="K5064" s="1">
        <f t="shared" si="1113"/>
        <v>0</v>
      </c>
      <c r="L5064" s="1">
        <f t="shared" si="1114"/>
        <v>0</v>
      </c>
      <c r="M5064" s="1" t="str">
        <f t="shared" si="1115"/>
        <v/>
      </c>
      <c r="N5064" s="1" t="str">
        <f t="shared" si="1116"/>
        <v/>
      </c>
      <c r="O5064" s="1" t="str">
        <f t="shared" si="1117"/>
        <v/>
      </c>
      <c r="P5064" s="1" t="str">
        <f t="shared" si="1118"/>
        <v/>
      </c>
      <c r="Q5064" s="1">
        <f t="shared" si="1119"/>
        <v>1</v>
      </c>
      <c r="R5064" s="1"/>
      <c r="S5064" s="1">
        <f t="shared" si="1106"/>
        <v>0</v>
      </c>
      <c r="T5064" s="1">
        <f t="shared" si="1107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 t="str">
        <f t="shared" si="1108"/>
        <v/>
      </c>
      <c r="F5065" s="1" t="str">
        <f t="shared" si="1109"/>
        <v/>
      </c>
      <c r="G5065" s="1" t="str">
        <f t="shared" si="1110"/>
        <v/>
      </c>
      <c r="H5065" s="1" t="str">
        <f t="shared" si="1111"/>
        <v/>
      </c>
      <c r="I5065" s="1">
        <f t="shared" si="1112"/>
        <v>1</v>
      </c>
      <c r="J5065" s="1"/>
      <c r="K5065" s="1">
        <f t="shared" si="1113"/>
        <v>0</v>
      </c>
      <c r="L5065" s="1">
        <f t="shared" si="1114"/>
        <v>0</v>
      </c>
      <c r="M5065" s="1" t="str">
        <f t="shared" si="1115"/>
        <v/>
      </c>
      <c r="N5065" s="1" t="str">
        <f t="shared" si="1116"/>
        <v/>
      </c>
      <c r="O5065" s="1" t="str">
        <f t="shared" si="1117"/>
        <v/>
      </c>
      <c r="P5065" s="1" t="str">
        <f t="shared" si="1118"/>
        <v/>
      </c>
      <c r="Q5065" s="1">
        <f t="shared" si="1119"/>
        <v>1</v>
      </c>
      <c r="R5065" s="1"/>
      <c r="S5065" s="1">
        <f t="shared" si="1106"/>
        <v>0</v>
      </c>
      <c r="T5065" s="1">
        <f t="shared" si="1107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 t="str">
        <f t="shared" si="1108"/>
        <v/>
      </c>
      <c r="F5066" s="1" t="str">
        <f t="shared" si="1109"/>
        <v/>
      </c>
      <c r="G5066" s="1" t="str">
        <f t="shared" si="1110"/>
        <v/>
      </c>
      <c r="H5066" s="1" t="str">
        <f t="shared" si="1111"/>
        <v/>
      </c>
      <c r="I5066" s="1">
        <f t="shared" si="1112"/>
        <v>1</v>
      </c>
      <c r="J5066" s="1"/>
      <c r="K5066" s="1">
        <f t="shared" si="1113"/>
        <v>0</v>
      </c>
      <c r="L5066" s="1">
        <f t="shared" si="1114"/>
        <v>0</v>
      </c>
      <c r="M5066" s="1" t="str">
        <f t="shared" si="1115"/>
        <v/>
      </c>
      <c r="N5066" s="1" t="str">
        <f t="shared" si="1116"/>
        <v/>
      </c>
      <c r="O5066" s="1" t="str">
        <f t="shared" si="1117"/>
        <v/>
      </c>
      <c r="P5066" s="1" t="str">
        <f t="shared" si="1118"/>
        <v/>
      </c>
      <c r="Q5066" s="1">
        <f t="shared" si="1119"/>
        <v>1</v>
      </c>
      <c r="R5066" s="1"/>
      <c r="S5066" s="1">
        <f t="shared" ref="S5066:S5129" si="1120">C5066</f>
        <v>0</v>
      </c>
      <c r="T5066" s="1">
        <f t="shared" ref="T5066:T5129" si="1121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 t="str">
        <f t="shared" si="1108"/>
        <v/>
      </c>
      <c r="F5067" s="1" t="str">
        <f t="shared" si="1109"/>
        <v/>
      </c>
      <c r="G5067" s="1" t="str">
        <f t="shared" si="1110"/>
        <v/>
      </c>
      <c r="H5067" s="1" t="str">
        <f t="shared" si="1111"/>
        <v/>
      </c>
      <c r="I5067" s="1">
        <f t="shared" si="1112"/>
        <v>1</v>
      </c>
      <c r="J5067" s="1"/>
      <c r="K5067" s="1">
        <f t="shared" si="1113"/>
        <v>0</v>
      </c>
      <c r="L5067" s="1">
        <f t="shared" si="1114"/>
        <v>0</v>
      </c>
      <c r="M5067" s="1" t="str">
        <f t="shared" si="1115"/>
        <v/>
      </c>
      <c r="N5067" s="1" t="str">
        <f t="shared" si="1116"/>
        <v/>
      </c>
      <c r="O5067" s="1" t="str">
        <f t="shared" si="1117"/>
        <v/>
      </c>
      <c r="P5067" s="1" t="str">
        <f t="shared" si="1118"/>
        <v/>
      </c>
      <c r="Q5067" s="1">
        <f t="shared" si="1119"/>
        <v>1</v>
      </c>
      <c r="R5067" s="1"/>
      <c r="S5067" s="1">
        <f t="shared" si="1120"/>
        <v>0</v>
      </c>
      <c r="T5067" s="1">
        <f t="shared" si="1121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 t="str">
        <f t="shared" si="1108"/>
        <v/>
      </c>
      <c r="F5068" s="1" t="str">
        <f t="shared" si="1109"/>
        <v/>
      </c>
      <c r="G5068" s="1" t="str">
        <f t="shared" si="1110"/>
        <v/>
      </c>
      <c r="H5068" s="1" t="str">
        <f t="shared" si="1111"/>
        <v/>
      </c>
      <c r="I5068" s="1">
        <f t="shared" si="1112"/>
        <v>1</v>
      </c>
      <c r="J5068" s="1"/>
      <c r="K5068" s="1">
        <f t="shared" si="1113"/>
        <v>0</v>
      </c>
      <c r="L5068" s="1">
        <f t="shared" si="1114"/>
        <v>0</v>
      </c>
      <c r="M5068" s="1" t="str">
        <f t="shared" si="1115"/>
        <v/>
      </c>
      <c r="N5068" s="1" t="str">
        <f t="shared" si="1116"/>
        <v/>
      </c>
      <c r="O5068" s="1" t="str">
        <f t="shared" si="1117"/>
        <v/>
      </c>
      <c r="P5068" s="1" t="str">
        <f t="shared" si="1118"/>
        <v/>
      </c>
      <c r="Q5068" s="1">
        <f t="shared" si="1119"/>
        <v>1</v>
      </c>
      <c r="R5068" s="1"/>
      <c r="S5068" s="1">
        <f t="shared" si="1120"/>
        <v>0</v>
      </c>
      <c r="T5068" s="1">
        <f t="shared" si="1121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 t="str">
        <f t="shared" si="1108"/>
        <v/>
      </c>
      <c r="F5069" s="1" t="str">
        <f t="shared" si="1109"/>
        <v/>
      </c>
      <c r="G5069" s="1" t="str">
        <f t="shared" si="1110"/>
        <v/>
      </c>
      <c r="H5069" s="1" t="str">
        <f t="shared" si="1111"/>
        <v/>
      </c>
      <c r="I5069" s="1">
        <f t="shared" si="1112"/>
        <v>1</v>
      </c>
      <c r="J5069" s="1"/>
      <c r="K5069" s="1">
        <f t="shared" si="1113"/>
        <v>0</v>
      </c>
      <c r="L5069" s="1">
        <f t="shared" si="1114"/>
        <v>0</v>
      </c>
      <c r="M5069" s="1" t="str">
        <f t="shared" si="1115"/>
        <v/>
      </c>
      <c r="N5069" s="1" t="str">
        <f t="shared" si="1116"/>
        <v/>
      </c>
      <c r="O5069" s="1" t="str">
        <f t="shared" si="1117"/>
        <v/>
      </c>
      <c r="P5069" s="1" t="str">
        <f t="shared" si="1118"/>
        <v/>
      </c>
      <c r="Q5069" s="1">
        <f t="shared" si="1119"/>
        <v>1</v>
      </c>
      <c r="R5069" s="1"/>
      <c r="S5069" s="1">
        <f t="shared" si="1120"/>
        <v>0</v>
      </c>
      <c r="T5069" s="1">
        <f t="shared" si="1121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 t="str">
        <f t="shared" si="1108"/>
        <v/>
      </c>
      <c r="F5070" s="1" t="str">
        <f t="shared" si="1109"/>
        <v/>
      </c>
      <c r="G5070" s="1" t="str">
        <f t="shared" si="1110"/>
        <v/>
      </c>
      <c r="H5070" s="1" t="str">
        <f t="shared" si="1111"/>
        <v/>
      </c>
      <c r="I5070" s="1">
        <f t="shared" si="1112"/>
        <v>1</v>
      </c>
      <c r="J5070" s="1"/>
      <c r="K5070" s="1">
        <f t="shared" si="1113"/>
        <v>0</v>
      </c>
      <c r="L5070" s="1">
        <f t="shared" si="1114"/>
        <v>0</v>
      </c>
      <c r="M5070" s="1" t="str">
        <f t="shared" si="1115"/>
        <v/>
      </c>
      <c r="N5070" s="1" t="str">
        <f t="shared" si="1116"/>
        <v/>
      </c>
      <c r="O5070" s="1" t="str">
        <f t="shared" si="1117"/>
        <v/>
      </c>
      <c r="P5070" s="1" t="str">
        <f t="shared" si="1118"/>
        <v/>
      </c>
      <c r="Q5070" s="1">
        <f t="shared" si="1119"/>
        <v>1</v>
      </c>
      <c r="R5070" s="1"/>
      <c r="S5070" s="1">
        <f t="shared" si="1120"/>
        <v>0</v>
      </c>
      <c r="T5070" s="1">
        <f t="shared" si="1121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 t="str">
        <f t="shared" si="1108"/>
        <v/>
      </c>
      <c r="F5071" s="1" t="str">
        <f t="shared" si="1109"/>
        <v/>
      </c>
      <c r="G5071" s="1" t="str">
        <f t="shared" si="1110"/>
        <v/>
      </c>
      <c r="H5071" s="1" t="str">
        <f t="shared" si="1111"/>
        <v/>
      </c>
      <c r="I5071" s="1">
        <f t="shared" si="1112"/>
        <v>1</v>
      </c>
      <c r="J5071" s="1"/>
      <c r="K5071" s="1">
        <f t="shared" si="1113"/>
        <v>0</v>
      </c>
      <c r="L5071" s="1">
        <f t="shared" si="1114"/>
        <v>0</v>
      </c>
      <c r="M5071" s="1" t="str">
        <f t="shared" si="1115"/>
        <v/>
      </c>
      <c r="N5071" s="1" t="str">
        <f t="shared" si="1116"/>
        <v/>
      </c>
      <c r="O5071" s="1" t="str">
        <f t="shared" si="1117"/>
        <v/>
      </c>
      <c r="P5071" s="1" t="str">
        <f t="shared" si="1118"/>
        <v/>
      </c>
      <c r="Q5071" s="1">
        <f t="shared" si="1119"/>
        <v>1</v>
      </c>
      <c r="R5071" s="1"/>
      <c r="S5071" s="1">
        <f t="shared" si="1120"/>
        <v>0</v>
      </c>
      <c r="T5071" s="1">
        <f t="shared" si="1121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 t="str">
        <f t="shared" si="1108"/>
        <v/>
      </c>
      <c r="F5072" s="1" t="str">
        <f t="shared" si="1109"/>
        <v/>
      </c>
      <c r="G5072" s="1" t="str">
        <f t="shared" si="1110"/>
        <v/>
      </c>
      <c r="H5072" s="1" t="str">
        <f t="shared" si="1111"/>
        <v/>
      </c>
      <c r="I5072" s="1">
        <f t="shared" si="1112"/>
        <v>1</v>
      </c>
      <c r="J5072" s="1"/>
      <c r="K5072" s="1">
        <f t="shared" si="1113"/>
        <v>0</v>
      </c>
      <c r="L5072" s="1">
        <f t="shared" si="1114"/>
        <v>0</v>
      </c>
      <c r="M5072" s="1" t="str">
        <f t="shared" si="1115"/>
        <v/>
      </c>
      <c r="N5072" s="1" t="str">
        <f t="shared" si="1116"/>
        <v/>
      </c>
      <c r="O5072" s="1" t="str">
        <f t="shared" si="1117"/>
        <v/>
      </c>
      <c r="P5072" s="1" t="str">
        <f t="shared" si="1118"/>
        <v/>
      </c>
      <c r="Q5072" s="1">
        <f t="shared" si="1119"/>
        <v>1</v>
      </c>
      <c r="R5072" s="1"/>
      <c r="S5072" s="1">
        <f t="shared" si="1120"/>
        <v>0</v>
      </c>
      <c r="T5072" s="1">
        <f t="shared" si="1121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 t="str">
        <f t="shared" si="1108"/>
        <v/>
      </c>
      <c r="F5073" s="1" t="str">
        <f t="shared" si="1109"/>
        <v/>
      </c>
      <c r="G5073" s="1" t="str">
        <f t="shared" si="1110"/>
        <v/>
      </c>
      <c r="H5073" s="1" t="str">
        <f t="shared" si="1111"/>
        <v/>
      </c>
      <c r="I5073" s="1">
        <f t="shared" si="1112"/>
        <v>1</v>
      </c>
      <c r="J5073" s="1"/>
      <c r="K5073" s="1">
        <f t="shared" si="1113"/>
        <v>0</v>
      </c>
      <c r="L5073" s="1">
        <f t="shared" si="1114"/>
        <v>0</v>
      </c>
      <c r="M5073" s="1" t="str">
        <f t="shared" si="1115"/>
        <v/>
      </c>
      <c r="N5073" s="1" t="str">
        <f t="shared" si="1116"/>
        <v/>
      </c>
      <c r="O5073" s="1" t="str">
        <f t="shared" si="1117"/>
        <v/>
      </c>
      <c r="P5073" s="1" t="str">
        <f t="shared" si="1118"/>
        <v/>
      </c>
      <c r="Q5073" s="1">
        <f t="shared" si="1119"/>
        <v>1</v>
      </c>
      <c r="R5073" s="1"/>
      <c r="S5073" s="1">
        <f t="shared" si="1120"/>
        <v>0</v>
      </c>
      <c r="T5073" s="1">
        <f t="shared" si="1121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 t="str">
        <f t="shared" si="1108"/>
        <v/>
      </c>
      <c r="F5074" s="1" t="str">
        <f t="shared" si="1109"/>
        <v/>
      </c>
      <c r="G5074" s="1" t="str">
        <f t="shared" si="1110"/>
        <v/>
      </c>
      <c r="H5074" s="1" t="str">
        <f t="shared" si="1111"/>
        <v/>
      </c>
      <c r="I5074" s="1">
        <f t="shared" si="1112"/>
        <v>1</v>
      </c>
      <c r="J5074" s="1"/>
      <c r="K5074" s="1">
        <f t="shared" si="1113"/>
        <v>0</v>
      </c>
      <c r="L5074" s="1">
        <f t="shared" si="1114"/>
        <v>0</v>
      </c>
      <c r="M5074" s="1" t="str">
        <f t="shared" si="1115"/>
        <v/>
      </c>
      <c r="N5074" s="1" t="str">
        <f t="shared" si="1116"/>
        <v/>
      </c>
      <c r="O5074" s="1" t="str">
        <f t="shared" si="1117"/>
        <v/>
      </c>
      <c r="P5074" s="1" t="str">
        <f t="shared" si="1118"/>
        <v/>
      </c>
      <c r="Q5074" s="1">
        <f t="shared" si="1119"/>
        <v>1</v>
      </c>
      <c r="R5074" s="1"/>
      <c r="S5074" s="1">
        <f t="shared" si="1120"/>
        <v>0</v>
      </c>
      <c r="T5074" s="1">
        <f t="shared" si="1121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 t="str">
        <f t="shared" si="1108"/>
        <v/>
      </c>
      <c r="F5075" s="1" t="str">
        <f t="shared" si="1109"/>
        <v/>
      </c>
      <c r="G5075" s="1" t="str">
        <f t="shared" si="1110"/>
        <v/>
      </c>
      <c r="H5075" s="1" t="str">
        <f t="shared" si="1111"/>
        <v/>
      </c>
      <c r="I5075" s="1">
        <f t="shared" si="1112"/>
        <v>1</v>
      </c>
      <c r="J5075" s="1"/>
      <c r="K5075" s="1">
        <f t="shared" si="1113"/>
        <v>0</v>
      </c>
      <c r="L5075" s="1">
        <f t="shared" si="1114"/>
        <v>0</v>
      </c>
      <c r="M5075" s="1" t="str">
        <f t="shared" si="1115"/>
        <v/>
      </c>
      <c r="N5075" s="1" t="str">
        <f t="shared" si="1116"/>
        <v/>
      </c>
      <c r="O5075" s="1" t="str">
        <f t="shared" si="1117"/>
        <v/>
      </c>
      <c r="P5075" s="1" t="str">
        <f t="shared" si="1118"/>
        <v/>
      </c>
      <c r="Q5075" s="1">
        <f t="shared" si="1119"/>
        <v>1</v>
      </c>
      <c r="R5075" s="1"/>
      <c r="S5075" s="1">
        <f t="shared" si="1120"/>
        <v>0</v>
      </c>
      <c r="T5075" s="1">
        <f t="shared" si="1121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 t="str">
        <f t="shared" si="1108"/>
        <v/>
      </c>
      <c r="F5076" s="1" t="str">
        <f t="shared" si="1109"/>
        <v/>
      </c>
      <c r="G5076" s="1" t="str">
        <f t="shared" si="1110"/>
        <v/>
      </c>
      <c r="H5076" s="1" t="str">
        <f t="shared" si="1111"/>
        <v/>
      </c>
      <c r="I5076" s="1">
        <f t="shared" si="1112"/>
        <v>1</v>
      </c>
      <c r="J5076" s="1"/>
      <c r="K5076" s="1">
        <f t="shared" si="1113"/>
        <v>0</v>
      </c>
      <c r="L5076" s="1">
        <f t="shared" si="1114"/>
        <v>0</v>
      </c>
      <c r="M5076" s="1" t="str">
        <f t="shared" si="1115"/>
        <v/>
      </c>
      <c r="N5076" s="1" t="str">
        <f t="shared" si="1116"/>
        <v/>
      </c>
      <c r="O5076" s="1" t="str">
        <f t="shared" si="1117"/>
        <v/>
      </c>
      <c r="P5076" s="1" t="str">
        <f t="shared" si="1118"/>
        <v/>
      </c>
      <c r="Q5076" s="1">
        <f t="shared" si="1119"/>
        <v>1</v>
      </c>
      <c r="R5076" s="1"/>
      <c r="S5076" s="1">
        <f t="shared" si="1120"/>
        <v>0</v>
      </c>
      <c r="T5076" s="1">
        <f t="shared" si="1121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 t="str">
        <f t="shared" si="1108"/>
        <v/>
      </c>
      <c r="F5077" s="1" t="str">
        <f t="shared" si="1109"/>
        <v/>
      </c>
      <c r="G5077" s="1" t="str">
        <f t="shared" si="1110"/>
        <v/>
      </c>
      <c r="H5077" s="1" t="str">
        <f t="shared" si="1111"/>
        <v/>
      </c>
      <c r="I5077" s="1">
        <f t="shared" si="1112"/>
        <v>1</v>
      </c>
      <c r="J5077" s="1"/>
      <c r="K5077" s="1">
        <f t="shared" si="1113"/>
        <v>0</v>
      </c>
      <c r="L5077" s="1">
        <f t="shared" si="1114"/>
        <v>0</v>
      </c>
      <c r="M5077" s="1" t="str">
        <f t="shared" si="1115"/>
        <v/>
      </c>
      <c r="N5077" s="1" t="str">
        <f t="shared" si="1116"/>
        <v/>
      </c>
      <c r="O5077" s="1" t="str">
        <f t="shared" si="1117"/>
        <v/>
      </c>
      <c r="P5077" s="1" t="str">
        <f t="shared" si="1118"/>
        <v/>
      </c>
      <c r="Q5077" s="1">
        <f t="shared" si="1119"/>
        <v>1</v>
      </c>
      <c r="R5077" s="1"/>
      <c r="S5077" s="1">
        <f t="shared" si="1120"/>
        <v>0</v>
      </c>
      <c r="T5077" s="1">
        <f t="shared" si="1121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 t="str">
        <f t="shared" si="1108"/>
        <v/>
      </c>
      <c r="F5078" s="1" t="str">
        <f t="shared" si="1109"/>
        <v/>
      </c>
      <c r="G5078" s="1" t="str">
        <f t="shared" si="1110"/>
        <v/>
      </c>
      <c r="H5078" s="1" t="str">
        <f t="shared" si="1111"/>
        <v/>
      </c>
      <c r="I5078" s="1">
        <f t="shared" si="1112"/>
        <v>1</v>
      </c>
      <c r="J5078" s="1"/>
      <c r="K5078" s="1">
        <f t="shared" si="1113"/>
        <v>0</v>
      </c>
      <c r="L5078" s="1">
        <f t="shared" si="1114"/>
        <v>0</v>
      </c>
      <c r="M5078" s="1" t="str">
        <f t="shared" si="1115"/>
        <v/>
      </c>
      <c r="N5078" s="1" t="str">
        <f t="shared" si="1116"/>
        <v/>
      </c>
      <c r="O5078" s="1" t="str">
        <f t="shared" si="1117"/>
        <v/>
      </c>
      <c r="P5078" s="1" t="str">
        <f t="shared" si="1118"/>
        <v/>
      </c>
      <c r="Q5078" s="1">
        <f t="shared" si="1119"/>
        <v>1</v>
      </c>
      <c r="R5078" s="1"/>
      <c r="S5078" s="1">
        <f t="shared" si="1120"/>
        <v>0</v>
      </c>
      <c r="T5078" s="1">
        <f t="shared" si="1121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 t="str">
        <f t="shared" si="1108"/>
        <v/>
      </c>
      <c r="F5079" s="1" t="str">
        <f t="shared" si="1109"/>
        <v/>
      </c>
      <c r="G5079" s="1" t="str">
        <f t="shared" si="1110"/>
        <v/>
      </c>
      <c r="H5079" s="1" t="str">
        <f t="shared" si="1111"/>
        <v/>
      </c>
      <c r="I5079" s="1">
        <f t="shared" si="1112"/>
        <v>1</v>
      </c>
      <c r="J5079" s="1"/>
      <c r="K5079" s="1">
        <f t="shared" si="1113"/>
        <v>0</v>
      </c>
      <c r="L5079" s="1">
        <f t="shared" si="1114"/>
        <v>0</v>
      </c>
      <c r="M5079" s="1" t="str">
        <f t="shared" si="1115"/>
        <v/>
      </c>
      <c r="N5079" s="1" t="str">
        <f t="shared" si="1116"/>
        <v/>
      </c>
      <c r="O5079" s="1" t="str">
        <f t="shared" si="1117"/>
        <v/>
      </c>
      <c r="P5079" s="1" t="str">
        <f t="shared" si="1118"/>
        <v/>
      </c>
      <c r="Q5079" s="1">
        <f t="shared" si="1119"/>
        <v>1</v>
      </c>
      <c r="R5079" s="1"/>
      <c r="S5079" s="1">
        <f t="shared" si="1120"/>
        <v>0</v>
      </c>
      <c r="T5079" s="1">
        <f t="shared" si="1121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 t="str">
        <f t="shared" si="1108"/>
        <v/>
      </c>
      <c r="F5080" s="1" t="str">
        <f t="shared" si="1109"/>
        <v/>
      </c>
      <c r="G5080" s="1" t="str">
        <f t="shared" si="1110"/>
        <v/>
      </c>
      <c r="H5080" s="1" t="str">
        <f t="shared" si="1111"/>
        <v/>
      </c>
      <c r="I5080" s="1">
        <f t="shared" si="1112"/>
        <v>1</v>
      </c>
      <c r="J5080" s="1"/>
      <c r="K5080" s="1">
        <f t="shared" si="1113"/>
        <v>0</v>
      </c>
      <c r="L5080" s="1">
        <f t="shared" si="1114"/>
        <v>0</v>
      </c>
      <c r="M5080" s="1" t="str">
        <f t="shared" si="1115"/>
        <v/>
      </c>
      <c r="N5080" s="1" t="str">
        <f t="shared" si="1116"/>
        <v/>
      </c>
      <c r="O5080" s="1" t="str">
        <f t="shared" si="1117"/>
        <v/>
      </c>
      <c r="P5080" s="1" t="str">
        <f t="shared" si="1118"/>
        <v/>
      </c>
      <c r="Q5080" s="1">
        <f t="shared" si="1119"/>
        <v>1</v>
      </c>
      <c r="R5080" s="1"/>
      <c r="S5080" s="1">
        <f t="shared" si="1120"/>
        <v>0</v>
      </c>
      <c r="T5080" s="1">
        <f t="shared" si="1121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 t="str">
        <f t="shared" si="1108"/>
        <v/>
      </c>
      <c r="F5081" s="1" t="str">
        <f t="shared" si="1109"/>
        <v/>
      </c>
      <c r="G5081" s="1" t="str">
        <f t="shared" si="1110"/>
        <v/>
      </c>
      <c r="H5081" s="1" t="str">
        <f t="shared" si="1111"/>
        <v/>
      </c>
      <c r="I5081" s="1">
        <f t="shared" si="1112"/>
        <v>1</v>
      </c>
      <c r="J5081" s="1"/>
      <c r="K5081" s="1">
        <f t="shared" si="1113"/>
        <v>0</v>
      </c>
      <c r="L5081" s="1">
        <f t="shared" si="1114"/>
        <v>0</v>
      </c>
      <c r="M5081" s="1" t="str">
        <f t="shared" si="1115"/>
        <v/>
      </c>
      <c r="N5081" s="1" t="str">
        <f t="shared" si="1116"/>
        <v/>
      </c>
      <c r="O5081" s="1" t="str">
        <f t="shared" si="1117"/>
        <v/>
      </c>
      <c r="P5081" s="1" t="str">
        <f t="shared" si="1118"/>
        <v/>
      </c>
      <c r="Q5081" s="1">
        <f t="shared" si="1119"/>
        <v>1</v>
      </c>
      <c r="R5081" s="1"/>
      <c r="S5081" s="1">
        <f t="shared" si="1120"/>
        <v>0</v>
      </c>
      <c r="T5081" s="1">
        <f t="shared" si="1121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 t="str">
        <f t="shared" si="1108"/>
        <v/>
      </c>
      <c r="F5082" s="1" t="str">
        <f t="shared" si="1109"/>
        <v/>
      </c>
      <c r="G5082" s="1" t="str">
        <f t="shared" si="1110"/>
        <v/>
      </c>
      <c r="H5082" s="1" t="str">
        <f t="shared" si="1111"/>
        <v/>
      </c>
      <c r="I5082" s="1">
        <f t="shared" si="1112"/>
        <v>1</v>
      </c>
      <c r="J5082" s="1"/>
      <c r="K5082" s="1">
        <f t="shared" si="1113"/>
        <v>0</v>
      </c>
      <c r="L5082" s="1">
        <f t="shared" si="1114"/>
        <v>0</v>
      </c>
      <c r="M5082" s="1" t="str">
        <f t="shared" si="1115"/>
        <v/>
      </c>
      <c r="N5082" s="1" t="str">
        <f t="shared" si="1116"/>
        <v/>
      </c>
      <c r="O5082" s="1" t="str">
        <f t="shared" si="1117"/>
        <v/>
      </c>
      <c r="P5082" s="1" t="str">
        <f t="shared" si="1118"/>
        <v/>
      </c>
      <c r="Q5082" s="1">
        <f t="shared" si="1119"/>
        <v>1</v>
      </c>
      <c r="R5082" s="1"/>
      <c r="S5082" s="1">
        <f t="shared" si="1120"/>
        <v>0</v>
      </c>
      <c r="T5082" s="1">
        <f t="shared" si="1121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 t="str">
        <f t="shared" si="1108"/>
        <v/>
      </c>
      <c r="F5083" s="1" t="str">
        <f t="shared" si="1109"/>
        <v/>
      </c>
      <c r="G5083" s="1" t="str">
        <f t="shared" si="1110"/>
        <v/>
      </c>
      <c r="H5083" s="1" t="str">
        <f t="shared" si="1111"/>
        <v/>
      </c>
      <c r="I5083" s="1">
        <f t="shared" si="1112"/>
        <v>1</v>
      </c>
      <c r="J5083" s="1"/>
      <c r="K5083" s="1">
        <f t="shared" si="1113"/>
        <v>0</v>
      </c>
      <c r="L5083" s="1">
        <f t="shared" si="1114"/>
        <v>0</v>
      </c>
      <c r="M5083" s="1" t="str">
        <f t="shared" si="1115"/>
        <v/>
      </c>
      <c r="N5083" s="1" t="str">
        <f t="shared" si="1116"/>
        <v/>
      </c>
      <c r="O5083" s="1" t="str">
        <f t="shared" si="1117"/>
        <v/>
      </c>
      <c r="P5083" s="1" t="str">
        <f t="shared" si="1118"/>
        <v/>
      </c>
      <c r="Q5083" s="1">
        <f t="shared" si="1119"/>
        <v>1</v>
      </c>
      <c r="R5083" s="1"/>
      <c r="S5083" s="1">
        <f t="shared" si="1120"/>
        <v>0</v>
      </c>
      <c r="T5083" s="1">
        <f t="shared" si="1121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 t="str">
        <f t="shared" si="1108"/>
        <v/>
      </c>
      <c r="F5084" s="1" t="str">
        <f t="shared" si="1109"/>
        <v/>
      </c>
      <c r="G5084" s="1" t="str">
        <f t="shared" si="1110"/>
        <v/>
      </c>
      <c r="H5084" s="1" t="str">
        <f t="shared" si="1111"/>
        <v/>
      </c>
      <c r="I5084" s="1">
        <f t="shared" si="1112"/>
        <v>1</v>
      </c>
      <c r="J5084" s="1"/>
      <c r="K5084" s="1">
        <f t="shared" si="1113"/>
        <v>0</v>
      </c>
      <c r="L5084" s="1">
        <f t="shared" si="1114"/>
        <v>0</v>
      </c>
      <c r="M5084" s="1" t="str">
        <f t="shared" si="1115"/>
        <v/>
      </c>
      <c r="N5084" s="1" t="str">
        <f t="shared" si="1116"/>
        <v/>
      </c>
      <c r="O5084" s="1" t="str">
        <f t="shared" si="1117"/>
        <v/>
      </c>
      <c r="P5084" s="1" t="str">
        <f t="shared" si="1118"/>
        <v/>
      </c>
      <c r="Q5084" s="1">
        <f t="shared" si="1119"/>
        <v>1</v>
      </c>
      <c r="R5084" s="1"/>
      <c r="S5084" s="1">
        <f t="shared" si="1120"/>
        <v>0</v>
      </c>
      <c r="T5084" s="1">
        <f t="shared" si="1121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 t="str">
        <f t="shared" si="1108"/>
        <v/>
      </c>
      <c r="F5085" s="1" t="str">
        <f t="shared" si="1109"/>
        <v/>
      </c>
      <c r="G5085" s="1" t="str">
        <f t="shared" si="1110"/>
        <v/>
      </c>
      <c r="H5085" s="1" t="str">
        <f t="shared" si="1111"/>
        <v/>
      </c>
      <c r="I5085" s="1">
        <f t="shared" si="1112"/>
        <v>1</v>
      </c>
      <c r="J5085" s="1"/>
      <c r="K5085" s="1">
        <f t="shared" si="1113"/>
        <v>0</v>
      </c>
      <c r="L5085" s="1">
        <f t="shared" si="1114"/>
        <v>0</v>
      </c>
      <c r="M5085" s="1" t="str">
        <f t="shared" si="1115"/>
        <v/>
      </c>
      <c r="N5085" s="1" t="str">
        <f t="shared" si="1116"/>
        <v/>
      </c>
      <c r="O5085" s="1" t="str">
        <f t="shared" si="1117"/>
        <v/>
      </c>
      <c r="P5085" s="1" t="str">
        <f t="shared" si="1118"/>
        <v/>
      </c>
      <c r="Q5085" s="1">
        <f t="shared" si="1119"/>
        <v>1</v>
      </c>
      <c r="R5085" s="1"/>
      <c r="S5085" s="1">
        <f t="shared" si="1120"/>
        <v>0</v>
      </c>
      <c r="T5085" s="1">
        <f t="shared" si="1121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 t="str">
        <f t="shared" si="1108"/>
        <v/>
      </c>
      <c r="F5086" s="1" t="str">
        <f t="shared" si="1109"/>
        <v/>
      </c>
      <c r="G5086" s="1" t="str">
        <f t="shared" si="1110"/>
        <v/>
      </c>
      <c r="H5086" s="1" t="str">
        <f t="shared" si="1111"/>
        <v/>
      </c>
      <c r="I5086" s="1">
        <f t="shared" si="1112"/>
        <v>1</v>
      </c>
      <c r="J5086" s="1"/>
      <c r="K5086" s="1">
        <f t="shared" si="1113"/>
        <v>0</v>
      </c>
      <c r="L5086" s="1">
        <f t="shared" si="1114"/>
        <v>0</v>
      </c>
      <c r="M5086" s="1" t="str">
        <f t="shared" si="1115"/>
        <v/>
      </c>
      <c r="N5086" s="1" t="str">
        <f t="shared" si="1116"/>
        <v/>
      </c>
      <c r="O5086" s="1" t="str">
        <f t="shared" si="1117"/>
        <v/>
      </c>
      <c r="P5086" s="1" t="str">
        <f t="shared" si="1118"/>
        <v/>
      </c>
      <c r="Q5086" s="1">
        <f t="shared" si="1119"/>
        <v>1</v>
      </c>
      <c r="R5086" s="1"/>
      <c r="S5086" s="1">
        <f t="shared" si="1120"/>
        <v>0</v>
      </c>
      <c r="T5086" s="1">
        <f t="shared" si="1121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 t="str">
        <f t="shared" si="1108"/>
        <v/>
      </c>
      <c r="F5087" s="1" t="str">
        <f t="shared" si="1109"/>
        <v/>
      </c>
      <c r="G5087" s="1" t="str">
        <f t="shared" si="1110"/>
        <v/>
      </c>
      <c r="H5087" s="1" t="str">
        <f t="shared" si="1111"/>
        <v/>
      </c>
      <c r="I5087" s="1">
        <f t="shared" si="1112"/>
        <v>1</v>
      </c>
      <c r="J5087" s="1"/>
      <c r="K5087" s="1">
        <f t="shared" si="1113"/>
        <v>0</v>
      </c>
      <c r="L5087" s="1">
        <f t="shared" si="1114"/>
        <v>0</v>
      </c>
      <c r="M5087" s="1" t="str">
        <f t="shared" si="1115"/>
        <v/>
      </c>
      <c r="N5087" s="1" t="str">
        <f t="shared" si="1116"/>
        <v/>
      </c>
      <c r="O5087" s="1" t="str">
        <f t="shared" si="1117"/>
        <v/>
      </c>
      <c r="P5087" s="1" t="str">
        <f t="shared" si="1118"/>
        <v/>
      </c>
      <c r="Q5087" s="1">
        <f t="shared" si="1119"/>
        <v>1</v>
      </c>
      <c r="R5087" s="1"/>
      <c r="S5087" s="1">
        <f t="shared" si="1120"/>
        <v>0</v>
      </c>
      <c r="T5087" s="1">
        <f t="shared" si="1121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 t="str">
        <f t="shared" si="1108"/>
        <v/>
      </c>
      <c r="F5088" s="1" t="str">
        <f t="shared" si="1109"/>
        <v/>
      </c>
      <c r="G5088" s="1" t="str">
        <f t="shared" si="1110"/>
        <v/>
      </c>
      <c r="H5088" s="1" t="str">
        <f t="shared" si="1111"/>
        <v/>
      </c>
      <c r="I5088" s="1">
        <f t="shared" si="1112"/>
        <v>1</v>
      </c>
      <c r="J5088" s="1"/>
      <c r="K5088" s="1">
        <f t="shared" si="1113"/>
        <v>0</v>
      </c>
      <c r="L5088" s="1">
        <f t="shared" si="1114"/>
        <v>0</v>
      </c>
      <c r="M5088" s="1" t="str">
        <f t="shared" si="1115"/>
        <v/>
      </c>
      <c r="N5088" s="1" t="str">
        <f t="shared" si="1116"/>
        <v/>
      </c>
      <c r="O5088" s="1" t="str">
        <f t="shared" si="1117"/>
        <v/>
      </c>
      <c r="P5088" s="1" t="str">
        <f t="shared" si="1118"/>
        <v/>
      </c>
      <c r="Q5088" s="1">
        <f t="shared" si="1119"/>
        <v>1</v>
      </c>
      <c r="R5088" s="1"/>
      <c r="S5088" s="1">
        <f t="shared" si="1120"/>
        <v>0</v>
      </c>
      <c r="T5088" s="1">
        <f t="shared" si="1121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 t="str">
        <f t="shared" si="1108"/>
        <v/>
      </c>
      <c r="F5089" s="1" t="str">
        <f t="shared" si="1109"/>
        <v/>
      </c>
      <c r="G5089" s="1" t="str">
        <f t="shared" si="1110"/>
        <v/>
      </c>
      <c r="H5089" s="1" t="str">
        <f t="shared" si="1111"/>
        <v/>
      </c>
      <c r="I5089" s="1">
        <f t="shared" si="1112"/>
        <v>1</v>
      </c>
      <c r="J5089" s="1"/>
      <c r="K5089" s="1">
        <f t="shared" si="1113"/>
        <v>0</v>
      </c>
      <c r="L5089" s="1">
        <f t="shared" si="1114"/>
        <v>0</v>
      </c>
      <c r="M5089" s="1" t="str">
        <f t="shared" si="1115"/>
        <v/>
      </c>
      <c r="N5089" s="1" t="str">
        <f t="shared" si="1116"/>
        <v/>
      </c>
      <c r="O5089" s="1" t="str">
        <f t="shared" si="1117"/>
        <v/>
      </c>
      <c r="P5089" s="1" t="str">
        <f t="shared" si="1118"/>
        <v/>
      </c>
      <c r="Q5089" s="1">
        <f t="shared" si="1119"/>
        <v>1</v>
      </c>
      <c r="R5089" s="1"/>
      <c r="S5089" s="1">
        <f t="shared" si="1120"/>
        <v>0</v>
      </c>
      <c r="T5089" s="1">
        <f t="shared" si="1121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 t="str">
        <f t="shared" si="1108"/>
        <v/>
      </c>
      <c r="F5090" s="1" t="str">
        <f t="shared" si="1109"/>
        <v/>
      </c>
      <c r="G5090" s="1" t="str">
        <f t="shared" si="1110"/>
        <v/>
      </c>
      <c r="H5090" s="1" t="str">
        <f t="shared" si="1111"/>
        <v/>
      </c>
      <c r="I5090" s="1">
        <f t="shared" si="1112"/>
        <v>1</v>
      </c>
      <c r="J5090" s="1"/>
      <c r="K5090" s="1">
        <f t="shared" si="1113"/>
        <v>0</v>
      </c>
      <c r="L5090" s="1">
        <f t="shared" si="1114"/>
        <v>0</v>
      </c>
      <c r="M5090" s="1" t="str">
        <f t="shared" si="1115"/>
        <v/>
      </c>
      <c r="N5090" s="1" t="str">
        <f t="shared" si="1116"/>
        <v/>
      </c>
      <c r="O5090" s="1" t="str">
        <f t="shared" si="1117"/>
        <v/>
      </c>
      <c r="P5090" s="1" t="str">
        <f t="shared" si="1118"/>
        <v/>
      </c>
      <c r="Q5090" s="1">
        <f t="shared" si="1119"/>
        <v>1</v>
      </c>
      <c r="R5090" s="1"/>
      <c r="S5090" s="1">
        <f t="shared" si="1120"/>
        <v>0</v>
      </c>
      <c r="T5090" s="1">
        <f t="shared" si="1121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 t="str">
        <f t="shared" si="1108"/>
        <v/>
      </c>
      <c r="F5091" s="1" t="str">
        <f t="shared" si="1109"/>
        <v/>
      </c>
      <c r="G5091" s="1" t="str">
        <f t="shared" si="1110"/>
        <v/>
      </c>
      <c r="H5091" s="1" t="str">
        <f t="shared" si="1111"/>
        <v/>
      </c>
      <c r="I5091" s="1">
        <f t="shared" si="1112"/>
        <v>1</v>
      </c>
      <c r="J5091" s="1"/>
      <c r="K5091" s="1">
        <f t="shared" si="1113"/>
        <v>0</v>
      </c>
      <c r="L5091" s="1">
        <f t="shared" si="1114"/>
        <v>0</v>
      </c>
      <c r="M5091" s="1" t="str">
        <f t="shared" si="1115"/>
        <v/>
      </c>
      <c r="N5091" s="1" t="str">
        <f t="shared" si="1116"/>
        <v/>
      </c>
      <c r="O5091" s="1" t="str">
        <f t="shared" si="1117"/>
        <v/>
      </c>
      <c r="P5091" s="1" t="str">
        <f t="shared" si="1118"/>
        <v/>
      </c>
      <c r="Q5091" s="1">
        <f t="shared" si="1119"/>
        <v>1</v>
      </c>
      <c r="R5091" s="1"/>
      <c r="S5091" s="1">
        <f t="shared" si="1120"/>
        <v>0</v>
      </c>
      <c r="T5091" s="1">
        <f t="shared" si="1121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 t="str">
        <f t="shared" si="1108"/>
        <v/>
      </c>
      <c r="F5092" s="1" t="str">
        <f t="shared" si="1109"/>
        <v/>
      </c>
      <c r="G5092" s="1" t="str">
        <f t="shared" si="1110"/>
        <v/>
      </c>
      <c r="H5092" s="1" t="str">
        <f t="shared" si="1111"/>
        <v/>
      </c>
      <c r="I5092" s="1">
        <f t="shared" si="1112"/>
        <v>1</v>
      </c>
      <c r="J5092" s="1"/>
      <c r="K5092" s="1">
        <f t="shared" si="1113"/>
        <v>0</v>
      </c>
      <c r="L5092" s="1">
        <f t="shared" si="1114"/>
        <v>0</v>
      </c>
      <c r="M5092" s="1" t="str">
        <f t="shared" si="1115"/>
        <v/>
      </c>
      <c r="N5092" s="1" t="str">
        <f t="shared" si="1116"/>
        <v/>
      </c>
      <c r="O5092" s="1" t="str">
        <f t="shared" si="1117"/>
        <v/>
      </c>
      <c r="P5092" s="1" t="str">
        <f t="shared" si="1118"/>
        <v/>
      </c>
      <c r="Q5092" s="1">
        <f t="shared" si="1119"/>
        <v>1</v>
      </c>
      <c r="R5092" s="1"/>
      <c r="S5092" s="1">
        <f t="shared" si="1120"/>
        <v>0</v>
      </c>
      <c r="T5092" s="1">
        <f t="shared" si="1121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 t="str">
        <f t="shared" si="1108"/>
        <v/>
      </c>
      <c r="F5093" s="1" t="str">
        <f t="shared" si="1109"/>
        <v/>
      </c>
      <c r="G5093" s="1" t="str">
        <f t="shared" si="1110"/>
        <v/>
      </c>
      <c r="H5093" s="1" t="str">
        <f t="shared" si="1111"/>
        <v/>
      </c>
      <c r="I5093" s="1">
        <f t="shared" si="1112"/>
        <v>1</v>
      </c>
      <c r="J5093" s="1"/>
      <c r="K5093" s="1">
        <f t="shared" si="1113"/>
        <v>0</v>
      </c>
      <c r="L5093" s="1">
        <f t="shared" si="1114"/>
        <v>0</v>
      </c>
      <c r="M5093" s="1" t="str">
        <f t="shared" si="1115"/>
        <v/>
      </c>
      <c r="N5093" s="1" t="str">
        <f t="shared" si="1116"/>
        <v/>
      </c>
      <c r="O5093" s="1" t="str">
        <f t="shared" si="1117"/>
        <v/>
      </c>
      <c r="P5093" s="1" t="str">
        <f t="shared" si="1118"/>
        <v/>
      </c>
      <c r="Q5093" s="1">
        <f t="shared" si="1119"/>
        <v>1</v>
      </c>
      <c r="R5093" s="1"/>
      <c r="S5093" s="1">
        <f t="shared" si="1120"/>
        <v>0</v>
      </c>
      <c r="T5093" s="1">
        <f t="shared" si="1121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 t="str">
        <f t="shared" si="1108"/>
        <v/>
      </c>
      <c r="F5094" s="1" t="str">
        <f t="shared" si="1109"/>
        <v/>
      </c>
      <c r="G5094" s="1" t="str">
        <f t="shared" si="1110"/>
        <v/>
      </c>
      <c r="H5094" s="1" t="str">
        <f t="shared" si="1111"/>
        <v/>
      </c>
      <c r="I5094" s="1">
        <f t="shared" si="1112"/>
        <v>1</v>
      </c>
      <c r="J5094" s="1"/>
      <c r="K5094" s="1">
        <f t="shared" si="1113"/>
        <v>0</v>
      </c>
      <c r="L5094" s="1">
        <f t="shared" si="1114"/>
        <v>0</v>
      </c>
      <c r="M5094" s="1" t="str">
        <f t="shared" si="1115"/>
        <v/>
      </c>
      <c r="N5094" s="1" t="str">
        <f t="shared" si="1116"/>
        <v/>
      </c>
      <c r="O5094" s="1" t="str">
        <f t="shared" si="1117"/>
        <v/>
      </c>
      <c r="P5094" s="1" t="str">
        <f t="shared" si="1118"/>
        <v/>
      </c>
      <c r="Q5094" s="1">
        <f t="shared" si="1119"/>
        <v>1</v>
      </c>
      <c r="R5094" s="1"/>
      <c r="S5094" s="1">
        <f t="shared" si="1120"/>
        <v>0</v>
      </c>
      <c r="T5094" s="1">
        <f t="shared" si="1121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 t="str">
        <f t="shared" si="1108"/>
        <v/>
      </c>
      <c r="F5095" s="1" t="str">
        <f t="shared" si="1109"/>
        <v/>
      </c>
      <c r="G5095" s="1" t="str">
        <f t="shared" si="1110"/>
        <v/>
      </c>
      <c r="H5095" s="1" t="str">
        <f t="shared" si="1111"/>
        <v/>
      </c>
      <c r="I5095" s="1">
        <f t="shared" si="1112"/>
        <v>1</v>
      </c>
      <c r="J5095" s="1"/>
      <c r="K5095" s="1">
        <f t="shared" si="1113"/>
        <v>0</v>
      </c>
      <c r="L5095" s="1">
        <f t="shared" si="1114"/>
        <v>0</v>
      </c>
      <c r="M5095" s="1" t="str">
        <f t="shared" si="1115"/>
        <v/>
      </c>
      <c r="N5095" s="1" t="str">
        <f t="shared" si="1116"/>
        <v/>
      </c>
      <c r="O5095" s="1" t="str">
        <f t="shared" si="1117"/>
        <v/>
      </c>
      <c r="P5095" s="1" t="str">
        <f t="shared" si="1118"/>
        <v/>
      </c>
      <c r="Q5095" s="1">
        <f t="shared" si="1119"/>
        <v>1</v>
      </c>
      <c r="R5095" s="1"/>
      <c r="S5095" s="1">
        <f t="shared" si="1120"/>
        <v>0</v>
      </c>
      <c r="T5095" s="1">
        <f t="shared" si="1121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 t="str">
        <f t="shared" si="1108"/>
        <v/>
      </c>
      <c r="F5096" s="1" t="str">
        <f t="shared" si="1109"/>
        <v/>
      </c>
      <c r="G5096" s="1" t="str">
        <f t="shared" si="1110"/>
        <v/>
      </c>
      <c r="H5096" s="1" t="str">
        <f t="shared" si="1111"/>
        <v/>
      </c>
      <c r="I5096" s="1">
        <f t="shared" si="1112"/>
        <v>1</v>
      </c>
      <c r="J5096" s="1"/>
      <c r="K5096" s="1">
        <f t="shared" si="1113"/>
        <v>0</v>
      </c>
      <c r="L5096" s="1">
        <f t="shared" si="1114"/>
        <v>0</v>
      </c>
      <c r="M5096" s="1" t="str">
        <f t="shared" si="1115"/>
        <v/>
      </c>
      <c r="N5096" s="1" t="str">
        <f t="shared" si="1116"/>
        <v/>
      </c>
      <c r="O5096" s="1" t="str">
        <f t="shared" si="1117"/>
        <v/>
      </c>
      <c r="P5096" s="1" t="str">
        <f t="shared" si="1118"/>
        <v/>
      </c>
      <c r="Q5096" s="1">
        <f t="shared" si="1119"/>
        <v>1</v>
      </c>
      <c r="R5096" s="1"/>
      <c r="S5096" s="1">
        <f t="shared" si="1120"/>
        <v>0</v>
      </c>
      <c r="T5096" s="1">
        <f t="shared" si="1121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 t="str">
        <f t="shared" si="1108"/>
        <v/>
      </c>
      <c r="F5097" s="1" t="str">
        <f t="shared" si="1109"/>
        <v/>
      </c>
      <c r="G5097" s="1" t="str">
        <f t="shared" si="1110"/>
        <v/>
      </c>
      <c r="H5097" s="1" t="str">
        <f t="shared" si="1111"/>
        <v/>
      </c>
      <c r="I5097" s="1">
        <f t="shared" si="1112"/>
        <v>1</v>
      </c>
      <c r="J5097" s="1"/>
      <c r="K5097" s="1">
        <f t="shared" si="1113"/>
        <v>0</v>
      </c>
      <c r="L5097" s="1">
        <f t="shared" si="1114"/>
        <v>0</v>
      </c>
      <c r="M5097" s="1" t="str">
        <f t="shared" si="1115"/>
        <v/>
      </c>
      <c r="N5097" s="1" t="str">
        <f t="shared" si="1116"/>
        <v/>
      </c>
      <c r="O5097" s="1" t="str">
        <f t="shared" si="1117"/>
        <v/>
      </c>
      <c r="P5097" s="1" t="str">
        <f t="shared" si="1118"/>
        <v/>
      </c>
      <c r="Q5097" s="1">
        <f t="shared" si="1119"/>
        <v>1</v>
      </c>
      <c r="R5097" s="1"/>
      <c r="S5097" s="1">
        <f t="shared" si="1120"/>
        <v>0</v>
      </c>
      <c r="T5097" s="1">
        <f t="shared" si="1121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 t="str">
        <f t="shared" si="1108"/>
        <v/>
      </c>
      <c r="F5098" s="1" t="str">
        <f t="shared" si="1109"/>
        <v/>
      </c>
      <c r="G5098" s="1" t="str">
        <f t="shared" si="1110"/>
        <v/>
      </c>
      <c r="H5098" s="1" t="str">
        <f t="shared" si="1111"/>
        <v/>
      </c>
      <c r="I5098" s="1">
        <f t="shared" si="1112"/>
        <v>1</v>
      </c>
      <c r="J5098" s="1"/>
      <c r="K5098" s="1">
        <f t="shared" si="1113"/>
        <v>0</v>
      </c>
      <c r="L5098" s="1">
        <f t="shared" si="1114"/>
        <v>0</v>
      </c>
      <c r="M5098" s="1" t="str">
        <f t="shared" si="1115"/>
        <v/>
      </c>
      <c r="N5098" s="1" t="str">
        <f t="shared" si="1116"/>
        <v/>
      </c>
      <c r="O5098" s="1" t="str">
        <f t="shared" si="1117"/>
        <v/>
      </c>
      <c r="P5098" s="1" t="str">
        <f t="shared" si="1118"/>
        <v/>
      </c>
      <c r="Q5098" s="1">
        <f t="shared" si="1119"/>
        <v>1</v>
      </c>
      <c r="R5098" s="1"/>
      <c r="S5098" s="1">
        <f t="shared" si="1120"/>
        <v>0</v>
      </c>
      <c r="T5098" s="1">
        <f t="shared" si="1121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 t="str">
        <f t="shared" si="1108"/>
        <v/>
      </c>
      <c r="F5099" s="1" t="str">
        <f t="shared" si="1109"/>
        <v/>
      </c>
      <c r="G5099" s="1" t="str">
        <f t="shared" si="1110"/>
        <v/>
      </c>
      <c r="H5099" s="1" t="str">
        <f t="shared" si="1111"/>
        <v/>
      </c>
      <c r="I5099" s="1">
        <f t="shared" si="1112"/>
        <v>1</v>
      </c>
      <c r="J5099" s="1"/>
      <c r="K5099" s="1">
        <f t="shared" si="1113"/>
        <v>0</v>
      </c>
      <c r="L5099" s="1">
        <f t="shared" si="1114"/>
        <v>0</v>
      </c>
      <c r="M5099" s="1" t="str">
        <f t="shared" si="1115"/>
        <v/>
      </c>
      <c r="N5099" s="1" t="str">
        <f t="shared" si="1116"/>
        <v/>
      </c>
      <c r="O5099" s="1" t="str">
        <f t="shared" si="1117"/>
        <v/>
      </c>
      <c r="P5099" s="1" t="str">
        <f t="shared" si="1118"/>
        <v/>
      </c>
      <c r="Q5099" s="1">
        <f t="shared" si="1119"/>
        <v>1</v>
      </c>
      <c r="R5099" s="1"/>
      <c r="S5099" s="1">
        <f t="shared" si="1120"/>
        <v>0</v>
      </c>
      <c r="T5099" s="1">
        <f t="shared" si="1121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 t="str">
        <f t="shared" si="1108"/>
        <v/>
      </c>
      <c r="F5100" s="1" t="str">
        <f t="shared" si="1109"/>
        <v/>
      </c>
      <c r="G5100" s="1" t="str">
        <f t="shared" si="1110"/>
        <v/>
      </c>
      <c r="H5100" s="1" t="str">
        <f t="shared" si="1111"/>
        <v/>
      </c>
      <c r="I5100" s="1">
        <f t="shared" si="1112"/>
        <v>1</v>
      </c>
      <c r="J5100" s="1"/>
      <c r="K5100" s="1">
        <f t="shared" si="1113"/>
        <v>0</v>
      </c>
      <c r="L5100" s="1">
        <f t="shared" si="1114"/>
        <v>0</v>
      </c>
      <c r="M5100" s="1" t="str">
        <f t="shared" si="1115"/>
        <v/>
      </c>
      <c r="N5100" s="1" t="str">
        <f t="shared" si="1116"/>
        <v/>
      </c>
      <c r="O5100" s="1" t="str">
        <f t="shared" si="1117"/>
        <v/>
      </c>
      <c r="P5100" s="1" t="str">
        <f t="shared" si="1118"/>
        <v/>
      </c>
      <c r="Q5100" s="1">
        <f t="shared" si="1119"/>
        <v>1</v>
      </c>
      <c r="R5100" s="1"/>
      <c r="S5100" s="1">
        <f t="shared" si="1120"/>
        <v>0</v>
      </c>
      <c r="T5100" s="1">
        <f t="shared" si="1121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 t="str">
        <f t="shared" si="1108"/>
        <v/>
      </c>
      <c r="F5101" s="1" t="str">
        <f t="shared" si="1109"/>
        <v/>
      </c>
      <c r="G5101" s="1" t="str">
        <f t="shared" si="1110"/>
        <v/>
      </c>
      <c r="H5101" s="1" t="str">
        <f t="shared" si="1111"/>
        <v/>
      </c>
      <c r="I5101" s="1">
        <f t="shared" si="1112"/>
        <v>1</v>
      </c>
      <c r="J5101" s="1"/>
      <c r="K5101" s="1">
        <f t="shared" si="1113"/>
        <v>0</v>
      </c>
      <c r="L5101" s="1">
        <f t="shared" si="1114"/>
        <v>0</v>
      </c>
      <c r="M5101" s="1" t="str">
        <f t="shared" si="1115"/>
        <v/>
      </c>
      <c r="N5101" s="1" t="str">
        <f t="shared" si="1116"/>
        <v/>
      </c>
      <c r="O5101" s="1" t="str">
        <f t="shared" si="1117"/>
        <v/>
      </c>
      <c r="P5101" s="1" t="str">
        <f t="shared" si="1118"/>
        <v/>
      </c>
      <c r="Q5101" s="1">
        <f t="shared" si="1119"/>
        <v>1</v>
      </c>
      <c r="R5101" s="1"/>
      <c r="S5101" s="1">
        <f t="shared" si="1120"/>
        <v>0</v>
      </c>
      <c r="T5101" s="1">
        <f t="shared" si="1121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 t="str">
        <f t="shared" si="1108"/>
        <v/>
      </c>
      <c r="F5102" s="1" t="str">
        <f t="shared" si="1109"/>
        <v/>
      </c>
      <c r="G5102" s="1" t="str">
        <f t="shared" si="1110"/>
        <v/>
      </c>
      <c r="H5102" s="1" t="str">
        <f t="shared" si="1111"/>
        <v/>
      </c>
      <c r="I5102" s="1">
        <f t="shared" si="1112"/>
        <v>1</v>
      </c>
      <c r="J5102" s="1"/>
      <c r="K5102" s="1">
        <f t="shared" si="1113"/>
        <v>0</v>
      </c>
      <c r="L5102" s="1">
        <f t="shared" si="1114"/>
        <v>0</v>
      </c>
      <c r="M5102" s="1" t="str">
        <f t="shared" si="1115"/>
        <v/>
      </c>
      <c r="N5102" s="1" t="str">
        <f t="shared" si="1116"/>
        <v/>
      </c>
      <c r="O5102" s="1" t="str">
        <f t="shared" si="1117"/>
        <v/>
      </c>
      <c r="P5102" s="1" t="str">
        <f t="shared" si="1118"/>
        <v/>
      </c>
      <c r="Q5102" s="1">
        <f t="shared" si="1119"/>
        <v>1</v>
      </c>
      <c r="R5102" s="1"/>
      <c r="S5102" s="1">
        <f t="shared" si="1120"/>
        <v>0</v>
      </c>
      <c r="T5102" s="1">
        <f t="shared" si="1121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 t="str">
        <f t="shared" si="1108"/>
        <v/>
      </c>
      <c r="F5103" s="1" t="str">
        <f t="shared" si="1109"/>
        <v/>
      </c>
      <c r="G5103" s="1" t="str">
        <f t="shared" si="1110"/>
        <v/>
      </c>
      <c r="H5103" s="1" t="str">
        <f t="shared" si="1111"/>
        <v/>
      </c>
      <c r="I5103" s="1">
        <f t="shared" si="1112"/>
        <v>1</v>
      </c>
      <c r="J5103" s="1"/>
      <c r="K5103" s="1">
        <f t="shared" si="1113"/>
        <v>0</v>
      </c>
      <c r="L5103" s="1">
        <f t="shared" si="1114"/>
        <v>0</v>
      </c>
      <c r="M5103" s="1" t="str">
        <f t="shared" si="1115"/>
        <v/>
      </c>
      <c r="N5103" s="1" t="str">
        <f t="shared" si="1116"/>
        <v/>
      </c>
      <c r="O5103" s="1" t="str">
        <f t="shared" si="1117"/>
        <v/>
      </c>
      <c r="P5103" s="1" t="str">
        <f t="shared" si="1118"/>
        <v/>
      </c>
      <c r="Q5103" s="1">
        <f t="shared" si="1119"/>
        <v>1</v>
      </c>
      <c r="R5103" s="1"/>
      <c r="S5103" s="1">
        <f t="shared" si="1120"/>
        <v>0</v>
      </c>
      <c r="T5103" s="1">
        <f t="shared" si="1121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 t="str">
        <f t="shared" si="1108"/>
        <v/>
      </c>
      <c r="F5104" s="1" t="str">
        <f t="shared" si="1109"/>
        <v/>
      </c>
      <c r="G5104" s="1" t="str">
        <f t="shared" si="1110"/>
        <v/>
      </c>
      <c r="H5104" s="1" t="str">
        <f t="shared" si="1111"/>
        <v/>
      </c>
      <c r="I5104" s="1">
        <f t="shared" si="1112"/>
        <v>1</v>
      </c>
      <c r="J5104" s="1"/>
      <c r="K5104" s="1">
        <f t="shared" si="1113"/>
        <v>0</v>
      </c>
      <c r="L5104" s="1">
        <f t="shared" si="1114"/>
        <v>0</v>
      </c>
      <c r="M5104" s="1" t="str">
        <f t="shared" si="1115"/>
        <v/>
      </c>
      <c r="N5104" s="1" t="str">
        <f t="shared" si="1116"/>
        <v/>
      </c>
      <c r="O5104" s="1" t="str">
        <f t="shared" si="1117"/>
        <v/>
      </c>
      <c r="P5104" s="1" t="str">
        <f t="shared" si="1118"/>
        <v/>
      </c>
      <c r="Q5104" s="1">
        <f t="shared" si="1119"/>
        <v>1</v>
      </c>
      <c r="R5104" s="1"/>
      <c r="S5104" s="1">
        <f t="shared" si="1120"/>
        <v>0</v>
      </c>
      <c r="T5104" s="1">
        <f t="shared" si="1121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 t="str">
        <f t="shared" si="1108"/>
        <v/>
      </c>
      <c r="F5105" s="1" t="str">
        <f t="shared" si="1109"/>
        <v/>
      </c>
      <c r="G5105" s="1" t="str">
        <f t="shared" si="1110"/>
        <v/>
      </c>
      <c r="H5105" s="1" t="str">
        <f t="shared" si="1111"/>
        <v/>
      </c>
      <c r="I5105" s="1">
        <f t="shared" si="1112"/>
        <v>1</v>
      </c>
      <c r="J5105" s="1"/>
      <c r="K5105" s="1">
        <f t="shared" si="1113"/>
        <v>0</v>
      </c>
      <c r="L5105" s="1">
        <f t="shared" si="1114"/>
        <v>0</v>
      </c>
      <c r="M5105" s="1" t="str">
        <f t="shared" si="1115"/>
        <v/>
      </c>
      <c r="N5105" s="1" t="str">
        <f t="shared" si="1116"/>
        <v/>
      </c>
      <c r="O5105" s="1" t="str">
        <f t="shared" si="1117"/>
        <v/>
      </c>
      <c r="P5105" s="1" t="str">
        <f t="shared" si="1118"/>
        <v/>
      </c>
      <c r="Q5105" s="1">
        <f t="shared" si="1119"/>
        <v>1</v>
      </c>
      <c r="R5105" s="1"/>
      <c r="S5105" s="1">
        <f t="shared" si="1120"/>
        <v>0</v>
      </c>
      <c r="T5105" s="1">
        <f t="shared" si="1121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 t="str">
        <f t="shared" si="1108"/>
        <v/>
      </c>
      <c r="F5106" s="1" t="str">
        <f t="shared" si="1109"/>
        <v/>
      </c>
      <c r="G5106" s="1" t="str">
        <f t="shared" si="1110"/>
        <v/>
      </c>
      <c r="H5106" s="1" t="str">
        <f t="shared" si="1111"/>
        <v/>
      </c>
      <c r="I5106" s="1">
        <f t="shared" si="1112"/>
        <v>1</v>
      </c>
      <c r="J5106" s="1"/>
      <c r="K5106" s="1">
        <f t="shared" si="1113"/>
        <v>0</v>
      </c>
      <c r="L5106" s="1">
        <f t="shared" si="1114"/>
        <v>0</v>
      </c>
      <c r="M5106" s="1" t="str">
        <f t="shared" si="1115"/>
        <v/>
      </c>
      <c r="N5106" s="1" t="str">
        <f t="shared" si="1116"/>
        <v/>
      </c>
      <c r="O5106" s="1" t="str">
        <f t="shared" si="1117"/>
        <v/>
      </c>
      <c r="P5106" s="1" t="str">
        <f t="shared" si="1118"/>
        <v/>
      </c>
      <c r="Q5106" s="1">
        <f t="shared" si="1119"/>
        <v>1</v>
      </c>
      <c r="R5106" s="1"/>
      <c r="S5106" s="1">
        <f t="shared" si="1120"/>
        <v>0</v>
      </c>
      <c r="T5106" s="1">
        <f t="shared" si="1121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 t="str">
        <f t="shared" si="1108"/>
        <v/>
      </c>
      <c r="F5107" s="1" t="str">
        <f t="shared" si="1109"/>
        <v/>
      </c>
      <c r="G5107" s="1" t="str">
        <f t="shared" si="1110"/>
        <v/>
      </c>
      <c r="H5107" s="1" t="str">
        <f t="shared" si="1111"/>
        <v/>
      </c>
      <c r="I5107" s="1">
        <f t="shared" si="1112"/>
        <v>1</v>
      </c>
      <c r="J5107" s="1"/>
      <c r="K5107" s="1">
        <f t="shared" si="1113"/>
        <v>0</v>
      </c>
      <c r="L5107" s="1">
        <f t="shared" si="1114"/>
        <v>0</v>
      </c>
      <c r="M5107" s="1" t="str">
        <f t="shared" si="1115"/>
        <v/>
      </c>
      <c r="N5107" s="1" t="str">
        <f t="shared" si="1116"/>
        <v/>
      </c>
      <c r="O5107" s="1" t="str">
        <f t="shared" si="1117"/>
        <v/>
      </c>
      <c r="P5107" s="1" t="str">
        <f t="shared" si="1118"/>
        <v/>
      </c>
      <c r="Q5107" s="1">
        <f t="shared" si="1119"/>
        <v>1</v>
      </c>
      <c r="R5107" s="1"/>
      <c r="S5107" s="1">
        <f t="shared" si="1120"/>
        <v>0</v>
      </c>
      <c r="T5107" s="1">
        <f t="shared" si="1121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 t="str">
        <f t="shared" si="1108"/>
        <v/>
      </c>
      <c r="F5108" s="1" t="str">
        <f t="shared" si="1109"/>
        <v/>
      </c>
      <c r="G5108" s="1" t="str">
        <f t="shared" si="1110"/>
        <v/>
      </c>
      <c r="H5108" s="1" t="str">
        <f t="shared" si="1111"/>
        <v/>
      </c>
      <c r="I5108" s="1">
        <f t="shared" si="1112"/>
        <v>1</v>
      </c>
      <c r="J5108" s="1"/>
      <c r="K5108" s="1">
        <f t="shared" si="1113"/>
        <v>0</v>
      </c>
      <c r="L5108" s="1">
        <f t="shared" si="1114"/>
        <v>0</v>
      </c>
      <c r="M5108" s="1" t="str">
        <f t="shared" si="1115"/>
        <v/>
      </c>
      <c r="N5108" s="1" t="str">
        <f t="shared" si="1116"/>
        <v/>
      </c>
      <c r="O5108" s="1" t="str">
        <f t="shared" si="1117"/>
        <v/>
      </c>
      <c r="P5108" s="1" t="str">
        <f t="shared" si="1118"/>
        <v/>
      </c>
      <c r="Q5108" s="1">
        <f t="shared" si="1119"/>
        <v>1</v>
      </c>
      <c r="R5108" s="1"/>
      <c r="S5108" s="1">
        <f t="shared" si="1120"/>
        <v>0</v>
      </c>
      <c r="T5108" s="1">
        <f t="shared" si="1121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 t="str">
        <f t="shared" si="1108"/>
        <v/>
      </c>
      <c r="F5109" s="1" t="str">
        <f t="shared" si="1109"/>
        <v/>
      </c>
      <c r="G5109" s="1" t="str">
        <f t="shared" si="1110"/>
        <v/>
      </c>
      <c r="H5109" s="1" t="str">
        <f t="shared" si="1111"/>
        <v/>
      </c>
      <c r="I5109" s="1">
        <f t="shared" si="1112"/>
        <v>1</v>
      </c>
      <c r="J5109" s="1"/>
      <c r="K5109" s="1">
        <f t="shared" si="1113"/>
        <v>0</v>
      </c>
      <c r="L5109" s="1">
        <f t="shared" si="1114"/>
        <v>0</v>
      </c>
      <c r="M5109" s="1" t="str">
        <f t="shared" si="1115"/>
        <v/>
      </c>
      <c r="N5109" s="1" t="str">
        <f t="shared" si="1116"/>
        <v/>
      </c>
      <c r="O5109" s="1" t="str">
        <f t="shared" si="1117"/>
        <v/>
      </c>
      <c r="P5109" s="1" t="str">
        <f t="shared" si="1118"/>
        <v/>
      </c>
      <c r="Q5109" s="1">
        <f t="shared" si="1119"/>
        <v>1</v>
      </c>
      <c r="R5109" s="1"/>
      <c r="S5109" s="1">
        <f t="shared" si="1120"/>
        <v>0</v>
      </c>
      <c r="T5109" s="1">
        <f t="shared" si="1121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 t="str">
        <f t="shared" si="1108"/>
        <v/>
      </c>
      <c r="F5110" s="1" t="str">
        <f t="shared" si="1109"/>
        <v/>
      </c>
      <c r="G5110" s="1" t="str">
        <f t="shared" si="1110"/>
        <v/>
      </c>
      <c r="H5110" s="1" t="str">
        <f t="shared" si="1111"/>
        <v/>
      </c>
      <c r="I5110" s="1">
        <f t="shared" si="1112"/>
        <v>1</v>
      </c>
      <c r="J5110" s="1"/>
      <c r="K5110" s="1">
        <f t="shared" si="1113"/>
        <v>0</v>
      </c>
      <c r="L5110" s="1">
        <f t="shared" si="1114"/>
        <v>0</v>
      </c>
      <c r="M5110" s="1" t="str">
        <f t="shared" si="1115"/>
        <v/>
      </c>
      <c r="N5110" s="1" t="str">
        <f t="shared" si="1116"/>
        <v/>
      </c>
      <c r="O5110" s="1" t="str">
        <f t="shared" si="1117"/>
        <v/>
      </c>
      <c r="P5110" s="1" t="str">
        <f t="shared" si="1118"/>
        <v/>
      </c>
      <c r="Q5110" s="1">
        <f t="shared" si="1119"/>
        <v>1</v>
      </c>
      <c r="R5110" s="1"/>
      <c r="S5110" s="1">
        <f t="shared" si="1120"/>
        <v>0</v>
      </c>
      <c r="T5110" s="1">
        <f t="shared" si="1121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 t="str">
        <f t="shared" si="1108"/>
        <v/>
      </c>
      <c r="F5111" s="1" t="str">
        <f t="shared" si="1109"/>
        <v/>
      </c>
      <c r="G5111" s="1" t="str">
        <f t="shared" si="1110"/>
        <v/>
      </c>
      <c r="H5111" s="1" t="str">
        <f t="shared" si="1111"/>
        <v/>
      </c>
      <c r="I5111" s="1">
        <f t="shared" si="1112"/>
        <v>1</v>
      </c>
      <c r="J5111" s="1"/>
      <c r="K5111" s="1">
        <f t="shared" si="1113"/>
        <v>0</v>
      </c>
      <c r="L5111" s="1">
        <f t="shared" si="1114"/>
        <v>0</v>
      </c>
      <c r="M5111" s="1" t="str">
        <f t="shared" si="1115"/>
        <v/>
      </c>
      <c r="N5111" s="1" t="str">
        <f t="shared" si="1116"/>
        <v/>
      </c>
      <c r="O5111" s="1" t="str">
        <f t="shared" si="1117"/>
        <v/>
      </c>
      <c r="P5111" s="1" t="str">
        <f t="shared" si="1118"/>
        <v/>
      </c>
      <c r="Q5111" s="1">
        <f t="shared" si="1119"/>
        <v>1</v>
      </c>
      <c r="R5111" s="1"/>
      <c r="S5111" s="1">
        <f t="shared" si="1120"/>
        <v>0</v>
      </c>
      <c r="T5111" s="1">
        <f t="shared" si="1121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 t="str">
        <f t="shared" si="1108"/>
        <v/>
      </c>
      <c r="F5112" s="1" t="str">
        <f t="shared" si="1109"/>
        <v/>
      </c>
      <c r="G5112" s="1" t="str">
        <f t="shared" si="1110"/>
        <v/>
      </c>
      <c r="H5112" s="1" t="str">
        <f t="shared" si="1111"/>
        <v/>
      </c>
      <c r="I5112" s="1">
        <f t="shared" si="1112"/>
        <v>1</v>
      </c>
      <c r="J5112" s="1"/>
      <c r="K5112" s="1">
        <f t="shared" si="1113"/>
        <v>0</v>
      </c>
      <c r="L5112" s="1">
        <f t="shared" si="1114"/>
        <v>0</v>
      </c>
      <c r="M5112" s="1" t="str">
        <f t="shared" si="1115"/>
        <v/>
      </c>
      <c r="N5112" s="1" t="str">
        <f t="shared" si="1116"/>
        <v/>
      </c>
      <c r="O5112" s="1" t="str">
        <f t="shared" si="1117"/>
        <v/>
      </c>
      <c r="P5112" s="1" t="str">
        <f t="shared" si="1118"/>
        <v/>
      </c>
      <c r="Q5112" s="1">
        <f t="shared" si="1119"/>
        <v>1</v>
      </c>
      <c r="R5112" s="1"/>
      <c r="S5112" s="1">
        <f t="shared" si="1120"/>
        <v>0</v>
      </c>
      <c r="T5112" s="1">
        <f t="shared" si="1121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 t="str">
        <f t="shared" si="1108"/>
        <v/>
      </c>
      <c r="F5113" s="1" t="str">
        <f t="shared" si="1109"/>
        <v/>
      </c>
      <c r="G5113" s="1" t="str">
        <f t="shared" si="1110"/>
        <v/>
      </c>
      <c r="H5113" s="1" t="str">
        <f t="shared" si="1111"/>
        <v/>
      </c>
      <c r="I5113" s="1">
        <f t="shared" si="1112"/>
        <v>1</v>
      </c>
      <c r="J5113" s="1"/>
      <c r="K5113" s="1">
        <f t="shared" si="1113"/>
        <v>0</v>
      </c>
      <c r="L5113" s="1">
        <f t="shared" si="1114"/>
        <v>0</v>
      </c>
      <c r="M5113" s="1" t="str">
        <f t="shared" si="1115"/>
        <v/>
      </c>
      <c r="N5113" s="1" t="str">
        <f t="shared" si="1116"/>
        <v/>
      </c>
      <c r="O5113" s="1" t="str">
        <f t="shared" si="1117"/>
        <v/>
      </c>
      <c r="P5113" s="1" t="str">
        <f t="shared" si="1118"/>
        <v/>
      </c>
      <c r="Q5113" s="1">
        <f t="shared" si="1119"/>
        <v>1</v>
      </c>
      <c r="R5113" s="1"/>
      <c r="S5113" s="1">
        <f t="shared" si="1120"/>
        <v>0</v>
      </c>
      <c r="T5113" s="1">
        <f t="shared" si="1121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 t="str">
        <f t="shared" si="1108"/>
        <v/>
      </c>
      <c r="F5114" s="1" t="str">
        <f t="shared" si="1109"/>
        <v/>
      </c>
      <c r="G5114" s="1" t="str">
        <f t="shared" si="1110"/>
        <v/>
      </c>
      <c r="H5114" s="1" t="str">
        <f t="shared" si="1111"/>
        <v/>
      </c>
      <c r="I5114" s="1">
        <f t="shared" si="1112"/>
        <v>1</v>
      </c>
      <c r="J5114" s="6"/>
      <c r="K5114" s="1">
        <f t="shared" si="1113"/>
        <v>0</v>
      </c>
      <c r="L5114" s="1">
        <f t="shared" si="1114"/>
        <v>0</v>
      </c>
      <c r="M5114" s="1" t="str">
        <f t="shared" si="1115"/>
        <v/>
      </c>
      <c r="N5114" s="1" t="str">
        <f t="shared" si="1116"/>
        <v/>
      </c>
      <c r="O5114" s="1" t="str">
        <f t="shared" si="1117"/>
        <v/>
      </c>
      <c r="P5114" s="1" t="str">
        <f t="shared" si="1118"/>
        <v/>
      </c>
      <c r="Q5114" s="1">
        <f t="shared" si="1119"/>
        <v>1</v>
      </c>
      <c r="R5114" s="1"/>
      <c r="S5114" s="1">
        <f t="shared" si="1120"/>
        <v>0</v>
      </c>
      <c r="T5114" s="1">
        <f t="shared" si="1121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 t="str">
        <f t="shared" si="1108"/>
        <v/>
      </c>
      <c r="F5115" s="1" t="str">
        <f t="shared" si="1109"/>
        <v/>
      </c>
      <c r="G5115" s="1" t="str">
        <f t="shared" si="1110"/>
        <v/>
      </c>
      <c r="H5115" s="1" t="str">
        <f t="shared" si="1111"/>
        <v/>
      </c>
      <c r="I5115" s="1">
        <f t="shared" si="1112"/>
        <v>1</v>
      </c>
      <c r="J5115" s="1"/>
      <c r="K5115" s="1">
        <f t="shared" si="1113"/>
        <v>0</v>
      </c>
      <c r="L5115" s="1">
        <f t="shared" si="1114"/>
        <v>0</v>
      </c>
      <c r="M5115" s="1" t="str">
        <f t="shared" si="1115"/>
        <v/>
      </c>
      <c r="N5115" s="1" t="str">
        <f t="shared" si="1116"/>
        <v/>
      </c>
      <c r="O5115" s="1" t="str">
        <f t="shared" si="1117"/>
        <v/>
      </c>
      <c r="P5115" s="1" t="str">
        <f t="shared" si="1118"/>
        <v/>
      </c>
      <c r="Q5115" s="1">
        <f t="shared" si="1119"/>
        <v>1</v>
      </c>
      <c r="R5115" s="1"/>
      <c r="S5115" s="1">
        <f t="shared" si="1120"/>
        <v>0</v>
      </c>
      <c r="T5115" s="1">
        <f t="shared" si="1121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 t="str">
        <f t="shared" si="1108"/>
        <v/>
      </c>
      <c r="F5116" s="1" t="str">
        <f t="shared" si="1109"/>
        <v/>
      </c>
      <c r="G5116" s="1" t="str">
        <f t="shared" si="1110"/>
        <v/>
      </c>
      <c r="H5116" s="1" t="str">
        <f t="shared" si="1111"/>
        <v/>
      </c>
      <c r="I5116" s="1">
        <f t="shared" si="1112"/>
        <v>1</v>
      </c>
      <c r="J5116" s="1"/>
      <c r="K5116" s="1">
        <f t="shared" si="1113"/>
        <v>0</v>
      </c>
      <c r="L5116" s="1">
        <f t="shared" si="1114"/>
        <v>0</v>
      </c>
      <c r="M5116" s="1" t="str">
        <f t="shared" si="1115"/>
        <v/>
      </c>
      <c r="N5116" s="1" t="str">
        <f t="shared" si="1116"/>
        <v/>
      </c>
      <c r="O5116" s="1" t="str">
        <f t="shared" si="1117"/>
        <v/>
      </c>
      <c r="P5116" s="1" t="str">
        <f t="shared" si="1118"/>
        <v/>
      </c>
      <c r="Q5116" s="1">
        <f t="shared" si="1119"/>
        <v>1</v>
      </c>
      <c r="R5116" s="1"/>
      <c r="S5116" s="1">
        <f t="shared" si="1120"/>
        <v>0</v>
      </c>
      <c r="T5116" s="1">
        <f t="shared" si="1121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 t="str">
        <f t="shared" si="1108"/>
        <v/>
      </c>
      <c r="F5117" s="1" t="str">
        <f t="shared" si="1109"/>
        <v/>
      </c>
      <c r="G5117" s="1" t="str">
        <f t="shared" si="1110"/>
        <v/>
      </c>
      <c r="H5117" s="1" t="str">
        <f t="shared" si="1111"/>
        <v/>
      </c>
      <c r="I5117" s="1">
        <f t="shared" si="1112"/>
        <v>1</v>
      </c>
      <c r="J5117" s="1"/>
      <c r="K5117" s="1">
        <f t="shared" si="1113"/>
        <v>0</v>
      </c>
      <c r="L5117" s="1">
        <f t="shared" si="1114"/>
        <v>0</v>
      </c>
      <c r="M5117" s="1" t="str">
        <f t="shared" si="1115"/>
        <v/>
      </c>
      <c r="N5117" s="1" t="str">
        <f t="shared" si="1116"/>
        <v/>
      </c>
      <c r="O5117" s="1" t="str">
        <f t="shared" si="1117"/>
        <v/>
      </c>
      <c r="P5117" s="1" t="str">
        <f t="shared" si="1118"/>
        <v/>
      </c>
      <c r="Q5117" s="1">
        <f t="shared" si="1119"/>
        <v>1</v>
      </c>
      <c r="R5117" s="1"/>
      <c r="S5117" s="1">
        <f t="shared" si="1120"/>
        <v>0</v>
      </c>
      <c r="T5117" s="1">
        <f t="shared" si="1121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 t="str">
        <f t="shared" si="1108"/>
        <v/>
      </c>
      <c r="F5118" s="1" t="str">
        <f t="shared" si="1109"/>
        <v/>
      </c>
      <c r="G5118" s="1" t="str">
        <f t="shared" si="1110"/>
        <v/>
      </c>
      <c r="H5118" s="1" t="str">
        <f t="shared" si="1111"/>
        <v/>
      </c>
      <c r="I5118" s="1">
        <f t="shared" si="1112"/>
        <v>1</v>
      </c>
      <c r="J5118" s="1"/>
      <c r="K5118" s="1">
        <f t="shared" si="1113"/>
        <v>0</v>
      </c>
      <c r="L5118" s="1">
        <f t="shared" si="1114"/>
        <v>0</v>
      </c>
      <c r="M5118" s="1" t="str">
        <f t="shared" si="1115"/>
        <v/>
      </c>
      <c r="N5118" s="1" t="str">
        <f t="shared" si="1116"/>
        <v/>
      </c>
      <c r="O5118" s="1" t="str">
        <f t="shared" si="1117"/>
        <v/>
      </c>
      <c r="P5118" s="1" t="str">
        <f t="shared" si="1118"/>
        <v/>
      </c>
      <c r="Q5118" s="1">
        <f t="shared" si="1119"/>
        <v>1</v>
      </c>
      <c r="R5118" s="1"/>
      <c r="S5118" s="1">
        <f t="shared" si="1120"/>
        <v>0</v>
      </c>
      <c r="T5118" s="1">
        <f t="shared" si="1121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 t="str">
        <f t="shared" si="1108"/>
        <v/>
      </c>
      <c r="F5119" s="1" t="str">
        <f t="shared" si="1109"/>
        <v/>
      </c>
      <c r="G5119" s="1" t="str">
        <f t="shared" si="1110"/>
        <v/>
      </c>
      <c r="H5119" s="1" t="str">
        <f t="shared" si="1111"/>
        <v/>
      </c>
      <c r="I5119" s="1">
        <f t="shared" si="1112"/>
        <v>1</v>
      </c>
      <c r="J5119" s="1"/>
      <c r="K5119" s="1">
        <f t="shared" si="1113"/>
        <v>0</v>
      </c>
      <c r="L5119" s="1">
        <f t="shared" si="1114"/>
        <v>0</v>
      </c>
      <c r="M5119" s="1" t="str">
        <f t="shared" si="1115"/>
        <v/>
      </c>
      <c r="N5119" s="1" t="str">
        <f t="shared" si="1116"/>
        <v/>
      </c>
      <c r="O5119" s="1" t="str">
        <f t="shared" si="1117"/>
        <v/>
      </c>
      <c r="P5119" s="1" t="str">
        <f t="shared" si="1118"/>
        <v/>
      </c>
      <c r="Q5119" s="1">
        <f t="shared" si="1119"/>
        <v>1</v>
      </c>
      <c r="R5119" s="1"/>
      <c r="S5119" s="1">
        <f t="shared" si="1120"/>
        <v>0</v>
      </c>
      <c r="T5119" s="1">
        <f t="shared" si="1121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 t="str">
        <f t="shared" si="1108"/>
        <v/>
      </c>
      <c r="F5120" s="1" t="str">
        <f t="shared" si="1109"/>
        <v/>
      </c>
      <c r="G5120" s="1" t="str">
        <f t="shared" si="1110"/>
        <v/>
      </c>
      <c r="H5120" s="1" t="str">
        <f t="shared" si="1111"/>
        <v/>
      </c>
      <c r="I5120" s="1">
        <f t="shared" si="1112"/>
        <v>1</v>
      </c>
      <c r="J5120" s="1"/>
      <c r="K5120" s="1">
        <f t="shared" si="1113"/>
        <v>0</v>
      </c>
      <c r="L5120" s="1">
        <f t="shared" si="1114"/>
        <v>0</v>
      </c>
      <c r="M5120" s="1" t="str">
        <f t="shared" si="1115"/>
        <v/>
      </c>
      <c r="N5120" s="1" t="str">
        <f t="shared" si="1116"/>
        <v/>
      </c>
      <c r="O5120" s="1" t="str">
        <f t="shared" si="1117"/>
        <v/>
      </c>
      <c r="P5120" s="1" t="str">
        <f t="shared" si="1118"/>
        <v/>
      </c>
      <c r="Q5120" s="1">
        <f t="shared" si="1119"/>
        <v>1</v>
      </c>
      <c r="R5120" s="1"/>
      <c r="S5120" s="1">
        <f t="shared" si="1120"/>
        <v>0</v>
      </c>
      <c r="T5120" s="1">
        <f t="shared" si="1121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 t="str">
        <f t="shared" si="1108"/>
        <v/>
      </c>
      <c r="F5121" s="1" t="str">
        <f t="shared" si="1109"/>
        <v/>
      </c>
      <c r="G5121" s="1" t="str">
        <f t="shared" si="1110"/>
        <v/>
      </c>
      <c r="H5121" s="1" t="str">
        <f t="shared" si="1111"/>
        <v/>
      </c>
      <c r="I5121" s="1">
        <f t="shared" si="1112"/>
        <v>1</v>
      </c>
      <c r="J5121" s="1"/>
      <c r="K5121" s="1">
        <f t="shared" si="1113"/>
        <v>0</v>
      </c>
      <c r="L5121" s="1">
        <f t="shared" si="1114"/>
        <v>0</v>
      </c>
      <c r="M5121" s="1" t="str">
        <f t="shared" si="1115"/>
        <v/>
      </c>
      <c r="N5121" s="1" t="str">
        <f t="shared" si="1116"/>
        <v/>
      </c>
      <c r="O5121" s="1" t="str">
        <f t="shared" si="1117"/>
        <v/>
      </c>
      <c r="P5121" s="1" t="str">
        <f t="shared" si="1118"/>
        <v/>
      </c>
      <c r="Q5121" s="1">
        <f t="shared" si="1119"/>
        <v>1</v>
      </c>
      <c r="R5121" s="1"/>
      <c r="S5121" s="1">
        <f t="shared" si="1120"/>
        <v>0</v>
      </c>
      <c r="T5121" s="1">
        <f t="shared" si="1121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 t="str">
        <f t="shared" ref="E5122:E5185" si="1122">IF(C5122="","",IF(C5122&gt;D5122,3,IF(C5122=D5122,1,0)))</f>
        <v/>
      </c>
      <c r="F5122" s="1" t="str">
        <f t="shared" ref="F5122:F5185" si="1123">IF(C5122="","",IF(C5122&gt;D5122,1,0))</f>
        <v/>
      </c>
      <c r="G5122" s="1" t="str">
        <f t="shared" ref="G5122:G5185" si="1124">IF(C5122="","",IF(C5122=D5122,1,0))</f>
        <v/>
      </c>
      <c r="H5122" s="1" t="str">
        <f t="shared" ref="H5122:H5185" si="1125">IF(C5122="","",IF(C5122&lt;D5122,1,0))</f>
        <v/>
      </c>
      <c r="I5122" s="1">
        <f t="shared" ref="I5122:I5185" si="1126">IF(D5122=0,1,0)</f>
        <v>1</v>
      </c>
      <c r="J5122" s="1"/>
      <c r="K5122" s="1">
        <f t="shared" ref="K5122:K5185" si="1127">C5122</f>
        <v>0</v>
      </c>
      <c r="L5122" s="1">
        <f t="shared" ref="L5122:L5185" si="1128">D5122</f>
        <v>0</v>
      </c>
      <c r="M5122" s="1" t="str">
        <f t="shared" ref="M5122:M5185" si="1129">IF(D5122="","",IF(D5122&gt;C5122,3,IF(D5122=C5122,1,0)))</f>
        <v/>
      </c>
      <c r="N5122" s="1" t="str">
        <f t="shared" ref="N5122:N5185" si="1130">IF(D5122="","",IF(D5122&gt;C5122,1,0))</f>
        <v/>
      </c>
      <c r="O5122" s="1" t="str">
        <f t="shared" ref="O5122:O5185" si="1131">IF(D5122="","",IF(D5122=C5122,1,0))</f>
        <v/>
      </c>
      <c r="P5122" s="1" t="str">
        <f t="shared" ref="P5122:P5185" si="1132">IF(D5122="","",IF(D5122&lt;C5122,1,0))</f>
        <v/>
      </c>
      <c r="Q5122" s="1">
        <f t="shared" ref="Q5122:Q5185" si="1133">IF(K5122=0,1,0)</f>
        <v>1</v>
      </c>
      <c r="R5122" s="1"/>
      <c r="S5122" s="1">
        <f t="shared" si="1120"/>
        <v>0</v>
      </c>
      <c r="T5122" s="1">
        <f t="shared" si="1121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 t="str">
        <f t="shared" si="1122"/>
        <v/>
      </c>
      <c r="F5123" s="1" t="str">
        <f t="shared" si="1123"/>
        <v/>
      </c>
      <c r="G5123" s="1" t="str">
        <f t="shared" si="1124"/>
        <v/>
      </c>
      <c r="H5123" s="1" t="str">
        <f t="shared" si="1125"/>
        <v/>
      </c>
      <c r="I5123" s="1">
        <f t="shared" si="1126"/>
        <v>1</v>
      </c>
      <c r="J5123" s="1"/>
      <c r="K5123" s="1">
        <f t="shared" si="1127"/>
        <v>0</v>
      </c>
      <c r="L5123" s="1">
        <f t="shared" si="1128"/>
        <v>0</v>
      </c>
      <c r="M5123" s="1" t="str">
        <f t="shared" si="1129"/>
        <v/>
      </c>
      <c r="N5123" s="1" t="str">
        <f t="shared" si="1130"/>
        <v/>
      </c>
      <c r="O5123" s="1" t="str">
        <f t="shared" si="1131"/>
        <v/>
      </c>
      <c r="P5123" s="1" t="str">
        <f t="shared" si="1132"/>
        <v/>
      </c>
      <c r="Q5123" s="1">
        <f t="shared" si="1133"/>
        <v>1</v>
      </c>
      <c r="R5123" s="1"/>
      <c r="S5123" s="1">
        <f t="shared" si="1120"/>
        <v>0</v>
      </c>
      <c r="T5123" s="1">
        <f t="shared" si="1121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 t="str">
        <f t="shared" si="1122"/>
        <v/>
      </c>
      <c r="F5124" s="1" t="str">
        <f t="shared" si="1123"/>
        <v/>
      </c>
      <c r="G5124" s="1" t="str">
        <f t="shared" si="1124"/>
        <v/>
      </c>
      <c r="H5124" s="1" t="str">
        <f t="shared" si="1125"/>
        <v/>
      </c>
      <c r="I5124" s="1">
        <f t="shared" si="1126"/>
        <v>1</v>
      </c>
      <c r="J5124" s="1"/>
      <c r="K5124" s="1">
        <f t="shared" si="1127"/>
        <v>0</v>
      </c>
      <c r="L5124" s="1">
        <f t="shared" si="1128"/>
        <v>0</v>
      </c>
      <c r="M5124" s="1" t="str">
        <f t="shared" si="1129"/>
        <v/>
      </c>
      <c r="N5124" s="1" t="str">
        <f t="shared" si="1130"/>
        <v/>
      </c>
      <c r="O5124" s="1" t="str">
        <f t="shared" si="1131"/>
        <v/>
      </c>
      <c r="P5124" s="1" t="str">
        <f t="shared" si="1132"/>
        <v/>
      </c>
      <c r="Q5124" s="1">
        <f t="shared" si="1133"/>
        <v>1</v>
      </c>
      <c r="R5124" s="1"/>
      <c r="S5124" s="1">
        <f t="shared" si="1120"/>
        <v>0</v>
      </c>
      <c r="T5124" s="1">
        <f t="shared" si="1121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 t="str">
        <f t="shared" si="1122"/>
        <v/>
      </c>
      <c r="F5125" s="1" t="str">
        <f t="shared" si="1123"/>
        <v/>
      </c>
      <c r="G5125" s="1" t="str">
        <f t="shared" si="1124"/>
        <v/>
      </c>
      <c r="H5125" s="1" t="str">
        <f t="shared" si="1125"/>
        <v/>
      </c>
      <c r="I5125" s="1">
        <f t="shared" si="1126"/>
        <v>1</v>
      </c>
      <c r="J5125" s="1"/>
      <c r="K5125" s="1">
        <f t="shared" si="1127"/>
        <v>0</v>
      </c>
      <c r="L5125" s="1">
        <f t="shared" si="1128"/>
        <v>0</v>
      </c>
      <c r="M5125" s="1" t="str">
        <f t="shared" si="1129"/>
        <v/>
      </c>
      <c r="N5125" s="1" t="str">
        <f t="shared" si="1130"/>
        <v/>
      </c>
      <c r="O5125" s="1" t="str">
        <f t="shared" si="1131"/>
        <v/>
      </c>
      <c r="P5125" s="1" t="str">
        <f t="shared" si="1132"/>
        <v/>
      </c>
      <c r="Q5125" s="1">
        <f t="shared" si="1133"/>
        <v>1</v>
      </c>
      <c r="R5125" s="1"/>
      <c r="S5125" s="1">
        <f t="shared" si="1120"/>
        <v>0</v>
      </c>
      <c r="T5125" s="1">
        <f t="shared" si="1121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 t="str">
        <f t="shared" si="1122"/>
        <v/>
      </c>
      <c r="F5126" s="1" t="str">
        <f t="shared" si="1123"/>
        <v/>
      </c>
      <c r="G5126" s="1" t="str">
        <f t="shared" si="1124"/>
        <v/>
      </c>
      <c r="H5126" s="1" t="str">
        <f t="shared" si="1125"/>
        <v/>
      </c>
      <c r="I5126" s="1">
        <f t="shared" si="1126"/>
        <v>1</v>
      </c>
      <c r="J5126" s="1"/>
      <c r="K5126" s="1">
        <f t="shared" si="1127"/>
        <v>0</v>
      </c>
      <c r="L5126" s="1">
        <f t="shared" si="1128"/>
        <v>0</v>
      </c>
      <c r="M5126" s="1" t="str">
        <f t="shared" si="1129"/>
        <v/>
      </c>
      <c r="N5126" s="1" t="str">
        <f t="shared" si="1130"/>
        <v/>
      </c>
      <c r="O5126" s="1" t="str">
        <f t="shared" si="1131"/>
        <v/>
      </c>
      <c r="P5126" s="1" t="str">
        <f t="shared" si="1132"/>
        <v/>
      </c>
      <c r="Q5126" s="1">
        <f t="shared" si="1133"/>
        <v>1</v>
      </c>
      <c r="R5126" s="1"/>
      <c r="S5126" s="1">
        <f t="shared" si="1120"/>
        <v>0</v>
      </c>
      <c r="T5126" s="1">
        <f t="shared" si="1121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 t="str">
        <f t="shared" si="1122"/>
        <v/>
      </c>
      <c r="F5127" s="1" t="str">
        <f t="shared" si="1123"/>
        <v/>
      </c>
      <c r="G5127" s="1" t="str">
        <f t="shared" si="1124"/>
        <v/>
      </c>
      <c r="H5127" s="1" t="str">
        <f t="shared" si="1125"/>
        <v/>
      </c>
      <c r="I5127" s="1">
        <f t="shared" si="1126"/>
        <v>1</v>
      </c>
      <c r="J5127" s="1"/>
      <c r="K5127" s="1">
        <f t="shared" si="1127"/>
        <v>0</v>
      </c>
      <c r="L5127" s="1">
        <f t="shared" si="1128"/>
        <v>0</v>
      </c>
      <c r="M5127" s="1" t="str">
        <f t="shared" si="1129"/>
        <v/>
      </c>
      <c r="N5127" s="1" t="str">
        <f t="shared" si="1130"/>
        <v/>
      </c>
      <c r="O5127" s="1" t="str">
        <f t="shared" si="1131"/>
        <v/>
      </c>
      <c r="P5127" s="1" t="str">
        <f t="shared" si="1132"/>
        <v/>
      </c>
      <c r="Q5127" s="1">
        <f t="shared" si="1133"/>
        <v>1</v>
      </c>
      <c r="R5127" s="1"/>
      <c r="S5127" s="1">
        <f t="shared" si="1120"/>
        <v>0</v>
      </c>
      <c r="T5127" s="1">
        <f t="shared" si="1121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 t="str">
        <f t="shared" si="1122"/>
        <v/>
      </c>
      <c r="F5128" s="1" t="str">
        <f t="shared" si="1123"/>
        <v/>
      </c>
      <c r="G5128" s="1" t="str">
        <f t="shared" si="1124"/>
        <v/>
      </c>
      <c r="H5128" s="1" t="str">
        <f t="shared" si="1125"/>
        <v/>
      </c>
      <c r="I5128" s="1">
        <f t="shared" si="1126"/>
        <v>1</v>
      </c>
      <c r="J5128" s="1"/>
      <c r="K5128" s="1">
        <f t="shared" si="1127"/>
        <v>0</v>
      </c>
      <c r="L5128" s="1">
        <f t="shared" si="1128"/>
        <v>0</v>
      </c>
      <c r="M5128" s="1" t="str">
        <f t="shared" si="1129"/>
        <v/>
      </c>
      <c r="N5128" s="1" t="str">
        <f t="shared" si="1130"/>
        <v/>
      </c>
      <c r="O5128" s="1" t="str">
        <f t="shared" si="1131"/>
        <v/>
      </c>
      <c r="P5128" s="1" t="str">
        <f t="shared" si="1132"/>
        <v/>
      </c>
      <c r="Q5128" s="1">
        <f t="shared" si="1133"/>
        <v>1</v>
      </c>
      <c r="R5128" s="1"/>
      <c r="S5128" s="1">
        <f t="shared" si="1120"/>
        <v>0</v>
      </c>
      <c r="T5128" s="1">
        <f t="shared" si="1121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 t="str">
        <f t="shared" si="1122"/>
        <v/>
      </c>
      <c r="F5129" s="1" t="str">
        <f t="shared" si="1123"/>
        <v/>
      </c>
      <c r="G5129" s="1" t="str">
        <f t="shared" si="1124"/>
        <v/>
      </c>
      <c r="H5129" s="1" t="str">
        <f t="shared" si="1125"/>
        <v/>
      </c>
      <c r="I5129" s="1">
        <f t="shared" si="1126"/>
        <v>1</v>
      </c>
      <c r="J5129" s="1"/>
      <c r="K5129" s="1">
        <f t="shared" si="1127"/>
        <v>0</v>
      </c>
      <c r="L5129" s="1">
        <f t="shared" si="1128"/>
        <v>0</v>
      </c>
      <c r="M5129" s="1" t="str">
        <f t="shared" si="1129"/>
        <v/>
      </c>
      <c r="N5129" s="1" t="str">
        <f t="shared" si="1130"/>
        <v/>
      </c>
      <c r="O5129" s="1" t="str">
        <f t="shared" si="1131"/>
        <v/>
      </c>
      <c r="P5129" s="1" t="str">
        <f t="shared" si="1132"/>
        <v/>
      </c>
      <c r="Q5129" s="1">
        <f t="shared" si="1133"/>
        <v>1</v>
      </c>
      <c r="R5129" s="1"/>
      <c r="S5129" s="1">
        <f t="shared" si="1120"/>
        <v>0</v>
      </c>
      <c r="T5129" s="1">
        <f t="shared" si="1121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 t="str">
        <f t="shared" si="1122"/>
        <v/>
      </c>
      <c r="F5130" s="1" t="str">
        <f t="shared" si="1123"/>
        <v/>
      </c>
      <c r="G5130" s="1" t="str">
        <f t="shared" si="1124"/>
        <v/>
      </c>
      <c r="H5130" s="1" t="str">
        <f t="shared" si="1125"/>
        <v/>
      </c>
      <c r="I5130" s="1">
        <f t="shared" si="1126"/>
        <v>1</v>
      </c>
      <c r="J5130" s="1"/>
      <c r="K5130" s="1">
        <f t="shared" si="1127"/>
        <v>0</v>
      </c>
      <c r="L5130" s="1">
        <f t="shared" si="1128"/>
        <v>0</v>
      </c>
      <c r="M5130" s="1" t="str">
        <f t="shared" si="1129"/>
        <v/>
      </c>
      <c r="N5130" s="1" t="str">
        <f t="shared" si="1130"/>
        <v/>
      </c>
      <c r="O5130" s="1" t="str">
        <f t="shared" si="1131"/>
        <v/>
      </c>
      <c r="P5130" s="1" t="str">
        <f t="shared" si="1132"/>
        <v/>
      </c>
      <c r="Q5130" s="1">
        <f t="shared" si="1133"/>
        <v>1</v>
      </c>
      <c r="R5130" s="1"/>
      <c r="S5130" s="1">
        <f t="shared" ref="S5130:S5193" si="1134">C5130</f>
        <v>0</v>
      </c>
      <c r="T5130" s="1">
        <f t="shared" ref="T5130:T5193" si="1135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 t="str">
        <f t="shared" si="1122"/>
        <v/>
      </c>
      <c r="F5131" s="1" t="str">
        <f t="shared" si="1123"/>
        <v/>
      </c>
      <c r="G5131" s="1" t="str">
        <f t="shared" si="1124"/>
        <v/>
      </c>
      <c r="H5131" s="1" t="str">
        <f t="shared" si="1125"/>
        <v/>
      </c>
      <c r="I5131" s="1">
        <f t="shared" si="1126"/>
        <v>1</v>
      </c>
      <c r="J5131" s="1"/>
      <c r="K5131" s="1">
        <f t="shared" si="1127"/>
        <v>0</v>
      </c>
      <c r="L5131" s="1">
        <f t="shared" si="1128"/>
        <v>0</v>
      </c>
      <c r="M5131" s="1" t="str">
        <f t="shared" si="1129"/>
        <v/>
      </c>
      <c r="N5131" s="1" t="str">
        <f t="shared" si="1130"/>
        <v/>
      </c>
      <c r="O5131" s="1" t="str">
        <f t="shared" si="1131"/>
        <v/>
      </c>
      <c r="P5131" s="1" t="str">
        <f t="shared" si="1132"/>
        <v/>
      </c>
      <c r="Q5131" s="1">
        <f t="shared" si="1133"/>
        <v>1</v>
      </c>
      <c r="R5131" s="1"/>
      <c r="S5131" s="1">
        <f t="shared" si="1134"/>
        <v>0</v>
      </c>
      <c r="T5131" s="1">
        <f t="shared" si="1135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 t="str">
        <f t="shared" si="1122"/>
        <v/>
      </c>
      <c r="F5132" s="1" t="str">
        <f t="shared" si="1123"/>
        <v/>
      </c>
      <c r="G5132" s="1" t="str">
        <f t="shared" si="1124"/>
        <v/>
      </c>
      <c r="H5132" s="1" t="str">
        <f t="shared" si="1125"/>
        <v/>
      </c>
      <c r="I5132" s="1">
        <f t="shared" si="1126"/>
        <v>1</v>
      </c>
      <c r="J5132" s="1"/>
      <c r="K5132" s="1">
        <f t="shared" si="1127"/>
        <v>0</v>
      </c>
      <c r="L5132" s="1">
        <f t="shared" si="1128"/>
        <v>0</v>
      </c>
      <c r="M5132" s="1" t="str">
        <f t="shared" si="1129"/>
        <v/>
      </c>
      <c r="N5132" s="1" t="str">
        <f t="shared" si="1130"/>
        <v/>
      </c>
      <c r="O5132" s="1" t="str">
        <f t="shared" si="1131"/>
        <v/>
      </c>
      <c r="P5132" s="1" t="str">
        <f t="shared" si="1132"/>
        <v/>
      </c>
      <c r="Q5132" s="1">
        <f t="shared" si="1133"/>
        <v>1</v>
      </c>
      <c r="R5132" s="1"/>
      <c r="S5132" s="1">
        <f t="shared" si="1134"/>
        <v>0</v>
      </c>
      <c r="T5132" s="1">
        <f t="shared" si="1135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 t="str">
        <f t="shared" si="1122"/>
        <v/>
      </c>
      <c r="F5133" s="1" t="str">
        <f t="shared" si="1123"/>
        <v/>
      </c>
      <c r="G5133" s="1" t="str">
        <f t="shared" si="1124"/>
        <v/>
      </c>
      <c r="H5133" s="1" t="str">
        <f t="shared" si="1125"/>
        <v/>
      </c>
      <c r="I5133" s="1">
        <f t="shared" si="1126"/>
        <v>1</v>
      </c>
      <c r="J5133" s="1"/>
      <c r="K5133" s="1">
        <f t="shared" si="1127"/>
        <v>0</v>
      </c>
      <c r="L5133" s="1">
        <f t="shared" si="1128"/>
        <v>0</v>
      </c>
      <c r="M5133" s="1" t="str">
        <f t="shared" si="1129"/>
        <v/>
      </c>
      <c r="N5133" s="1" t="str">
        <f t="shared" si="1130"/>
        <v/>
      </c>
      <c r="O5133" s="1" t="str">
        <f t="shared" si="1131"/>
        <v/>
      </c>
      <c r="P5133" s="1" t="str">
        <f t="shared" si="1132"/>
        <v/>
      </c>
      <c r="Q5133" s="1">
        <f t="shared" si="1133"/>
        <v>1</v>
      </c>
      <c r="R5133" s="1"/>
      <c r="S5133" s="1">
        <f t="shared" si="1134"/>
        <v>0</v>
      </c>
      <c r="T5133" s="1">
        <f t="shared" si="1135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 t="str">
        <f t="shared" si="1122"/>
        <v/>
      </c>
      <c r="F5134" s="1" t="str">
        <f t="shared" si="1123"/>
        <v/>
      </c>
      <c r="G5134" s="1" t="str">
        <f t="shared" si="1124"/>
        <v/>
      </c>
      <c r="H5134" s="1" t="str">
        <f t="shared" si="1125"/>
        <v/>
      </c>
      <c r="I5134" s="1">
        <f t="shared" si="1126"/>
        <v>1</v>
      </c>
      <c r="J5134" s="1"/>
      <c r="K5134" s="1">
        <f t="shared" si="1127"/>
        <v>0</v>
      </c>
      <c r="L5134" s="1">
        <f t="shared" si="1128"/>
        <v>0</v>
      </c>
      <c r="M5134" s="1" t="str">
        <f t="shared" si="1129"/>
        <v/>
      </c>
      <c r="N5134" s="1" t="str">
        <f t="shared" si="1130"/>
        <v/>
      </c>
      <c r="O5134" s="1" t="str">
        <f t="shared" si="1131"/>
        <v/>
      </c>
      <c r="P5134" s="1" t="str">
        <f t="shared" si="1132"/>
        <v/>
      </c>
      <c r="Q5134" s="1">
        <f t="shared" si="1133"/>
        <v>1</v>
      </c>
      <c r="R5134" s="1"/>
      <c r="S5134" s="1">
        <f t="shared" si="1134"/>
        <v>0</v>
      </c>
      <c r="T5134" s="1">
        <f t="shared" si="1135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 t="str">
        <f t="shared" si="1122"/>
        <v/>
      </c>
      <c r="F5135" s="1" t="str">
        <f t="shared" si="1123"/>
        <v/>
      </c>
      <c r="G5135" s="1" t="str">
        <f t="shared" si="1124"/>
        <v/>
      </c>
      <c r="H5135" s="1" t="str">
        <f t="shared" si="1125"/>
        <v/>
      </c>
      <c r="I5135" s="1">
        <f t="shared" si="1126"/>
        <v>1</v>
      </c>
      <c r="J5135" s="1"/>
      <c r="K5135" s="1">
        <f t="shared" si="1127"/>
        <v>0</v>
      </c>
      <c r="L5135" s="1">
        <f t="shared" si="1128"/>
        <v>0</v>
      </c>
      <c r="M5135" s="1" t="str">
        <f t="shared" si="1129"/>
        <v/>
      </c>
      <c r="N5135" s="1" t="str">
        <f t="shared" si="1130"/>
        <v/>
      </c>
      <c r="O5135" s="1" t="str">
        <f t="shared" si="1131"/>
        <v/>
      </c>
      <c r="P5135" s="1" t="str">
        <f t="shared" si="1132"/>
        <v/>
      </c>
      <c r="Q5135" s="1">
        <f t="shared" si="1133"/>
        <v>1</v>
      </c>
      <c r="R5135" s="1"/>
      <c r="S5135" s="1">
        <f t="shared" si="1134"/>
        <v>0</v>
      </c>
      <c r="T5135" s="1">
        <f t="shared" si="1135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 t="str">
        <f t="shared" si="1122"/>
        <v/>
      </c>
      <c r="F5136" s="1" t="str">
        <f t="shared" si="1123"/>
        <v/>
      </c>
      <c r="G5136" s="1" t="str">
        <f t="shared" si="1124"/>
        <v/>
      </c>
      <c r="H5136" s="1" t="str">
        <f t="shared" si="1125"/>
        <v/>
      </c>
      <c r="I5136" s="1">
        <f t="shared" si="1126"/>
        <v>1</v>
      </c>
      <c r="J5136" s="1"/>
      <c r="K5136" s="1">
        <f t="shared" si="1127"/>
        <v>0</v>
      </c>
      <c r="L5136" s="1">
        <f t="shared" si="1128"/>
        <v>0</v>
      </c>
      <c r="M5136" s="1" t="str">
        <f t="shared" si="1129"/>
        <v/>
      </c>
      <c r="N5136" s="1" t="str">
        <f t="shared" si="1130"/>
        <v/>
      </c>
      <c r="O5136" s="1" t="str">
        <f t="shared" si="1131"/>
        <v/>
      </c>
      <c r="P5136" s="1" t="str">
        <f t="shared" si="1132"/>
        <v/>
      </c>
      <c r="Q5136" s="1">
        <f t="shared" si="1133"/>
        <v>1</v>
      </c>
      <c r="R5136" s="1"/>
      <c r="S5136" s="1">
        <f t="shared" si="1134"/>
        <v>0</v>
      </c>
      <c r="T5136" s="1">
        <f t="shared" si="1135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 t="str">
        <f t="shared" si="1122"/>
        <v/>
      </c>
      <c r="F5137" s="1" t="str">
        <f t="shared" si="1123"/>
        <v/>
      </c>
      <c r="G5137" s="1" t="str">
        <f t="shared" si="1124"/>
        <v/>
      </c>
      <c r="H5137" s="1" t="str">
        <f t="shared" si="1125"/>
        <v/>
      </c>
      <c r="I5137" s="1">
        <f t="shared" si="1126"/>
        <v>1</v>
      </c>
      <c r="J5137" s="1"/>
      <c r="K5137" s="1">
        <f t="shared" si="1127"/>
        <v>0</v>
      </c>
      <c r="L5137" s="1">
        <f t="shared" si="1128"/>
        <v>0</v>
      </c>
      <c r="M5137" s="1" t="str">
        <f t="shared" si="1129"/>
        <v/>
      </c>
      <c r="N5137" s="1" t="str">
        <f t="shared" si="1130"/>
        <v/>
      </c>
      <c r="O5137" s="1" t="str">
        <f t="shared" si="1131"/>
        <v/>
      </c>
      <c r="P5137" s="1" t="str">
        <f t="shared" si="1132"/>
        <v/>
      </c>
      <c r="Q5137" s="1">
        <f t="shared" si="1133"/>
        <v>1</v>
      </c>
      <c r="R5137" s="1"/>
      <c r="S5137" s="1">
        <f t="shared" si="1134"/>
        <v>0</v>
      </c>
      <c r="T5137" s="1">
        <f t="shared" si="1135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 t="str">
        <f t="shared" si="1122"/>
        <v/>
      </c>
      <c r="F5138" s="1" t="str">
        <f t="shared" si="1123"/>
        <v/>
      </c>
      <c r="G5138" s="1" t="str">
        <f t="shared" si="1124"/>
        <v/>
      </c>
      <c r="H5138" s="1" t="str">
        <f t="shared" si="1125"/>
        <v/>
      </c>
      <c r="I5138" s="1">
        <f t="shared" si="1126"/>
        <v>1</v>
      </c>
      <c r="J5138" s="1"/>
      <c r="K5138" s="1">
        <f t="shared" si="1127"/>
        <v>0</v>
      </c>
      <c r="L5138" s="1">
        <f t="shared" si="1128"/>
        <v>0</v>
      </c>
      <c r="M5138" s="1" t="str">
        <f t="shared" si="1129"/>
        <v/>
      </c>
      <c r="N5138" s="1" t="str">
        <f t="shared" si="1130"/>
        <v/>
      </c>
      <c r="O5138" s="1" t="str">
        <f t="shared" si="1131"/>
        <v/>
      </c>
      <c r="P5138" s="1" t="str">
        <f t="shared" si="1132"/>
        <v/>
      </c>
      <c r="Q5138" s="1">
        <f t="shared" si="1133"/>
        <v>1</v>
      </c>
      <c r="R5138" s="1"/>
      <c r="S5138" s="1">
        <f t="shared" si="1134"/>
        <v>0</v>
      </c>
      <c r="T5138" s="1">
        <f t="shared" si="1135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 t="str">
        <f t="shared" si="1122"/>
        <v/>
      </c>
      <c r="F5139" s="1" t="str">
        <f t="shared" si="1123"/>
        <v/>
      </c>
      <c r="G5139" s="1" t="str">
        <f t="shared" si="1124"/>
        <v/>
      </c>
      <c r="H5139" s="1" t="str">
        <f t="shared" si="1125"/>
        <v/>
      </c>
      <c r="I5139" s="1">
        <f t="shared" si="1126"/>
        <v>1</v>
      </c>
      <c r="J5139" s="1"/>
      <c r="K5139" s="1">
        <f t="shared" si="1127"/>
        <v>0</v>
      </c>
      <c r="L5139" s="1">
        <f t="shared" si="1128"/>
        <v>0</v>
      </c>
      <c r="M5139" s="1" t="str">
        <f t="shared" si="1129"/>
        <v/>
      </c>
      <c r="N5139" s="1" t="str">
        <f t="shared" si="1130"/>
        <v/>
      </c>
      <c r="O5139" s="1" t="str">
        <f t="shared" si="1131"/>
        <v/>
      </c>
      <c r="P5139" s="1" t="str">
        <f t="shared" si="1132"/>
        <v/>
      </c>
      <c r="Q5139" s="1">
        <f t="shared" si="1133"/>
        <v>1</v>
      </c>
      <c r="R5139" s="1"/>
      <c r="S5139" s="1">
        <f t="shared" si="1134"/>
        <v>0</v>
      </c>
      <c r="T5139" s="1">
        <f t="shared" si="1135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 t="str">
        <f t="shared" si="1122"/>
        <v/>
      </c>
      <c r="F5140" s="1" t="str">
        <f t="shared" si="1123"/>
        <v/>
      </c>
      <c r="G5140" s="1" t="str">
        <f t="shared" si="1124"/>
        <v/>
      </c>
      <c r="H5140" s="1" t="str">
        <f t="shared" si="1125"/>
        <v/>
      </c>
      <c r="I5140" s="1">
        <f t="shared" si="1126"/>
        <v>1</v>
      </c>
      <c r="J5140" s="1"/>
      <c r="K5140" s="1">
        <f t="shared" si="1127"/>
        <v>0</v>
      </c>
      <c r="L5140" s="1">
        <f t="shared" si="1128"/>
        <v>0</v>
      </c>
      <c r="M5140" s="1" t="str">
        <f t="shared" si="1129"/>
        <v/>
      </c>
      <c r="N5140" s="1" t="str">
        <f t="shared" si="1130"/>
        <v/>
      </c>
      <c r="O5140" s="1" t="str">
        <f t="shared" si="1131"/>
        <v/>
      </c>
      <c r="P5140" s="1" t="str">
        <f t="shared" si="1132"/>
        <v/>
      </c>
      <c r="Q5140" s="1">
        <f t="shared" si="1133"/>
        <v>1</v>
      </c>
      <c r="R5140" s="1"/>
      <c r="S5140" s="1">
        <f t="shared" si="1134"/>
        <v>0</v>
      </c>
      <c r="T5140" s="1">
        <f t="shared" si="1135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 t="str">
        <f t="shared" si="1122"/>
        <v/>
      </c>
      <c r="F5141" s="1" t="str">
        <f t="shared" si="1123"/>
        <v/>
      </c>
      <c r="G5141" s="1" t="str">
        <f t="shared" si="1124"/>
        <v/>
      </c>
      <c r="H5141" s="1" t="str">
        <f t="shared" si="1125"/>
        <v/>
      </c>
      <c r="I5141" s="1">
        <f t="shared" si="1126"/>
        <v>1</v>
      </c>
      <c r="J5141" s="1"/>
      <c r="K5141" s="1">
        <f t="shared" si="1127"/>
        <v>0</v>
      </c>
      <c r="L5141" s="1">
        <f t="shared" si="1128"/>
        <v>0</v>
      </c>
      <c r="M5141" s="1" t="str">
        <f t="shared" si="1129"/>
        <v/>
      </c>
      <c r="N5141" s="1" t="str">
        <f t="shared" si="1130"/>
        <v/>
      </c>
      <c r="O5141" s="1" t="str">
        <f t="shared" si="1131"/>
        <v/>
      </c>
      <c r="P5141" s="1" t="str">
        <f t="shared" si="1132"/>
        <v/>
      </c>
      <c r="Q5141" s="1">
        <f t="shared" si="1133"/>
        <v>1</v>
      </c>
      <c r="R5141" s="1"/>
      <c r="S5141" s="1">
        <f t="shared" si="1134"/>
        <v>0</v>
      </c>
      <c r="T5141" s="1">
        <f t="shared" si="1135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 t="str">
        <f t="shared" si="1122"/>
        <v/>
      </c>
      <c r="F5142" s="1" t="str">
        <f t="shared" si="1123"/>
        <v/>
      </c>
      <c r="G5142" s="1" t="str">
        <f t="shared" si="1124"/>
        <v/>
      </c>
      <c r="H5142" s="1" t="str">
        <f t="shared" si="1125"/>
        <v/>
      </c>
      <c r="I5142" s="1">
        <f t="shared" si="1126"/>
        <v>1</v>
      </c>
      <c r="J5142" s="1"/>
      <c r="K5142" s="1">
        <f t="shared" si="1127"/>
        <v>0</v>
      </c>
      <c r="L5142" s="1">
        <f t="shared" si="1128"/>
        <v>0</v>
      </c>
      <c r="M5142" s="1" t="str">
        <f t="shared" si="1129"/>
        <v/>
      </c>
      <c r="N5142" s="1" t="str">
        <f t="shared" si="1130"/>
        <v/>
      </c>
      <c r="O5142" s="1" t="str">
        <f t="shared" si="1131"/>
        <v/>
      </c>
      <c r="P5142" s="1" t="str">
        <f t="shared" si="1132"/>
        <v/>
      </c>
      <c r="Q5142" s="1">
        <f t="shared" si="1133"/>
        <v>1</v>
      </c>
      <c r="R5142" s="1"/>
      <c r="S5142" s="1">
        <f t="shared" si="1134"/>
        <v>0</v>
      </c>
      <c r="T5142" s="1">
        <f t="shared" si="1135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 t="str">
        <f t="shared" si="1122"/>
        <v/>
      </c>
      <c r="F5143" s="1" t="str">
        <f t="shared" si="1123"/>
        <v/>
      </c>
      <c r="G5143" s="1" t="str">
        <f t="shared" si="1124"/>
        <v/>
      </c>
      <c r="H5143" s="1" t="str">
        <f t="shared" si="1125"/>
        <v/>
      </c>
      <c r="I5143" s="1">
        <f t="shared" si="1126"/>
        <v>1</v>
      </c>
      <c r="J5143" s="1"/>
      <c r="K5143" s="1">
        <f t="shared" si="1127"/>
        <v>0</v>
      </c>
      <c r="L5143" s="1">
        <f t="shared" si="1128"/>
        <v>0</v>
      </c>
      <c r="M5143" s="1" t="str">
        <f t="shared" si="1129"/>
        <v/>
      </c>
      <c r="N5143" s="1" t="str">
        <f t="shared" si="1130"/>
        <v/>
      </c>
      <c r="O5143" s="1" t="str">
        <f t="shared" si="1131"/>
        <v/>
      </c>
      <c r="P5143" s="1" t="str">
        <f t="shared" si="1132"/>
        <v/>
      </c>
      <c r="Q5143" s="1">
        <f t="shared" si="1133"/>
        <v>1</v>
      </c>
      <c r="R5143" s="1"/>
      <c r="S5143" s="1">
        <f t="shared" si="1134"/>
        <v>0</v>
      </c>
      <c r="T5143" s="1">
        <f t="shared" si="1135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 t="str">
        <f t="shared" si="1122"/>
        <v/>
      </c>
      <c r="F5144" s="1" t="str">
        <f t="shared" si="1123"/>
        <v/>
      </c>
      <c r="G5144" s="1" t="str">
        <f t="shared" si="1124"/>
        <v/>
      </c>
      <c r="H5144" s="1" t="str">
        <f t="shared" si="1125"/>
        <v/>
      </c>
      <c r="I5144" s="1">
        <f t="shared" si="1126"/>
        <v>1</v>
      </c>
      <c r="J5144" s="1"/>
      <c r="K5144" s="1">
        <f t="shared" si="1127"/>
        <v>0</v>
      </c>
      <c r="L5144" s="1">
        <f t="shared" si="1128"/>
        <v>0</v>
      </c>
      <c r="M5144" s="1" t="str">
        <f t="shared" si="1129"/>
        <v/>
      </c>
      <c r="N5144" s="1" t="str">
        <f t="shared" si="1130"/>
        <v/>
      </c>
      <c r="O5144" s="1" t="str">
        <f t="shared" si="1131"/>
        <v/>
      </c>
      <c r="P5144" s="1" t="str">
        <f t="shared" si="1132"/>
        <v/>
      </c>
      <c r="Q5144" s="1">
        <f t="shared" si="1133"/>
        <v>1</v>
      </c>
      <c r="R5144" s="1"/>
      <c r="S5144" s="1">
        <f t="shared" si="1134"/>
        <v>0</v>
      </c>
      <c r="T5144" s="1">
        <f t="shared" si="1135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 t="str">
        <f t="shared" si="1122"/>
        <v/>
      </c>
      <c r="F5145" s="1" t="str">
        <f t="shared" si="1123"/>
        <v/>
      </c>
      <c r="G5145" s="1" t="str">
        <f t="shared" si="1124"/>
        <v/>
      </c>
      <c r="H5145" s="1" t="str">
        <f t="shared" si="1125"/>
        <v/>
      </c>
      <c r="I5145" s="1">
        <f t="shared" si="1126"/>
        <v>1</v>
      </c>
      <c r="J5145" s="1"/>
      <c r="K5145" s="1">
        <f t="shared" si="1127"/>
        <v>0</v>
      </c>
      <c r="L5145" s="1">
        <f t="shared" si="1128"/>
        <v>0</v>
      </c>
      <c r="M5145" s="1" t="str">
        <f t="shared" si="1129"/>
        <v/>
      </c>
      <c r="N5145" s="1" t="str">
        <f t="shared" si="1130"/>
        <v/>
      </c>
      <c r="O5145" s="1" t="str">
        <f t="shared" si="1131"/>
        <v/>
      </c>
      <c r="P5145" s="1" t="str">
        <f t="shared" si="1132"/>
        <v/>
      </c>
      <c r="Q5145" s="1">
        <f t="shared" si="1133"/>
        <v>1</v>
      </c>
      <c r="R5145" s="1"/>
      <c r="S5145" s="1">
        <f t="shared" si="1134"/>
        <v>0</v>
      </c>
      <c r="T5145" s="1">
        <f t="shared" si="1135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 t="str">
        <f t="shared" si="1122"/>
        <v/>
      </c>
      <c r="F5146" s="1" t="str">
        <f t="shared" si="1123"/>
        <v/>
      </c>
      <c r="G5146" s="1" t="str">
        <f t="shared" si="1124"/>
        <v/>
      </c>
      <c r="H5146" s="1" t="str">
        <f t="shared" si="1125"/>
        <v/>
      </c>
      <c r="I5146" s="1">
        <f t="shared" si="1126"/>
        <v>1</v>
      </c>
      <c r="J5146" s="1"/>
      <c r="K5146" s="1">
        <f t="shared" si="1127"/>
        <v>0</v>
      </c>
      <c r="L5146" s="1">
        <f t="shared" si="1128"/>
        <v>0</v>
      </c>
      <c r="M5146" s="1" t="str">
        <f t="shared" si="1129"/>
        <v/>
      </c>
      <c r="N5146" s="1" t="str">
        <f t="shared" si="1130"/>
        <v/>
      </c>
      <c r="O5146" s="1" t="str">
        <f t="shared" si="1131"/>
        <v/>
      </c>
      <c r="P5146" s="1" t="str">
        <f t="shared" si="1132"/>
        <v/>
      </c>
      <c r="Q5146" s="1">
        <f t="shared" si="1133"/>
        <v>1</v>
      </c>
      <c r="R5146" s="1"/>
      <c r="S5146" s="1">
        <f t="shared" si="1134"/>
        <v>0</v>
      </c>
      <c r="T5146" s="1">
        <f t="shared" si="1135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 t="str">
        <f t="shared" si="1122"/>
        <v/>
      </c>
      <c r="F5147" s="1" t="str">
        <f t="shared" si="1123"/>
        <v/>
      </c>
      <c r="G5147" s="1" t="str">
        <f t="shared" si="1124"/>
        <v/>
      </c>
      <c r="H5147" s="1" t="str">
        <f t="shared" si="1125"/>
        <v/>
      </c>
      <c r="I5147" s="1">
        <f t="shared" si="1126"/>
        <v>1</v>
      </c>
      <c r="J5147" s="1"/>
      <c r="K5147" s="1">
        <f t="shared" si="1127"/>
        <v>0</v>
      </c>
      <c r="L5147" s="1">
        <f t="shared" si="1128"/>
        <v>0</v>
      </c>
      <c r="M5147" s="1" t="str">
        <f t="shared" si="1129"/>
        <v/>
      </c>
      <c r="N5147" s="1" t="str">
        <f t="shared" si="1130"/>
        <v/>
      </c>
      <c r="O5147" s="1" t="str">
        <f t="shared" si="1131"/>
        <v/>
      </c>
      <c r="P5147" s="1" t="str">
        <f t="shared" si="1132"/>
        <v/>
      </c>
      <c r="Q5147" s="1">
        <f t="shared" si="1133"/>
        <v>1</v>
      </c>
      <c r="R5147" s="1"/>
      <c r="S5147" s="1">
        <f t="shared" si="1134"/>
        <v>0</v>
      </c>
      <c r="T5147" s="1">
        <f t="shared" si="1135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 t="str">
        <f t="shared" si="1122"/>
        <v/>
      </c>
      <c r="F5148" s="1" t="str">
        <f t="shared" si="1123"/>
        <v/>
      </c>
      <c r="G5148" s="1" t="str">
        <f t="shared" si="1124"/>
        <v/>
      </c>
      <c r="H5148" s="1" t="str">
        <f t="shared" si="1125"/>
        <v/>
      </c>
      <c r="I5148" s="1">
        <f t="shared" si="1126"/>
        <v>1</v>
      </c>
      <c r="J5148" s="1"/>
      <c r="K5148" s="1">
        <f t="shared" si="1127"/>
        <v>0</v>
      </c>
      <c r="L5148" s="1">
        <f t="shared" si="1128"/>
        <v>0</v>
      </c>
      <c r="M5148" s="1" t="str">
        <f t="shared" si="1129"/>
        <v/>
      </c>
      <c r="N5148" s="1" t="str">
        <f t="shared" si="1130"/>
        <v/>
      </c>
      <c r="O5148" s="1" t="str">
        <f t="shared" si="1131"/>
        <v/>
      </c>
      <c r="P5148" s="1" t="str">
        <f t="shared" si="1132"/>
        <v/>
      </c>
      <c r="Q5148" s="1">
        <f t="shared" si="1133"/>
        <v>1</v>
      </c>
      <c r="R5148" s="1"/>
      <c r="S5148" s="1">
        <f t="shared" si="1134"/>
        <v>0</v>
      </c>
      <c r="T5148" s="1">
        <f t="shared" si="1135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 t="str">
        <f t="shared" si="1122"/>
        <v/>
      </c>
      <c r="F5149" s="1" t="str">
        <f t="shared" si="1123"/>
        <v/>
      </c>
      <c r="G5149" s="1" t="str">
        <f t="shared" si="1124"/>
        <v/>
      </c>
      <c r="H5149" s="1" t="str">
        <f t="shared" si="1125"/>
        <v/>
      </c>
      <c r="I5149" s="1">
        <f t="shared" si="1126"/>
        <v>1</v>
      </c>
      <c r="J5149" s="1"/>
      <c r="K5149" s="1">
        <f t="shared" si="1127"/>
        <v>0</v>
      </c>
      <c r="L5149" s="1">
        <f t="shared" si="1128"/>
        <v>0</v>
      </c>
      <c r="M5149" s="1" t="str">
        <f t="shared" si="1129"/>
        <v/>
      </c>
      <c r="N5149" s="1" t="str">
        <f t="shared" si="1130"/>
        <v/>
      </c>
      <c r="O5149" s="1" t="str">
        <f t="shared" si="1131"/>
        <v/>
      </c>
      <c r="P5149" s="1" t="str">
        <f t="shared" si="1132"/>
        <v/>
      </c>
      <c r="Q5149" s="1">
        <f t="shared" si="1133"/>
        <v>1</v>
      </c>
      <c r="R5149" s="1"/>
      <c r="S5149" s="1">
        <f t="shared" si="1134"/>
        <v>0</v>
      </c>
      <c r="T5149" s="1">
        <f t="shared" si="1135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 t="str">
        <f t="shared" si="1122"/>
        <v/>
      </c>
      <c r="F5150" s="1" t="str">
        <f t="shared" si="1123"/>
        <v/>
      </c>
      <c r="G5150" s="1" t="str">
        <f t="shared" si="1124"/>
        <v/>
      </c>
      <c r="H5150" s="1" t="str">
        <f t="shared" si="1125"/>
        <v/>
      </c>
      <c r="I5150" s="1">
        <f t="shared" si="1126"/>
        <v>1</v>
      </c>
      <c r="J5150" s="1"/>
      <c r="K5150" s="1">
        <f t="shared" si="1127"/>
        <v>0</v>
      </c>
      <c r="L5150" s="1">
        <f t="shared" si="1128"/>
        <v>0</v>
      </c>
      <c r="M5150" s="1" t="str">
        <f t="shared" si="1129"/>
        <v/>
      </c>
      <c r="N5150" s="1" t="str">
        <f t="shared" si="1130"/>
        <v/>
      </c>
      <c r="O5150" s="1" t="str">
        <f t="shared" si="1131"/>
        <v/>
      </c>
      <c r="P5150" s="1" t="str">
        <f t="shared" si="1132"/>
        <v/>
      </c>
      <c r="Q5150" s="1">
        <f t="shared" si="1133"/>
        <v>1</v>
      </c>
      <c r="R5150" s="1"/>
      <c r="S5150" s="1">
        <f t="shared" si="1134"/>
        <v>0</v>
      </c>
      <c r="T5150" s="1">
        <f t="shared" si="1135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 t="str">
        <f t="shared" si="1122"/>
        <v/>
      </c>
      <c r="F5151" s="1" t="str">
        <f t="shared" si="1123"/>
        <v/>
      </c>
      <c r="G5151" s="1" t="str">
        <f t="shared" si="1124"/>
        <v/>
      </c>
      <c r="H5151" s="1" t="str">
        <f t="shared" si="1125"/>
        <v/>
      </c>
      <c r="I5151" s="1">
        <f t="shared" si="1126"/>
        <v>1</v>
      </c>
      <c r="J5151" s="1"/>
      <c r="K5151" s="1">
        <f t="shared" si="1127"/>
        <v>0</v>
      </c>
      <c r="L5151" s="1">
        <f t="shared" si="1128"/>
        <v>0</v>
      </c>
      <c r="M5151" s="1" t="str">
        <f t="shared" si="1129"/>
        <v/>
      </c>
      <c r="N5151" s="1" t="str">
        <f t="shared" si="1130"/>
        <v/>
      </c>
      <c r="O5151" s="1" t="str">
        <f t="shared" si="1131"/>
        <v/>
      </c>
      <c r="P5151" s="1" t="str">
        <f t="shared" si="1132"/>
        <v/>
      </c>
      <c r="Q5151" s="1">
        <f t="shared" si="1133"/>
        <v>1</v>
      </c>
      <c r="R5151" s="1"/>
      <c r="S5151" s="1">
        <f t="shared" si="1134"/>
        <v>0</v>
      </c>
      <c r="T5151" s="1">
        <f t="shared" si="1135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 t="str">
        <f t="shared" si="1122"/>
        <v/>
      </c>
      <c r="F5152" s="1" t="str">
        <f t="shared" si="1123"/>
        <v/>
      </c>
      <c r="G5152" s="1" t="str">
        <f t="shared" si="1124"/>
        <v/>
      </c>
      <c r="H5152" s="1" t="str">
        <f t="shared" si="1125"/>
        <v/>
      </c>
      <c r="I5152" s="1">
        <f t="shared" si="1126"/>
        <v>1</v>
      </c>
      <c r="J5152" s="1"/>
      <c r="K5152" s="1">
        <f t="shared" si="1127"/>
        <v>0</v>
      </c>
      <c r="L5152" s="1">
        <f t="shared" si="1128"/>
        <v>0</v>
      </c>
      <c r="M5152" s="1" t="str">
        <f t="shared" si="1129"/>
        <v/>
      </c>
      <c r="N5152" s="1" t="str">
        <f t="shared" si="1130"/>
        <v/>
      </c>
      <c r="O5152" s="1" t="str">
        <f t="shared" si="1131"/>
        <v/>
      </c>
      <c r="P5152" s="1" t="str">
        <f t="shared" si="1132"/>
        <v/>
      </c>
      <c r="Q5152" s="1">
        <f t="shared" si="1133"/>
        <v>1</v>
      </c>
      <c r="R5152" s="1"/>
      <c r="S5152" s="1">
        <f t="shared" si="1134"/>
        <v>0</v>
      </c>
      <c r="T5152" s="1">
        <f t="shared" si="1135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 t="str">
        <f t="shared" si="1122"/>
        <v/>
      </c>
      <c r="F5153" s="1" t="str">
        <f t="shared" si="1123"/>
        <v/>
      </c>
      <c r="G5153" s="1" t="str">
        <f t="shared" si="1124"/>
        <v/>
      </c>
      <c r="H5153" s="1" t="str">
        <f t="shared" si="1125"/>
        <v/>
      </c>
      <c r="I5153" s="1">
        <f t="shared" si="1126"/>
        <v>1</v>
      </c>
      <c r="J5153" s="1"/>
      <c r="K5153" s="1">
        <f t="shared" si="1127"/>
        <v>0</v>
      </c>
      <c r="L5153" s="1">
        <f t="shared" si="1128"/>
        <v>0</v>
      </c>
      <c r="M5153" s="1" t="str">
        <f t="shared" si="1129"/>
        <v/>
      </c>
      <c r="N5153" s="1" t="str">
        <f t="shared" si="1130"/>
        <v/>
      </c>
      <c r="O5153" s="1" t="str">
        <f t="shared" si="1131"/>
        <v/>
      </c>
      <c r="P5153" s="1" t="str">
        <f t="shared" si="1132"/>
        <v/>
      </c>
      <c r="Q5153" s="1">
        <f t="shared" si="1133"/>
        <v>1</v>
      </c>
      <c r="R5153" s="1"/>
      <c r="S5153" s="1">
        <f t="shared" si="1134"/>
        <v>0</v>
      </c>
      <c r="T5153" s="1">
        <f t="shared" si="1135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 t="str">
        <f t="shared" si="1122"/>
        <v/>
      </c>
      <c r="F5154" s="1" t="str">
        <f t="shared" si="1123"/>
        <v/>
      </c>
      <c r="G5154" s="1" t="str">
        <f t="shared" si="1124"/>
        <v/>
      </c>
      <c r="H5154" s="1" t="str">
        <f t="shared" si="1125"/>
        <v/>
      </c>
      <c r="I5154" s="1">
        <f t="shared" si="1126"/>
        <v>1</v>
      </c>
      <c r="J5154" s="1"/>
      <c r="K5154" s="1">
        <f t="shared" si="1127"/>
        <v>0</v>
      </c>
      <c r="L5154" s="1">
        <f t="shared" si="1128"/>
        <v>0</v>
      </c>
      <c r="M5154" s="1" t="str">
        <f t="shared" si="1129"/>
        <v/>
      </c>
      <c r="N5154" s="1" t="str">
        <f t="shared" si="1130"/>
        <v/>
      </c>
      <c r="O5154" s="1" t="str">
        <f t="shared" si="1131"/>
        <v/>
      </c>
      <c r="P5154" s="1" t="str">
        <f t="shared" si="1132"/>
        <v/>
      </c>
      <c r="Q5154" s="1">
        <f t="shared" si="1133"/>
        <v>1</v>
      </c>
      <c r="R5154" s="1"/>
      <c r="S5154" s="1">
        <f t="shared" si="1134"/>
        <v>0</v>
      </c>
      <c r="T5154" s="1">
        <f t="shared" si="1135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 t="str">
        <f t="shared" si="1122"/>
        <v/>
      </c>
      <c r="F5155" s="1" t="str">
        <f t="shared" si="1123"/>
        <v/>
      </c>
      <c r="G5155" s="1" t="str">
        <f t="shared" si="1124"/>
        <v/>
      </c>
      <c r="H5155" s="1" t="str">
        <f t="shared" si="1125"/>
        <v/>
      </c>
      <c r="I5155" s="1">
        <f t="shared" si="1126"/>
        <v>1</v>
      </c>
      <c r="J5155" s="1"/>
      <c r="K5155" s="1">
        <f t="shared" si="1127"/>
        <v>0</v>
      </c>
      <c r="L5155" s="1">
        <f t="shared" si="1128"/>
        <v>0</v>
      </c>
      <c r="M5155" s="1" t="str">
        <f t="shared" si="1129"/>
        <v/>
      </c>
      <c r="N5155" s="1" t="str">
        <f t="shared" si="1130"/>
        <v/>
      </c>
      <c r="O5155" s="1" t="str">
        <f t="shared" si="1131"/>
        <v/>
      </c>
      <c r="P5155" s="1" t="str">
        <f t="shared" si="1132"/>
        <v/>
      </c>
      <c r="Q5155" s="1">
        <f t="shared" si="1133"/>
        <v>1</v>
      </c>
      <c r="R5155" s="1"/>
      <c r="S5155" s="1">
        <f t="shared" si="1134"/>
        <v>0</v>
      </c>
      <c r="T5155" s="1">
        <f t="shared" si="1135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 t="str">
        <f t="shared" si="1122"/>
        <v/>
      </c>
      <c r="F5156" s="1" t="str">
        <f t="shared" si="1123"/>
        <v/>
      </c>
      <c r="G5156" s="1" t="str">
        <f t="shared" si="1124"/>
        <v/>
      </c>
      <c r="H5156" s="1" t="str">
        <f t="shared" si="1125"/>
        <v/>
      </c>
      <c r="I5156" s="1">
        <f t="shared" si="1126"/>
        <v>1</v>
      </c>
      <c r="J5156" s="1"/>
      <c r="K5156" s="1">
        <f t="shared" si="1127"/>
        <v>0</v>
      </c>
      <c r="L5156" s="1">
        <f t="shared" si="1128"/>
        <v>0</v>
      </c>
      <c r="M5156" s="1" t="str">
        <f t="shared" si="1129"/>
        <v/>
      </c>
      <c r="N5156" s="1" t="str">
        <f t="shared" si="1130"/>
        <v/>
      </c>
      <c r="O5156" s="1" t="str">
        <f t="shared" si="1131"/>
        <v/>
      </c>
      <c r="P5156" s="1" t="str">
        <f t="shared" si="1132"/>
        <v/>
      </c>
      <c r="Q5156" s="1">
        <f t="shared" si="1133"/>
        <v>1</v>
      </c>
      <c r="R5156" s="1"/>
      <c r="S5156" s="1">
        <f t="shared" si="1134"/>
        <v>0</v>
      </c>
      <c r="T5156" s="1">
        <f t="shared" si="1135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 t="str">
        <f t="shared" si="1122"/>
        <v/>
      </c>
      <c r="F5157" s="1" t="str">
        <f t="shared" si="1123"/>
        <v/>
      </c>
      <c r="G5157" s="1" t="str">
        <f t="shared" si="1124"/>
        <v/>
      </c>
      <c r="H5157" s="1" t="str">
        <f t="shared" si="1125"/>
        <v/>
      </c>
      <c r="I5157" s="1">
        <f t="shared" si="1126"/>
        <v>1</v>
      </c>
      <c r="J5157" s="1"/>
      <c r="K5157" s="1">
        <f t="shared" si="1127"/>
        <v>0</v>
      </c>
      <c r="L5157" s="1">
        <f t="shared" si="1128"/>
        <v>0</v>
      </c>
      <c r="M5157" s="1" t="str">
        <f t="shared" si="1129"/>
        <v/>
      </c>
      <c r="N5157" s="1" t="str">
        <f t="shared" si="1130"/>
        <v/>
      </c>
      <c r="O5157" s="1" t="str">
        <f t="shared" si="1131"/>
        <v/>
      </c>
      <c r="P5157" s="1" t="str">
        <f t="shared" si="1132"/>
        <v/>
      </c>
      <c r="Q5157" s="1">
        <f t="shared" si="1133"/>
        <v>1</v>
      </c>
      <c r="R5157" s="1"/>
      <c r="S5157" s="1">
        <f t="shared" si="1134"/>
        <v>0</v>
      </c>
      <c r="T5157" s="1">
        <f t="shared" si="1135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 t="str">
        <f t="shared" si="1122"/>
        <v/>
      </c>
      <c r="F5158" s="1" t="str">
        <f t="shared" si="1123"/>
        <v/>
      </c>
      <c r="G5158" s="1" t="str">
        <f t="shared" si="1124"/>
        <v/>
      </c>
      <c r="H5158" s="1" t="str">
        <f t="shared" si="1125"/>
        <v/>
      </c>
      <c r="I5158" s="1">
        <f t="shared" si="1126"/>
        <v>1</v>
      </c>
      <c r="J5158" s="1"/>
      <c r="K5158" s="1">
        <f t="shared" si="1127"/>
        <v>0</v>
      </c>
      <c r="L5158" s="1">
        <f t="shared" si="1128"/>
        <v>0</v>
      </c>
      <c r="M5158" s="1" t="str">
        <f t="shared" si="1129"/>
        <v/>
      </c>
      <c r="N5158" s="1" t="str">
        <f t="shared" si="1130"/>
        <v/>
      </c>
      <c r="O5158" s="1" t="str">
        <f t="shared" si="1131"/>
        <v/>
      </c>
      <c r="P5158" s="1" t="str">
        <f t="shared" si="1132"/>
        <v/>
      </c>
      <c r="Q5158" s="1">
        <f t="shared" si="1133"/>
        <v>1</v>
      </c>
      <c r="R5158" s="1"/>
      <c r="S5158" s="1">
        <f t="shared" si="1134"/>
        <v>0</v>
      </c>
      <c r="T5158" s="1">
        <f t="shared" si="1135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 t="str">
        <f t="shared" si="1122"/>
        <v/>
      </c>
      <c r="F5159" s="1" t="str">
        <f t="shared" si="1123"/>
        <v/>
      </c>
      <c r="G5159" s="1" t="str">
        <f t="shared" si="1124"/>
        <v/>
      </c>
      <c r="H5159" s="1" t="str">
        <f t="shared" si="1125"/>
        <v/>
      </c>
      <c r="I5159" s="1">
        <f t="shared" si="1126"/>
        <v>1</v>
      </c>
      <c r="J5159" s="1"/>
      <c r="K5159" s="1">
        <f t="shared" si="1127"/>
        <v>0</v>
      </c>
      <c r="L5159" s="1">
        <f t="shared" si="1128"/>
        <v>0</v>
      </c>
      <c r="M5159" s="1" t="str">
        <f t="shared" si="1129"/>
        <v/>
      </c>
      <c r="N5159" s="1" t="str">
        <f t="shared" si="1130"/>
        <v/>
      </c>
      <c r="O5159" s="1" t="str">
        <f t="shared" si="1131"/>
        <v/>
      </c>
      <c r="P5159" s="1" t="str">
        <f t="shared" si="1132"/>
        <v/>
      </c>
      <c r="Q5159" s="1">
        <f t="shared" si="1133"/>
        <v>1</v>
      </c>
      <c r="R5159" s="1"/>
      <c r="S5159" s="1">
        <f t="shared" si="1134"/>
        <v>0</v>
      </c>
      <c r="T5159" s="1">
        <f t="shared" si="1135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 t="str">
        <f t="shared" si="1122"/>
        <v/>
      </c>
      <c r="F5160" s="1" t="str">
        <f t="shared" si="1123"/>
        <v/>
      </c>
      <c r="G5160" s="1" t="str">
        <f t="shared" si="1124"/>
        <v/>
      </c>
      <c r="H5160" s="1" t="str">
        <f t="shared" si="1125"/>
        <v/>
      </c>
      <c r="I5160" s="1">
        <f t="shared" si="1126"/>
        <v>1</v>
      </c>
      <c r="J5160" s="1"/>
      <c r="K5160" s="1">
        <f t="shared" si="1127"/>
        <v>0</v>
      </c>
      <c r="L5160" s="1">
        <f t="shared" si="1128"/>
        <v>0</v>
      </c>
      <c r="M5160" s="1" t="str">
        <f t="shared" si="1129"/>
        <v/>
      </c>
      <c r="N5160" s="1" t="str">
        <f t="shared" si="1130"/>
        <v/>
      </c>
      <c r="O5160" s="1" t="str">
        <f t="shared" si="1131"/>
        <v/>
      </c>
      <c r="P5160" s="1" t="str">
        <f t="shared" si="1132"/>
        <v/>
      </c>
      <c r="Q5160" s="1">
        <f t="shared" si="1133"/>
        <v>1</v>
      </c>
      <c r="R5160" s="1"/>
      <c r="S5160" s="1">
        <f t="shared" si="1134"/>
        <v>0</v>
      </c>
      <c r="T5160" s="1">
        <f t="shared" si="1135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 t="str">
        <f t="shared" si="1122"/>
        <v/>
      </c>
      <c r="F5161" s="1" t="str">
        <f t="shared" si="1123"/>
        <v/>
      </c>
      <c r="G5161" s="1" t="str">
        <f t="shared" si="1124"/>
        <v/>
      </c>
      <c r="H5161" s="1" t="str">
        <f t="shared" si="1125"/>
        <v/>
      </c>
      <c r="I5161" s="1">
        <f t="shared" si="1126"/>
        <v>1</v>
      </c>
      <c r="J5161" s="1"/>
      <c r="K5161" s="1">
        <f t="shared" si="1127"/>
        <v>0</v>
      </c>
      <c r="L5161" s="1">
        <f t="shared" si="1128"/>
        <v>0</v>
      </c>
      <c r="M5161" s="1" t="str">
        <f t="shared" si="1129"/>
        <v/>
      </c>
      <c r="N5161" s="1" t="str">
        <f t="shared" si="1130"/>
        <v/>
      </c>
      <c r="O5161" s="1" t="str">
        <f t="shared" si="1131"/>
        <v/>
      </c>
      <c r="P5161" s="1" t="str">
        <f t="shared" si="1132"/>
        <v/>
      </c>
      <c r="Q5161" s="1">
        <f t="shared" si="1133"/>
        <v>1</v>
      </c>
      <c r="R5161" s="1"/>
      <c r="S5161" s="1">
        <f t="shared" si="1134"/>
        <v>0</v>
      </c>
      <c r="T5161" s="1">
        <f t="shared" si="1135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 t="str">
        <f t="shared" si="1122"/>
        <v/>
      </c>
      <c r="F5162" s="1" t="str">
        <f t="shared" si="1123"/>
        <v/>
      </c>
      <c r="G5162" s="1" t="str">
        <f t="shared" si="1124"/>
        <v/>
      </c>
      <c r="H5162" s="1" t="str">
        <f t="shared" si="1125"/>
        <v/>
      </c>
      <c r="I5162" s="1">
        <f t="shared" si="1126"/>
        <v>1</v>
      </c>
      <c r="J5162" s="1"/>
      <c r="K5162" s="1">
        <f t="shared" si="1127"/>
        <v>0</v>
      </c>
      <c r="L5162" s="1">
        <f t="shared" si="1128"/>
        <v>0</v>
      </c>
      <c r="M5162" s="1" t="str">
        <f t="shared" si="1129"/>
        <v/>
      </c>
      <c r="N5162" s="1" t="str">
        <f t="shared" si="1130"/>
        <v/>
      </c>
      <c r="O5162" s="1" t="str">
        <f t="shared" si="1131"/>
        <v/>
      </c>
      <c r="P5162" s="1" t="str">
        <f t="shared" si="1132"/>
        <v/>
      </c>
      <c r="Q5162" s="1">
        <f t="shared" si="1133"/>
        <v>1</v>
      </c>
      <c r="R5162" s="1"/>
      <c r="S5162" s="1">
        <f t="shared" si="1134"/>
        <v>0</v>
      </c>
      <c r="T5162" s="1">
        <f t="shared" si="1135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 t="str">
        <f t="shared" si="1122"/>
        <v/>
      </c>
      <c r="F5163" s="1" t="str">
        <f t="shared" si="1123"/>
        <v/>
      </c>
      <c r="G5163" s="1" t="str">
        <f t="shared" si="1124"/>
        <v/>
      </c>
      <c r="H5163" s="1" t="str">
        <f t="shared" si="1125"/>
        <v/>
      </c>
      <c r="I5163" s="1">
        <f t="shared" si="1126"/>
        <v>1</v>
      </c>
      <c r="J5163" s="1"/>
      <c r="K5163" s="1">
        <f t="shared" si="1127"/>
        <v>0</v>
      </c>
      <c r="L5163" s="1">
        <f t="shared" si="1128"/>
        <v>0</v>
      </c>
      <c r="M5163" s="1" t="str">
        <f t="shared" si="1129"/>
        <v/>
      </c>
      <c r="N5163" s="1" t="str">
        <f t="shared" si="1130"/>
        <v/>
      </c>
      <c r="O5163" s="1" t="str">
        <f t="shared" si="1131"/>
        <v/>
      </c>
      <c r="P5163" s="1" t="str">
        <f t="shared" si="1132"/>
        <v/>
      </c>
      <c r="Q5163" s="1">
        <f t="shared" si="1133"/>
        <v>1</v>
      </c>
      <c r="R5163" s="1"/>
      <c r="S5163" s="1">
        <f t="shared" si="1134"/>
        <v>0</v>
      </c>
      <c r="T5163" s="1">
        <f t="shared" si="1135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 t="str">
        <f t="shared" si="1122"/>
        <v/>
      </c>
      <c r="F5164" s="1" t="str">
        <f t="shared" si="1123"/>
        <v/>
      </c>
      <c r="G5164" s="1" t="str">
        <f t="shared" si="1124"/>
        <v/>
      </c>
      <c r="H5164" s="1" t="str">
        <f t="shared" si="1125"/>
        <v/>
      </c>
      <c r="I5164" s="1">
        <f t="shared" si="1126"/>
        <v>1</v>
      </c>
      <c r="J5164" s="1"/>
      <c r="K5164" s="1">
        <f t="shared" si="1127"/>
        <v>0</v>
      </c>
      <c r="L5164" s="1">
        <f t="shared" si="1128"/>
        <v>0</v>
      </c>
      <c r="M5164" s="1" t="str">
        <f t="shared" si="1129"/>
        <v/>
      </c>
      <c r="N5164" s="1" t="str">
        <f t="shared" si="1130"/>
        <v/>
      </c>
      <c r="O5164" s="1" t="str">
        <f t="shared" si="1131"/>
        <v/>
      </c>
      <c r="P5164" s="1" t="str">
        <f t="shared" si="1132"/>
        <v/>
      </c>
      <c r="Q5164" s="1">
        <f t="shared" si="1133"/>
        <v>1</v>
      </c>
      <c r="R5164" s="1"/>
      <c r="S5164" s="1">
        <f t="shared" si="1134"/>
        <v>0</v>
      </c>
      <c r="T5164" s="1">
        <f t="shared" si="1135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 t="str">
        <f t="shared" si="1122"/>
        <v/>
      </c>
      <c r="F5165" s="1" t="str">
        <f t="shared" si="1123"/>
        <v/>
      </c>
      <c r="G5165" s="1" t="str">
        <f t="shared" si="1124"/>
        <v/>
      </c>
      <c r="H5165" s="1" t="str">
        <f t="shared" si="1125"/>
        <v/>
      </c>
      <c r="I5165" s="1">
        <f t="shared" si="1126"/>
        <v>1</v>
      </c>
      <c r="J5165" s="1"/>
      <c r="K5165" s="1">
        <f t="shared" si="1127"/>
        <v>0</v>
      </c>
      <c r="L5165" s="1">
        <f t="shared" si="1128"/>
        <v>0</v>
      </c>
      <c r="M5165" s="1" t="str">
        <f t="shared" si="1129"/>
        <v/>
      </c>
      <c r="N5165" s="1" t="str">
        <f t="shared" si="1130"/>
        <v/>
      </c>
      <c r="O5165" s="1" t="str">
        <f t="shared" si="1131"/>
        <v/>
      </c>
      <c r="P5165" s="1" t="str">
        <f t="shared" si="1132"/>
        <v/>
      </c>
      <c r="Q5165" s="1">
        <f t="shared" si="1133"/>
        <v>1</v>
      </c>
      <c r="R5165" s="1"/>
      <c r="S5165" s="1">
        <f t="shared" si="1134"/>
        <v>0</v>
      </c>
      <c r="T5165" s="1">
        <f t="shared" si="1135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 t="str">
        <f t="shared" si="1122"/>
        <v/>
      </c>
      <c r="F5166" s="1" t="str">
        <f t="shared" si="1123"/>
        <v/>
      </c>
      <c r="G5166" s="1" t="str">
        <f t="shared" si="1124"/>
        <v/>
      </c>
      <c r="H5166" s="1" t="str">
        <f t="shared" si="1125"/>
        <v/>
      </c>
      <c r="I5166" s="1">
        <f t="shared" si="1126"/>
        <v>1</v>
      </c>
      <c r="J5166" s="1"/>
      <c r="K5166" s="1">
        <f t="shared" si="1127"/>
        <v>0</v>
      </c>
      <c r="L5166" s="1">
        <f t="shared" si="1128"/>
        <v>0</v>
      </c>
      <c r="M5166" s="1" t="str">
        <f t="shared" si="1129"/>
        <v/>
      </c>
      <c r="N5166" s="1" t="str">
        <f t="shared" si="1130"/>
        <v/>
      </c>
      <c r="O5166" s="1" t="str">
        <f t="shared" si="1131"/>
        <v/>
      </c>
      <c r="P5166" s="1" t="str">
        <f t="shared" si="1132"/>
        <v/>
      </c>
      <c r="Q5166" s="1">
        <f t="shared" si="1133"/>
        <v>1</v>
      </c>
      <c r="R5166" s="1"/>
      <c r="S5166" s="1">
        <f t="shared" si="1134"/>
        <v>0</v>
      </c>
      <c r="T5166" s="1">
        <f t="shared" si="1135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 t="str">
        <f t="shared" si="1122"/>
        <v/>
      </c>
      <c r="F5167" s="1" t="str">
        <f t="shared" si="1123"/>
        <v/>
      </c>
      <c r="G5167" s="1" t="str">
        <f t="shared" si="1124"/>
        <v/>
      </c>
      <c r="H5167" s="1" t="str">
        <f t="shared" si="1125"/>
        <v/>
      </c>
      <c r="I5167" s="1">
        <f t="shared" si="1126"/>
        <v>1</v>
      </c>
      <c r="J5167" s="1"/>
      <c r="K5167" s="1">
        <f t="shared" si="1127"/>
        <v>0</v>
      </c>
      <c r="L5167" s="1">
        <f t="shared" si="1128"/>
        <v>0</v>
      </c>
      <c r="M5167" s="1" t="str">
        <f t="shared" si="1129"/>
        <v/>
      </c>
      <c r="N5167" s="1" t="str">
        <f t="shared" si="1130"/>
        <v/>
      </c>
      <c r="O5167" s="1" t="str">
        <f t="shared" si="1131"/>
        <v/>
      </c>
      <c r="P5167" s="1" t="str">
        <f t="shared" si="1132"/>
        <v/>
      </c>
      <c r="Q5167" s="1">
        <f t="shared" si="1133"/>
        <v>1</v>
      </c>
      <c r="R5167" s="1"/>
      <c r="S5167" s="1">
        <f t="shared" si="1134"/>
        <v>0</v>
      </c>
      <c r="T5167" s="1">
        <f t="shared" si="1135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 t="str">
        <f t="shared" si="1122"/>
        <v/>
      </c>
      <c r="F5168" s="1" t="str">
        <f t="shared" si="1123"/>
        <v/>
      </c>
      <c r="G5168" s="1" t="str">
        <f t="shared" si="1124"/>
        <v/>
      </c>
      <c r="H5168" s="1" t="str">
        <f t="shared" si="1125"/>
        <v/>
      </c>
      <c r="I5168" s="1">
        <f t="shared" si="1126"/>
        <v>1</v>
      </c>
      <c r="J5168" s="1"/>
      <c r="K5168" s="1">
        <f t="shared" si="1127"/>
        <v>0</v>
      </c>
      <c r="L5168" s="1">
        <f t="shared" si="1128"/>
        <v>0</v>
      </c>
      <c r="M5168" s="1" t="str">
        <f t="shared" si="1129"/>
        <v/>
      </c>
      <c r="N5168" s="1" t="str">
        <f t="shared" si="1130"/>
        <v/>
      </c>
      <c r="O5168" s="1" t="str">
        <f t="shared" si="1131"/>
        <v/>
      </c>
      <c r="P5168" s="1" t="str">
        <f t="shared" si="1132"/>
        <v/>
      </c>
      <c r="Q5168" s="1">
        <f t="shared" si="1133"/>
        <v>1</v>
      </c>
      <c r="R5168" s="1"/>
      <c r="S5168" s="1">
        <f t="shared" si="1134"/>
        <v>0</v>
      </c>
      <c r="T5168" s="1">
        <f t="shared" si="1135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 t="str">
        <f t="shared" si="1122"/>
        <v/>
      </c>
      <c r="F5169" s="1" t="str">
        <f t="shared" si="1123"/>
        <v/>
      </c>
      <c r="G5169" s="1" t="str">
        <f t="shared" si="1124"/>
        <v/>
      </c>
      <c r="H5169" s="1" t="str">
        <f t="shared" si="1125"/>
        <v/>
      </c>
      <c r="I5169" s="1">
        <f t="shared" si="1126"/>
        <v>1</v>
      </c>
      <c r="J5169" s="1"/>
      <c r="K5169" s="1">
        <f t="shared" si="1127"/>
        <v>0</v>
      </c>
      <c r="L5169" s="1">
        <f t="shared" si="1128"/>
        <v>0</v>
      </c>
      <c r="M5169" s="1" t="str">
        <f t="shared" si="1129"/>
        <v/>
      </c>
      <c r="N5169" s="1" t="str">
        <f t="shared" si="1130"/>
        <v/>
      </c>
      <c r="O5169" s="1" t="str">
        <f t="shared" si="1131"/>
        <v/>
      </c>
      <c r="P5169" s="1" t="str">
        <f t="shared" si="1132"/>
        <v/>
      </c>
      <c r="Q5169" s="1">
        <f t="shared" si="1133"/>
        <v>1</v>
      </c>
      <c r="R5169" s="1"/>
      <c r="S5169" s="1">
        <f t="shared" si="1134"/>
        <v>0</v>
      </c>
      <c r="T5169" s="1">
        <f t="shared" si="1135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 t="str">
        <f t="shared" si="1122"/>
        <v/>
      </c>
      <c r="F5170" s="1" t="str">
        <f t="shared" si="1123"/>
        <v/>
      </c>
      <c r="G5170" s="1" t="str">
        <f t="shared" si="1124"/>
        <v/>
      </c>
      <c r="H5170" s="1" t="str">
        <f t="shared" si="1125"/>
        <v/>
      </c>
      <c r="I5170" s="1">
        <f t="shared" si="1126"/>
        <v>1</v>
      </c>
      <c r="J5170" s="1"/>
      <c r="K5170" s="1">
        <f t="shared" si="1127"/>
        <v>0</v>
      </c>
      <c r="L5170" s="1">
        <f t="shared" si="1128"/>
        <v>0</v>
      </c>
      <c r="M5170" s="1" t="str">
        <f t="shared" si="1129"/>
        <v/>
      </c>
      <c r="N5170" s="1" t="str">
        <f t="shared" si="1130"/>
        <v/>
      </c>
      <c r="O5170" s="1" t="str">
        <f t="shared" si="1131"/>
        <v/>
      </c>
      <c r="P5170" s="1" t="str">
        <f t="shared" si="1132"/>
        <v/>
      </c>
      <c r="Q5170" s="1">
        <f t="shared" si="1133"/>
        <v>1</v>
      </c>
      <c r="R5170" s="1"/>
      <c r="S5170" s="1">
        <f t="shared" si="1134"/>
        <v>0</v>
      </c>
      <c r="T5170" s="1">
        <f t="shared" si="1135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 t="str">
        <f t="shared" si="1122"/>
        <v/>
      </c>
      <c r="F5171" s="1" t="str">
        <f t="shared" si="1123"/>
        <v/>
      </c>
      <c r="G5171" s="1" t="str">
        <f t="shared" si="1124"/>
        <v/>
      </c>
      <c r="H5171" s="1" t="str">
        <f t="shared" si="1125"/>
        <v/>
      </c>
      <c r="I5171" s="1">
        <f t="shared" si="1126"/>
        <v>1</v>
      </c>
      <c r="J5171" s="1"/>
      <c r="K5171" s="1">
        <f t="shared" si="1127"/>
        <v>0</v>
      </c>
      <c r="L5171" s="1">
        <f t="shared" si="1128"/>
        <v>0</v>
      </c>
      <c r="M5171" s="1" t="str">
        <f t="shared" si="1129"/>
        <v/>
      </c>
      <c r="N5171" s="1" t="str">
        <f t="shared" si="1130"/>
        <v/>
      </c>
      <c r="O5171" s="1" t="str">
        <f t="shared" si="1131"/>
        <v/>
      </c>
      <c r="P5171" s="1" t="str">
        <f t="shared" si="1132"/>
        <v/>
      </c>
      <c r="Q5171" s="1">
        <f t="shared" si="1133"/>
        <v>1</v>
      </c>
      <c r="R5171" s="1"/>
      <c r="S5171" s="1">
        <f t="shared" si="1134"/>
        <v>0</v>
      </c>
      <c r="T5171" s="1">
        <f t="shared" si="1135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 t="str">
        <f t="shared" si="1122"/>
        <v/>
      </c>
      <c r="F5172" s="1" t="str">
        <f t="shared" si="1123"/>
        <v/>
      </c>
      <c r="G5172" s="1" t="str">
        <f t="shared" si="1124"/>
        <v/>
      </c>
      <c r="H5172" s="1" t="str">
        <f t="shared" si="1125"/>
        <v/>
      </c>
      <c r="I5172" s="1">
        <f t="shared" si="1126"/>
        <v>1</v>
      </c>
      <c r="J5172" s="1"/>
      <c r="K5172" s="1">
        <f t="shared" si="1127"/>
        <v>0</v>
      </c>
      <c r="L5172" s="1">
        <f t="shared" si="1128"/>
        <v>0</v>
      </c>
      <c r="M5172" s="1" t="str">
        <f t="shared" si="1129"/>
        <v/>
      </c>
      <c r="N5172" s="1" t="str">
        <f t="shared" si="1130"/>
        <v/>
      </c>
      <c r="O5172" s="1" t="str">
        <f t="shared" si="1131"/>
        <v/>
      </c>
      <c r="P5172" s="1" t="str">
        <f t="shared" si="1132"/>
        <v/>
      </c>
      <c r="Q5172" s="1">
        <f t="shared" si="1133"/>
        <v>1</v>
      </c>
      <c r="R5172" s="1"/>
      <c r="S5172" s="1">
        <f t="shared" si="1134"/>
        <v>0</v>
      </c>
      <c r="T5172" s="1">
        <f t="shared" si="1135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 t="str">
        <f t="shared" si="1122"/>
        <v/>
      </c>
      <c r="F5173" s="1" t="str">
        <f t="shared" si="1123"/>
        <v/>
      </c>
      <c r="G5173" s="1" t="str">
        <f t="shared" si="1124"/>
        <v/>
      </c>
      <c r="H5173" s="1" t="str">
        <f t="shared" si="1125"/>
        <v/>
      </c>
      <c r="I5173" s="1">
        <f t="shared" si="1126"/>
        <v>1</v>
      </c>
      <c r="J5173" s="1"/>
      <c r="K5173" s="1">
        <f t="shared" si="1127"/>
        <v>0</v>
      </c>
      <c r="L5173" s="1">
        <f t="shared" si="1128"/>
        <v>0</v>
      </c>
      <c r="M5173" s="1" t="str">
        <f t="shared" si="1129"/>
        <v/>
      </c>
      <c r="N5173" s="1" t="str">
        <f t="shared" si="1130"/>
        <v/>
      </c>
      <c r="O5173" s="1" t="str">
        <f t="shared" si="1131"/>
        <v/>
      </c>
      <c r="P5173" s="1" t="str">
        <f t="shared" si="1132"/>
        <v/>
      </c>
      <c r="Q5173" s="1">
        <f t="shared" si="1133"/>
        <v>1</v>
      </c>
      <c r="R5173" s="1"/>
      <c r="S5173" s="1">
        <f t="shared" si="1134"/>
        <v>0</v>
      </c>
      <c r="T5173" s="1">
        <f t="shared" si="1135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 t="str">
        <f t="shared" si="1122"/>
        <v/>
      </c>
      <c r="F5174" s="1" t="str">
        <f t="shared" si="1123"/>
        <v/>
      </c>
      <c r="G5174" s="1" t="str">
        <f t="shared" si="1124"/>
        <v/>
      </c>
      <c r="H5174" s="1" t="str">
        <f t="shared" si="1125"/>
        <v/>
      </c>
      <c r="I5174" s="1">
        <f t="shared" si="1126"/>
        <v>1</v>
      </c>
      <c r="J5174" s="1"/>
      <c r="K5174" s="1">
        <f t="shared" si="1127"/>
        <v>0</v>
      </c>
      <c r="L5174" s="1">
        <f t="shared" si="1128"/>
        <v>0</v>
      </c>
      <c r="M5174" s="1" t="str">
        <f t="shared" si="1129"/>
        <v/>
      </c>
      <c r="N5174" s="1" t="str">
        <f t="shared" si="1130"/>
        <v/>
      </c>
      <c r="O5174" s="1" t="str">
        <f t="shared" si="1131"/>
        <v/>
      </c>
      <c r="P5174" s="1" t="str">
        <f t="shared" si="1132"/>
        <v/>
      </c>
      <c r="Q5174" s="1">
        <f t="shared" si="1133"/>
        <v>1</v>
      </c>
      <c r="R5174" s="1"/>
      <c r="S5174" s="1">
        <f t="shared" si="1134"/>
        <v>0</v>
      </c>
      <c r="T5174" s="1">
        <f t="shared" si="1135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 t="str">
        <f t="shared" si="1122"/>
        <v/>
      </c>
      <c r="F5175" s="1" t="str">
        <f t="shared" si="1123"/>
        <v/>
      </c>
      <c r="G5175" s="1" t="str">
        <f t="shared" si="1124"/>
        <v/>
      </c>
      <c r="H5175" s="1" t="str">
        <f t="shared" si="1125"/>
        <v/>
      </c>
      <c r="I5175" s="1">
        <f t="shared" si="1126"/>
        <v>1</v>
      </c>
      <c r="J5175" s="1"/>
      <c r="K5175" s="1">
        <f t="shared" si="1127"/>
        <v>0</v>
      </c>
      <c r="L5175" s="1">
        <f t="shared" si="1128"/>
        <v>0</v>
      </c>
      <c r="M5175" s="1" t="str">
        <f t="shared" si="1129"/>
        <v/>
      </c>
      <c r="N5175" s="1" t="str">
        <f t="shared" si="1130"/>
        <v/>
      </c>
      <c r="O5175" s="1" t="str">
        <f t="shared" si="1131"/>
        <v/>
      </c>
      <c r="P5175" s="1" t="str">
        <f t="shared" si="1132"/>
        <v/>
      </c>
      <c r="Q5175" s="1">
        <f t="shared" si="1133"/>
        <v>1</v>
      </c>
      <c r="R5175" s="1"/>
      <c r="S5175" s="1">
        <f t="shared" si="1134"/>
        <v>0</v>
      </c>
      <c r="T5175" s="1">
        <f t="shared" si="1135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 t="str">
        <f t="shared" si="1122"/>
        <v/>
      </c>
      <c r="F5176" s="1" t="str">
        <f t="shared" si="1123"/>
        <v/>
      </c>
      <c r="G5176" s="1" t="str">
        <f t="shared" si="1124"/>
        <v/>
      </c>
      <c r="H5176" s="1" t="str">
        <f t="shared" si="1125"/>
        <v/>
      </c>
      <c r="I5176" s="1">
        <f t="shared" si="1126"/>
        <v>1</v>
      </c>
      <c r="J5176" s="1"/>
      <c r="K5176" s="1">
        <f t="shared" si="1127"/>
        <v>0</v>
      </c>
      <c r="L5176" s="1">
        <f t="shared" si="1128"/>
        <v>0</v>
      </c>
      <c r="M5176" s="1" t="str">
        <f t="shared" si="1129"/>
        <v/>
      </c>
      <c r="N5176" s="1" t="str">
        <f t="shared" si="1130"/>
        <v/>
      </c>
      <c r="O5176" s="1" t="str">
        <f t="shared" si="1131"/>
        <v/>
      </c>
      <c r="P5176" s="1" t="str">
        <f t="shared" si="1132"/>
        <v/>
      </c>
      <c r="Q5176" s="1">
        <f t="shared" si="1133"/>
        <v>1</v>
      </c>
      <c r="R5176" s="1"/>
      <c r="S5176" s="1">
        <f t="shared" si="1134"/>
        <v>0</v>
      </c>
      <c r="T5176" s="1">
        <f t="shared" si="1135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 t="str">
        <f t="shared" si="1122"/>
        <v/>
      </c>
      <c r="F5177" s="1" t="str">
        <f t="shared" si="1123"/>
        <v/>
      </c>
      <c r="G5177" s="1" t="str">
        <f t="shared" si="1124"/>
        <v/>
      </c>
      <c r="H5177" s="1" t="str">
        <f t="shared" si="1125"/>
        <v/>
      </c>
      <c r="I5177" s="1">
        <f t="shared" si="1126"/>
        <v>1</v>
      </c>
      <c r="J5177" s="1"/>
      <c r="K5177" s="1">
        <f t="shared" si="1127"/>
        <v>0</v>
      </c>
      <c r="L5177" s="1">
        <f t="shared" si="1128"/>
        <v>0</v>
      </c>
      <c r="M5177" s="1" t="str">
        <f t="shared" si="1129"/>
        <v/>
      </c>
      <c r="N5177" s="1" t="str">
        <f t="shared" si="1130"/>
        <v/>
      </c>
      <c r="O5177" s="1" t="str">
        <f t="shared" si="1131"/>
        <v/>
      </c>
      <c r="P5177" s="1" t="str">
        <f t="shared" si="1132"/>
        <v/>
      </c>
      <c r="Q5177" s="1">
        <f t="shared" si="1133"/>
        <v>1</v>
      </c>
      <c r="R5177" s="1"/>
      <c r="S5177" s="1">
        <f t="shared" si="1134"/>
        <v>0</v>
      </c>
      <c r="T5177" s="1">
        <f t="shared" si="1135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 t="str">
        <f t="shared" si="1122"/>
        <v/>
      </c>
      <c r="F5178" s="1" t="str">
        <f t="shared" si="1123"/>
        <v/>
      </c>
      <c r="G5178" s="1" t="str">
        <f t="shared" si="1124"/>
        <v/>
      </c>
      <c r="H5178" s="1" t="str">
        <f t="shared" si="1125"/>
        <v/>
      </c>
      <c r="I5178" s="1">
        <f t="shared" si="1126"/>
        <v>1</v>
      </c>
      <c r="J5178" s="1"/>
      <c r="K5178" s="1">
        <f t="shared" si="1127"/>
        <v>0</v>
      </c>
      <c r="L5178" s="1">
        <f t="shared" si="1128"/>
        <v>0</v>
      </c>
      <c r="M5178" s="1" t="str">
        <f t="shared" si="1129"/>
        <v/>
      </c>
      <c r="N5178" s="1" t="str">
        <f t="shared" si="1130"/>
        <v/>
      </c>
      <c r="O5178" s="1" t="str">
        <f t="shared" si="1131"/>
        <v/>
      </c>
      <c r="P5178" s="1" t="str">
        <f t="shared" si="1132"/>
        <v/>
      </c>
      <c r="Q5178" s="1">
        <f t="shared" si="1133"/>
        <v>1</v>
      </c>
      <c r="R5178" s="1"/>
      <c r="S5178" s="1">
        <f t="shared" si="1134"/>
        <v>0</v>
      </c>
      <c r="T5178" s="1">
        <f t="shared" si="1135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 t="str">
        <f t="shared" si="1122"/>
        <v/>
      </c>
      <c r="F5179" s="1" t="str">
        <f t="shared" si="1123"/>
        <v/>
      </c>
      <c r="G5179" s="1" t="str">
        <f t="shared" si="1124"/>
        <v/>
      </c>
      <c r="H5179" s="1" t="str">
        <f t="shared" si="1125"/>
        <v/>
      </c>
      <c r="I5179" s="1">
        <f t="shared" si="1126"/>
        <v>1</v>
      </c>
      <c r="J5179" s="1"/>
      <c r="K5179" s="1">
        <f t="shared" si="1127"/>
        <v>0</v>
      </c>
      <c r="L5179" s="1">
        <f t="shared" si="1128"/>
        <v>0</v>
      </c>
      <c r="M5179" s="1" t="str">
        <f t="shared" si="1129"/>
        <v/>
      </c>
      <c r="N5179" s="1" t="str">
        <f t="shared" si="1130"/>
        <v/>
      </c>
      <c r="O5179" s="1" t="str">
        <f t="shared" si="1131"/>
        <v/>
      </c>
      <c r="P5179" s="1" t="str">
        <f t="shared" si="1132"/>
        <v/>
      </c>
      <c r="Q5179" s="1">
        <f t="shared" si="1133"/>
        <v>1</v>
      </c>
      <c r="R5179" s="1"/>
      <c r="S5179" s="1">
        <f t="shared" si="1134"/>
        <v>0</v>
      </c>
      <c r="T5179" s="1">
        <f t="shared" si="1135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 t="str">
        <f t="shared" si="1122"/>
        <v/>
      </c>
      <c r="F5180" s="1" t="str">
        <f t="shared" si="1123"/>
        <v/>
      </c>
      <c r="G5180" s="1" t="str">
        <f t="shared" si="1124"/>
        <v/>
      </c>
      <c r="H5180" s="1" t="str">
        <f t="shared" si="1125"/>
        <v/>
      </c>
      <c r="I5180" s="1">
        <f t="shared" si="1126"/>
        <v>1</v>
      </c>
      <c r="J5180" s="1"/>
      <c r="K5180" s="1">
        <f t="shared" si="1127"/>
        <v>0</v>
      </c>
      <c r="L5180" s="1">
        <f t="shared" si="1128"/>
        <v>0</v>
      </c>
      <c r="M5180" s="1" t="str">
        <f t="shared" si="1129"/>
        <v/>
      </c>
      <c r="N5180" s="1" t="str">
        <f t="shared" si="1130"/>
        <v/>
      </c>
      <c r="O5180" s="1" t="str">
        <f t="shared" si="1131"/>
        <v/>
      </c>
      <c r="P5180" s="1" t="str">
        <f t="shared" si="1132"/>
        <v/>
      </c>
      <c r="Q5180" s="1">
        <f t="shared" si="1133"/>
        <v>1</v>
      </c>
      <c r="R5180" s="1"/>
      <c r="S5180" s="1">
        <f t="shared" si="1134"/>
        <v>0</v>
      </c>
      <c r="T5180" s="1">
        <f t="shared" si="1135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 t="str">
        <f t="shared" si="1122"/>
        <v/>
      </c>
      <c r="F5181" s="1" t="str">
        <f t="shared" si="1123"/>
        <v/>
      </c>
      <c r="G5181" s="1" t="str">
        <f t="shared" si="1124"/>
        <v/>
      </c>
      <c r="H5181" s="1" t="str">
        <f t="shared" si="1125"/>
        <v/>
      </c>
      <c r="I5181" s="1">
        <f t="shared" si="1126"/>
        <v>1</v>
      </c>
      <c r="J5181" s="1"/>
      <c r="K5181" s="1">
        <f t="shared" si="1127"/>
        <v>0</v>
      </c>
      <c r="L5181" s="1">
        <f t="shared" si="1128"/>
        <v>0</v>
      </c>
      <c r="M5181" s="1" t="str">
        <f t="shared" si="1129"/>
        <v/>
      </c>
      <c r="N5181" s="1" t="str">
        <f t="shared" si="1130"/>
        <v/>
      </c>
      <c r="O5181" s="1" t="str">
        <f t="shared" si="1131"/>
        <v/>
      </c>
      <c r="P5181" s="1" t="str">
        <f t="shared" si="1132"/>
        <v/>
      </c>
      <c r="Q5181" s="1">
        <f t="shared" si="1133"/>
        <v>1</v>
      </c>
      <c r="R5181" s="1"/>
      <c r="S5181" s="1">
        <f t="shared" si="1134"/>
        <v>0</v>
      </c>
      <c r="T5181" s="1">
        <f t="shared" si="1135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 t="str">
        <f t="shared" si="1122"/>
        <v/>
      </c>
      <c r="F5182" s="1" t="str">
        <f t="shared" si="1123"/>
        <v/>
      </c>
      <c r="G5182" s="1" t="str">
        <f t="shared" si="1124"/>
        <v/>
      </c>
      <c r="H5182" s="1" t="str">
        <f t="shared" si="1125"/>
        <v/>
      </c>
      <c r="I5182" s="1">
        <f t="shared" si="1126"/>
        <v>1</v>
      </c>
      <c r="J5182" s="1"/>
      <c r="K5182" s="1">
        <f t="shared" si="1127"/>
        <v>0</v>
      </c>
      <c r="L5182" s="1">
        <f t="shared" si="1128"/>
        <v>0</v>
      </c>
      <c r="M5182" s="1" t="str">
        <f t="shared" si="1129"/>
        <v/>
      </c>
      <c r="N5182" s="1" t="str">
        <f t="shared" si="1130"/>
        <v/>
      </c>
      <c r="O5182" s="1" t="str">
        <f t="shared" si="1131"/>
        <v/>
      </c>
      <c r="P5182" s="1" t="str">
        <f t="shared" si="1132"/>
        <v/>
      </c>
      <c r="Q5182" s="1">
        <f t="shared" si="1133"/>
        <v>1</v>
      </c>
      <c r="R5182" s="1"/>
      <c r="S5182" s="1">
        <f t="shared" si="1134"/>
        <v>0</v>
      </c>
      <c r="T5182" s="1">
        <f t="shared" si="1135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 t="str">
        <f t="shared" si="1122"/>
        <v/>
      </c>
      <c r="F5183" s="1" t="str">
        <f t="shared" si="1123"/>
        <v/>
      </c>
      <c r="G5183" s="1" t="str">
        <f t="shared" si="1124"/>
        <v/>
      </c>
      <c r="H5183" s="1" t="str">
        <f t="shared" si="1125"/>
        <v/>
      </c>
      <c r="I5183" s="1">
        <f t="shared" si="1126"/>
        <v>1</v>
      </c>
      <c r="J5183" s="1"/>
      <c r="K5183" s="1">
        <f t="shared" si="1127"/>
        <v>0</v>
      </c>
      <c r="L5183" s="1">
        <f t="shared" si="1128"/>
        <v>0</v>
      </c>
      <c r="M5183" s="1" t="str">
        <f t="shared" si="1129"/>
        <v/>
      </c>
      <c r="N5183" s="1" t="str">
        <f t="shared" si="1130"/>
        <v/>
      </c>
      <c r="O5183" s="1" t="str">
        <f t="shared" si="1131"/>
        <v/>
      </c>
      <c r="P5183" s="1" t="str">
        <f t="shared" si="1132"/>
        <v/>
      </c>
      <c r="Q5183" s="1">
        <f t="shared" si="1133"/>
        <v>1</v>
      </c>
      <c r="R5183" s="1"/>
      <c r="S5183" s="1">
        <f t="shared" si="1134"/>
        <v>0</v>
      </c>
      <c r="T5183" s="1">
        <f t="shared" si="1135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 t="str">
        <f t="shared" si="1122"/>
        <v/>
      </c>
      <c r="F5184" s="1" t="str">
        <f t="shared" si="1123"/>
        <v/>
      </c>
      <c r="G5184" s="1" t="str">
        <f t="shared" si="1124"/>
        <v/>
      </c>
      <c r="H5184" s="1" t="str">
        <f t="shared" si="1125"/>
        <v/>
      </c>
      <c r="I5184" s="1">
        <f t="shared" si="1126"/>
        <v>1</v>
      </c>
      <c r="J5184" s="1"/>
      <c r="K5184" s="1">
        <f t="shared" si="1127"/>
        <v>0</v>
      </c>
      <c r="L5184" s="1">
        <f t="shared" si="1128"/>
        <v>0</v>
      </c>
      <c r="M5184" s="1" t="str">
        <f t="shared" si="1129"/>
        <v/>
      </c>
      <c r="N5184" s="1" t="str">
        <f t="shared" si="1130"/>
        <v/>
      </c>
      <c r="O5184" s="1" t="str">
        <f t="shared" si="1131"/>
        <v/>
      </c>
      <c r="P5184" s="1" t="str">
        <f t="shared" si="1132"/>
        <v/>
      </c>
      <c r="Q5184" s="1">
        <f t="shared" si="1133"/>
        <v>1</v>
      </c>
      <c r="R5184" s="1"/>
      <c r="S5184" s="1">
        <f t="shared" si="1134"/>
        <v>0</v>
      </c>
      <c r="T5184" s="1">
        <f t="shared" si="1135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 t="str">
        <f t="shared" si="1122"/>
        <v/>
      </c>
      <c r="F5185" s="1" t="str">
        <f t="shared" si="1123"/>
        <v/>
      </c>
      <c r="G5185" s="1" t="str">
        <f t="shared" si="1124"/>
        <v/>
      </c>
      <c r="H5185" s="1" t="str">
        <f t="shared" si="1125"/>
        <v/>
      </c>
      <c r="I5185" s="1">
        <f t="shared" si="1126"/>
        <v>1</v>
      </c>
      <c r="J5185" s="1"/>
      <c r="K5185" s="1">
        <f t="shared" si="1127"/>
        <v>0</v>
      </c>
      <c r="L5185" s="1">
        <f t="shared" si="1128"/>
        <v>0</v>
      </c>
      <c r="M5185" s="1" t="str">
        <f t="shared" si="1129"/>
        <v/>
      </c>
      <c r="N5185" s="1" t="str">
        <f t="shared" si="1130"/>
        <v/>
      </c>
      <c r="O5185" s="1" t="str">
        <f t="shared" si="1131"/>
        <v/>
      </c>
      <c r="P5185" s="1" t="str">
        <f t="shared" si="1132"/>
        <v/>
      </c>
      <c r="Q5185" s="1">
        <f t="shared" si="1133"/>
        <v>1</v>
      </c>
      <c r="R5185" s="1"/>
      <c r="S5185" s="1">
        <f t="shared" si="1134"/>
        <v>0</v>
      </c>
      <c r="T5185" s="1">
        <f t="shared" si="1135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 t="str">
        <f t="shared" ref="E5186:E5249" si="1136">IF(C5186="","",IF(C5186&gt;D5186,3,IF(C5186=D5186,1,0)))</f>
        <v/>
      </c>
      <c r="F5186" s="1" t="str">
        <f t="shared" ref="F5186:F5249" si="1137">IF(C5186="","",IF(C5186&gt;D5186,1,0))</f>
        <v/>
      </c>
      <c r="G5186" s="1" t="str">
        <f t="shared" ref="G5186:G5249" si="1138">IF(C5186="","",IF(C5186=D5186,1,0))</f>
        <v/>
      </c>
      <c r="H5186" s="1" t="str">
        <f t="shared" ref="H5186:H5249" si="1139">IF(C5186="","",IF(C5186&lt;D5186,1,0))</f>
        <v/>
      </c>
      <c r="I5186" s="1">
        <f t="shared" ref="I5186:I5249" si="1140">IF(D5186=0,1,0)</f>
        <v>1</v>
      </c>
      <c r="J5186" s="1"/>
      <c r="K5186" s="1">
        <f t="shared" ref="K5186:K5249" si="1141">C5186</f>
        <v>0</v>
      </c>
      <c r="L5186" s="1">
        <f t="shared" ref="L5186:L5249" si="1142">D5186</f>
        <v>0</v>
      </c>
      <c r="M5186" s="1" t="str">
        <f t="shared" ref="M5186:M5249" si="1143">IF(D5186="","",IF(D5186&gt;C5186,3,IF(D5186=C5186,1,0)))</f>
        <v/>
      </c>
      <c r="N5186" s="1" t="str">
        <f t="shared" ref="N5186:N5249" si="1144">IF(D5186="","",IF(D5186&gt;C5186,1,0))</f>
        <v/>
      </c>
      <c r="O5186" s="1" t="str">
        <f t="shared" ref="O5186:O5249" si="1145">IF(D5186="","",IF(D5186=C5186,1,0))</f>
        <v/>
      </c>
      <c r="P5186" s="1" t="str">
        <f t="shared" ref="P5186:P5249" si="1146">IF(D5186="","",IF(D5186&lt;C5186,1,0))</f>
        <v/>
      </c>
      <c r="Q5186" s="1">
        <f t="shared" ref="Q5186:Q5249" si="1147">IF(K5186=0,1,0)</f>
        <v>1</v>
      </c>
      <c r="R5186" s="1"/>
      <c r="S5186" s="1">
        <f t="shared" si="1134"/>
        <v>0</v>
      </c>
      <c r="T5186" s="1">
        <f t="shared" si="1135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 t="str">
        <f t="shared" si="1136"/>
        <v/>
      </c>
      <c r="F5187" s="1" t="str">
        <f t="shared" si="1137"/>
        <v/>
      </c>
      <c r="G5187" s="1" t="str">
        <f t="shared" si="1138"/>
        <v/>
      </c>
      <c r="H5187" s="1" t="str">
        <f t="shared" si="1139"/>
        <v/>
      </c>
      <c r="I5187" s="1">
        <f t="shared" si="1140"/>
        <v>1</v>
      </c>
      <c r="J5187" s="1"/>
      <c r="K5187" s="1">
        <f t="shared" si="1141"/>
        <v>0</v>
      </c>
      <c r="L5187" s="1">
        <f t="shared" si="1142"/>
        <v>0</v>
      </c>
      <c r="M5187" s="1" t="str">
        <f t="shared" si="1143"/>
        <v/>
      </c>
      <c r="N5187" s="1" t="str">
        <f t="shared" si="1144"/>
        <v/>
      </c>
      <c r="O5187" s="1" t="str">
        <f t="shared" si="1145"/>
        <v/>
      </c>
      <c r="P5187" s="1" t="str">
        <f t="shared" si="1146"/>
        <v/>
      </c>
      <c r="Q5187" s="1">
        <f t="shared" si="1147"/>
        <v>1</v>
      </c>
      <c r="R5187" s="1"/>
      <c r="S5187" s="1">
        <f t="shared" si="1134"/>
        <v>0</v>
      </c>
      <c r="T5187" s="1">
        <f t="shared" si="1135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 t="str">
        <f t="shared" si="1136"/>
        <v/>
      </c>
      <c r="F5188" s="1" t="str">
        <f t="shared" si="1137"/>
        <v/>
      </c>
      <c r="G5188" s="1" t="str">
        <f t="shared" si="1138"/>
        <v/>
      </c>
      <c r="H5188" s="1" t="str">
        <f t="shared" si="1139"/>
        <v/>
      </c>
      <c r="I5188" s="1">
        <f t="shared" si="1140"/>
        <v>1</v>
      </c>
      <c r="J5188" s="1"/>
      <c r="K5188" s="1">
        <f t="shared" si="1141"/>
        <v>0</v>
      </c>
      <c r="L5188" s="1">
        <f t="shared" si="1142"/>
        <v>0</v>
      </c>
      <c r="M5188" s="1" t="str">
        <f t="shared" si="1143"/>
        <v/>
      </c>
      <c r="N5188" s="1" t="str">
        <f t="shared" si="1144"/>
        <v/>
      </c>
      <c r="O5188" s="1" t="str">
        <f t="shared" si="1145"/>
        <v/>
      </c>
      <c r="P5188" s="1" t="str">
        <f t="shared" si="1146"/>
        <v/>
      </c>
      <c r="Q5188" s="1">
        <f t="shared" si="1147"/>
        <v>1</v>
      </c>
      <c r="R5188" s="1"/>
      <c r="S5188" s="1">
        <f t="shared" si="1134"/>
        <v>0</v>
      </c>
      <c r="T5188" s="1">
        <f t="shared" si="1135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 t="str">
        <f t="shared" si="1136"/>
        <v/>
      </c>
      <c r="F5189" s="1" t="str">
        <f t="shared" si="1137"/>
        <v/>
      </c>
      <c r="G5189" s="1" t="str">
        <f t="shared" si="1138"/>
        <v/>
      </c>
      <c r="H5189" s="1" t="str">
        <f t="shared" si="1139"/>
        <v/>
      </c>
      <c r="I5189" s="1">
        <f t="shared" si="1140"/>
        <v>1</v>
      </c>
      <c r="J5189" s="1"/>
      <c r="K5189" s="1">
        <f t="shared" si="1141"/>
        <v>0</v>
      </c>
      <c r="L5189" s="1">
        <f t="shared" si="1142"/>
        <v>0</v>
      </c>
      <c r="M5189" s="1" t="str">
        <f t="shared" si="1143"/>
        <v/>
      </c>
      <c r="N5189" s="1" t="str">
        <f t="shared" si="1144"/>
        <v/>
      </c>
      <c r="O5189" s="1" t="str">
        <f t="shared" si="1145"/>
        <v/>
      </c>
      <c r="P5189" s="1" t="str">
        <f t="shared" si="1146"/>
        <v/>
      </c>
      <c r="Q5189" s="1">
        <f t="shared" si="1147"/>
        <v>1</v>
      </c>
      <c r="R5189" s="1"/>
      <c r="S5189" s="1">
        <f t="shared" si="1134"/>
        <v>0</v>
      </c>
      <c r="T5189" s="1">
        <f t="shared" si="1135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 t="str">
        <f t="shared" si="1136"/>
        <v/>
      </c>
      <c r="F5190" s="1" t="str">
        <f t="shared" si="1137"/>
        <v/>
      </c>
      <c r="G5190" s="1" t="str">
        <f t="shared" si="1138"/>
        <v/>
      </c>
      <c r="H5190" s="1" t="str">
        <f t="shared" si="1139"/>
        <v/>
      </c>
      <c r="I5190" s="1">
        <f t="shared" si="1140"/>
        <v>1</v>
      </c>
      <c r="J5190" s="1"/>
      <c r="K5190" s="1">
        <f t="shared" si="1141"/>
        <v>0</v>
      </c>
      <c r="L5190" s="1">
        <f t="shared" si="1142"/>
        <v>0</v>
      </c>
      <c r="M5190" s="1" t="str">
        <f t="shared" si="1143"/>
        <v/>
      </c>
      <c r="N5190" s="1" t="str">
        <f t="shared" si="1144"/>
        <v/>
      </c>
      <c r="O5190" s="1" t="str">
        <f t="shared" si="1145"/>
        <v/>
      </c>
      <c r="P5190" s="1" t="str">
        <f t="shared" si="1146"/>
        <v/>
      </c>
      <c r="Q5190" s="1">
        <f t="shared" si="1147"/>
        <v>1</v>
      </c>
      <c r="R5190" s="1"/>
      <c r="S5190" s="1">
        <f t="shared" si="1134"/>
        <v>0</v>
      </c>
      <c r="T5190" s="1">
        <f t="shared" si="1135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 t="str">
        <f t="shared" si="1136"/>
        <v/>
      </c>
      <c r="F5191" s="1" t="str">
        <f t="shared" si="1137"/>
        <v/>
      </c>
      <c r="G5191" s="1" t="str">
        <f t="shared" si="1138"/>
        <v/>
      </c>
      <c r="H5191" s="1" t="str">
        <f t="shared" si="1139"/>
        <v/>
      </c>
      <c r="I5191" s="1">
        <f t="shared" si="1140"/>
        <v>1</v>
      </c>
      <c r="J5191" s="1"/>
      <c r="K5191" s="1">
        <f t="shared" si="1141"/>
        <v>0</v>
      </c>
      <c r="L5191" s="1">
        <f t="shared" si="1142"/>
        <v>0</v>
      </c>
      <c r="M5191" s="1" t="str">
        <f t="shared" si="1143"/>
        <v/>
      </c>
      <c r="N5191" s="1" t="str">
        <f t="shared" si="1144"/>
        <v/>
      </c>
      <c r="O5191" s="1" t="str">
        <f t="shared" si="1145"/>
        <v/>
      </c>
      <c r="P5191" s="1" t="str">
        <f t="shared" si="1146"/>
        <v/>
      </c>
      <c r="Q5191" s="1">
        <f t="shared" si="1147"/>
        <v>1</v>
      </c>
      <c r="R5191" s="1"/>
      <c r="S5191" s="1">
        <f t="shared" si="1134"/>
        <v>0</v>
      </c>
      <c r="T5191" s="1">
        <f t="shared" si="1135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 t="str">
        <f t="shared" si="1136"/>
        <v/>
      </c>
      <c r="F5192" s="1" t="str">
        <f t="shared" si="1137"/>
        <v/>
      </c>
      <c r="G5192" s="1" t="str">
        <f t="shared" si="1138"/>
        <v/>
      </c>
      <c r="H5192" s="1" t="str">
        <f t="shared" si="1139"/>
        <v/>
      </c>
      <c r="I5192" s="1">
        <f t="shared" si="1140"/>
        <v>1</v>
      </c>
      <c r="J5192" s="1"/>
      <c r="K5192" s="1">
        <f t="shared" si="1141"/>
        <v>0</v>
      </c>
      <c r="L5192" s="1">
        <f t="shared" si="1142"/>
        <v>0</v>
      </c>
      <c r="M5192" s="1" t="str">
        <f t="shared" si="1143"/>
        <v/>
      </c>
      <c r="N5192" s="1" t="str">
        <f t="shared" si="1144"/>
        <v/>
      </c>
      <c r="O5192" s="1" t="str">
        <f t="shared" si="1145"/>
        <v/>
      </c>
      <c r="P5192" s="1" t="str">
        <f t="shared" si="1146"/>
        <v/>
      </c>
      <c r="Q5192" s="1">
        <f t="shared" si="1147"/>
        <v>1</v>
      </c>
      <c r="R5192" s="1"/>
      <c r="S5192" s="1">
        <f t="shared" si="1134"/>
        <v>0</v>
      </c>
      <c r="T5192" s="1">
        <f t="shared" si="1135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 t="str">
        <f t="shared" si="1136"/>
        <v/>
      </c>
      <c r="F5193" s="1" t="str">
        <f t="shared" si="1137"/>
        <v/>
      </c>
      <c r="G5193" s="1" t="str">
        <f t="shared" si="1138"/>
        <v/>
      </c>
      <c r="H5193" s="1" t="str">
        <f t="shared" si="1139"/>
        <v/>
      </c>
      <c r="I5193" s="1">
        <f t="shared" si="1140"/>
        <v>1</v>
      </c>
      <c r="J5193" s="1"/>
      <c r="K5193" s="1">
        <f t="shared" si="1141"/>
        <v>0</v>
      </c>
      <c r="L5193" s="1">
        <f t="shared" si="1142"/>
        <v>0</v>
      </c>
      <c r="M5193" s="1" t="str">
        <f t="shared" si="1143"/>
        <v/>
      </c>
      <c r="N5193" s="1" t="str">
        <f t="shared" si="1144"/>
        <v/>
      </c>
      <c r="O5193" s="1" t="str">
        <f t="shared" si="1145"/>
        <v/>
      </c>
      <c r="P5193" s="1" t="str">
        <f t="shared" si="1146"/>
        <v/>
      </c>
      <c r="Q5193" s="1">
        <f t="shared" si="1147"/>
        <v>1</v>
      </c>
      <c r="R5193" s="1"/>
      <c r="S5193" s="1">
        <f t="shared" si="1134"/>
        <v>0</v>
      </c>
      <c r="T5193" s="1">
        <f t="shared" si="1135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 t="str">
        <f t="shared" si="1136"/>
        <v/>
      </c>
      <c r="F5194" s="1" t="str">
        <f t="shared" si="1137"/>
        <v/>
      </c>
      <c r="G5194" s="1" t="str">
        <f t="shared" si="1138"/>
        <v/>
      </c>
      <c r="H5194" s="1" t="str">
        <f t="shared" si="1139"/>
        <v/>
      </c>
      <c r="I5194" s="1">
        <f t="shared" si="1140"/>
        <v>1</v>
      </c>
      <c r="J5194" s="1"/>
      <c r="K5194" s="1">
        <f t="shared" si="1141"/>
        <v>0</v>
      </c>
      <c r="L5194" s="1">
        <f t="shared" si="1142"/>
        <v>0</v>
      </c>
      <c r="M5194" s="1" t="str">
        <f t="shared" si="1143"/>
        <v/>
      </c>
      <c r="N5194" s="1" t="str">
        <f t="shared" si="1144"/>
        <v/>
      </c>
      <c r="O5194" s="1" t="str">
        <f t="shared" si="1145"/>
        <v/>
      </c>
      <c r="P5194" s="1" t="str">
        <f t="shared" si="1146"/>
        <v/>
      </c>
      <c r="Q5194" s="1">
        <f t="shared" si="1147"/>
        <v>1</v>
      </c>
      <c r="R5194" s="1"/>
      <c r="S5194" s="1">
        <f t="shared" ref="S5194:S5257" si="1148">C5194</f>
        <v>0</v>
      </c>
      <c r="T5194" s="1">
        <f t="shared" ref="T5194:T5257" si="1149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 t="str">
        <f t="shared" si="1136"/>
        <v/>
      </c>
      <c r="F5195" s="1" t="str">
        <f t="shared" si="1137"/>
        <v/>
      </c>
      <c r="G5195" s="1" t="str">
        <f t="shared" si="1138"/>
        <v/>
      </c>
      <c r="H5195" s="1" t="str">
        <f t="shared" si="1139"/>
        <v/>
      </c>
      <c r="I5195" s="1">
        <f t="shared" si="1140"/>
        <v>1</v>
      </c>
      <c r="J5195" s="1"/>
      <c r="K5195" s="1">
        <f t="shared" si="1141"/>
        <v>0</v>
      </c>
      <c r="L5195" s="1">
        <f t="shared" si="1142"/>
        <v>0</v>
      </c>
      <c r="M5195" s="1" t="str">
        <f t="shared" si="1143"/>
        <v/>
      </c>
      <c r="N5195" s="1" t="str">
        <f t="shared" si="1144"/>
        <v/>
      </c>
      <c r="O5195" s="1" t="str">
        <f t="shared" si="1145"/>
        <v/>
      </c>
      <c r="P5195" s="1" t="str">
        <f t="shared" si="1146"/>
        <v/>
      </c>
      <c r="Q5195" s="1">
        <f t="shared" si="1147"/>
        <v>1</v>
      </c>
      <c r="R5195" s="1"/>
      <c r="S5195" s="1">
        <f t="shared" si="1148"/>
        <v>0</v>
      </c>
      <c r="T5195" s="1">
        <f t="shared" si="1149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 t="str">
        <f t="shared" si="1136"/>
        <v/>
      </c>
      <c r="F5196" s="1" t="str">
        <f t="shared" si="1137"/>
        <v/>
      </c>
      <c r="G5196" s="1" t="str">
        <f t="shared" si="1138"/>
        <v/>
      </c>
      <c r="H5196" s="1" t="str">
        <f t="shared" si="1139"/>
        <v/>
      </c>
      <c r="I5196" s="1">
        <f t="shared" si="1140"/>
        <v>1</v>
      </c>
      <c r="J5196" s="1"/>
      <c r="K5196" s="1">
        <f t="shared" si="1141"/>
        <v>0</v>
      </c>
      <c r="L5196" s="1">
        <f t="shared" si="1142"/>
        <v>0</v>
      </c>
      <c r="M5196" s="1" t="str">
        <f t="shared" si="1143"/>
        <v/>
      </c>
      <c r="N5196" s="1" t="str">
        <f t="shared" si="1144"/>
        <v/>
      </c>
      <c r="O5196" s="1" t="str">
        <f t="shared" si="1145"/>
        <v/>
      </c>
      <c r="P5196" s="1" t="str">
        <f t="shared" si="1146"/>
        <v/>
      </c>
      <c r="Q5196" s="1">
        <f t="shared" si="1147"/>
        <v>1</v>
      </c>
      <c r="R5196" s="1"/>
      <c r="S5196" s="1">
        <f t="shared" si="1148"/>
        <v>0</v>
      </c>
      <c r="T5196" s="1">
        <f t="shared" si="1149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 t="str">
        <f t="shared" si="1136"/>
        <v/>
      </c>
      <c r="F5197" s="1" t="str">
        <f t="shared" si="1137"/>
        <v/>
      </c>
      <c r="G5197" s="1" t="str">
        <f t="shared" si="1138"/>
        <v/>
      </c>
      <c r="H5197" s="1" t="str">
        <f t="shared" si="1139"/>
        <v/>
      </c>
      <c r="I5197" s="1">
        <f t="shared" si="1140"/>
        <v>1</v>
      </c>
      <c r="J5197" s="1"/>
      <c r="K5197" s="1">
        <f t="shared" si="1141"/>
        <v>0</v>
      </c>
      <c r="L5197" s="1">
        <f t="shared" si="1142"/>
        <v>0</v>
      </c>
      <c r="M5197" s="1" t="str">
        <f t="shared" si="1143"/>
        <v/>
      </c>
      <c r="N5197" s="1" t="str">
        <f t="shared" si="1144"/>
        <v/>
      </c>
      <c r="O5197" s="1" t="str">
        <f t="shared" si="1145"/>
        <v/>
      </c>
      <c r="P5197" s="1" t="str">
        <f t="shared" si="1146"/>
        <v/>
      </c>
      <c r="Q5197" s="1">
        <f t="shared" si="1147"/>
        <v>1</v>
      </c>
      <c r="R5197" s="1"/>
      <c r="S5197" s="1">
        <f t="shared" si="1148"/>
        <v>0</v>
      </c>
      <c r="T5197" s="1">
        <f t="shared" si="1149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 t="str">
        <f t="shared" si="1136"/>
        <v/>
      </c>
      <c r="F5198" s="1" t="str">
        <f t="shared" si="1137"/>
        <v/>
      </c>
      <c r="G5198" s="1" t="str">
        <f t="shared" si="1138"/>
        <v/>
      </c>
      <c r="H5198" s="1" t="str">
        <f t="shared" si="1139"/>
        <v/>
      </c>
      <c r="I5198" s="1">
        <f t="shared" si="1140"/>
        <v>1</v>
      </c>
      <c r="J5198" s="1"/>
      <c r="K5198" s="1">
        <f t="shared" si="1141"/>
        <v>0</v>
      </c>
      <c r="L5198" s="1">
        <f t="shared" si="1142"/>
        <v>0</v>
      </c>
      <c r="M5198" s="1" t="str">
        <f t="shared" si="1143"/>
        <v/>
      </c>
      <c r="N5198" s="1" t="str">
        <f t="shared" si="1144"/>
        <v/>
      </c>
      <c r="O5198" s="1" t="str">
        <f t="shared" si="1145"/>
        <v/>
      </c>
      <c r="P5198" s="1" t="str">
        <f t="shared" si="1146"/>
        <v/>
      </c>
      <c r="Q5198" s="1">
        <f t="shared" si="1147"/>
        <v>1</v>
      </c>
      <c r="R5198" s="1"/>
      <c r="S5198" s="1">
        <f t="shared" si="1148"/>
        <v>0</v>
      </c>
      <c r="T5198" s="1">
        <f t="shared" si="1149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 t="str">
        <f t="shared" si="1136"/>
        <v/>
      </c>
      <c r="F5199" s="1" t="str">
        <f t="shared" si="1137"/>
        <v/>
      </c>
      <c r="G5199" s="1" t="str">
        <f t="shared" si="1138"/>
        <v/>
      </c>
      <c r="H5199" s="1" t="str">
        <f t="shared" si="1139"/>
        <v/>
      </c>
      <c r="I5199" s="1">
        <f t="shared" si="1140"/>
        <v>1</v>
      </c>
      <c r="J5199" s="1"/>
      <c r="K5199" s="1">
        <f t="shared" si="1141"/>
        <v>0</v>
      </c>
      <c r="L5199" s="1">
        <f t="shared" si="1142"/>
        <v>0</v>
      </c>
      <c r="M5199" s="1" t="str">
        <f t="shared" si="1143"/>
        <v/>
      </c>
      <c r="N5199" s="1" t="str">
        <f t="shared" si="1144"/>
        <v/>
      </c>
      <c r="O5199" s="1" t="str">
        <f t="shared" si="1145"/>
        <v/>
      </c>
      <c r="P5199" s="1" t="str">
        <f t="shared" si="1146"/>
        <v/>
      </c>
      <c r="Q5199" s="1">
        <f t="shared" si="1147"/>
        <v>1</v>
      </c>
      <c r="R5199" s="1"/>
      <c r="S5199" s="1">
        <f t="shared" si="1148"/>
        <v>0</v>
      </c>
      <c r="T5199" s="1">
        <f t="shared" si="1149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 t="str">
        <f t="shared" si="1136"/>
        <v/>
      </c>
      <c r="F5200" s="1" t="str">
        <f t="shared" si="1137"/>
        <v/>
      </c>
      <c r="G5200" s="1" t="str">
        <f t="shared" si="1138"/>
        <v/>
      </c>
      <c r="H5200" s="1" t="str">
        <f t="shared" si="1139"/>
        <v/>
      </c>
      <c r="I5200" s="1">
        <f t="shared" si="1140"/>
        <v>1</v>
      </c>
      <c r="J5200" s="1"/>
      <c r="K5200" s="1">
        <f t="shared" si="1141"/>
        <v>0</v>
      </c>
      <c r="L5200" s="1">
        <f t="shared" si="1142"/>
        <v>0</v>
      </c>
      <c r="M5200" s="1" t="str">
        <f t="shared" si="1143"/>
        <v/>
      </c>
      <c r="N5200" s="1" t="str">
        <f t="shared" si="1144"/>
        <v/>
      </c>
      <c r="O5200" s="1" t="str">
        <f t="shared" si="1145"/>
        <v/>
      </c>
      <c r="P5200" s="1" t="str">
        <f t="shared" si="1146"/>
        <v/>
      </c>
      <c r="Q5200" s="1">
        <f t="shared" si="1147"/>
        <v>1</v>
      </c>
      <c r="R5200" s="1"/>
      <c r="S5200" s="1">
        <f t="shared" si="1148"/>
        <v>0</v>
      </c>
      <c r="T5200" s="1">
        <f t="shared" si="1149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 t="str">
        <f t="shared" si="1136"/>
        <v/>
      </c>
      <c r="F5201" s="1" t="str">
        <f t="shared" si="1137"/>
        <v/>
      </c>
      <c r="G5201" s="1" t="str">
        <f t="shared" si="1138"/>
        <v/>
      </c>
      <c r="H5201" s="1" t="str">
        <f t="shared" si="1139"/>
        <v/>
      </c>
      <c r="I5201" s="1">
        <f t="shared" si="1140"/>
        <v>1</v>
      </c>
      <c r="J5201" s="1"/>
      <c r="K5201" s="1">
        <f t="shared" si="1141"/>
        <v>0</v>
      </c>
      <c r="L5201" s="1">
        <f t="shared" si="1142"/>
        <v>0</v>
      </c>
      <c r="M5201" s="1" t="str">
        <f t="shared" si="1143"/>
        <v/>
      </c>
      <c r="N5201" s="1" t="str">
        <f t="shared" si="1144"/>
        <v/>
      </c>
      <c r="O5201" s="1" t="str">
        <f t="shared" si="1145"/>
        <v/>
      </c>
      <c r="P5201" s="1" t="str">
        <f t="shared" si="1146"/>
        <v/>
      </c>
      <c r="Q5201" s="1">
        <f t="shared" si="1147"/>
        <v>1</v>
      </c>
      <c r="R5201" s="1"/>
      <c r="S5201" s="1">
        <f t="shared" si="1148"/>
        <v>0</v>
      </c>
      <c r="T5201" s="1">
        <f t="shared" si="1149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 t="str">
        <f t="shared" si="1136"/>
        <v/>
      </c>
      <c r="F5202" s="1" t="str">
        <f t="shared" si="1137"/>
        <v/>
      </c>
      <c r="G5202" s="1" t="str">
        <f t="shared" si="1138"/>
        <v/>
      </c>
      <c r="H5202" s="1" t="str">
        <f t="shared" si="1139"/>
        <v/>
      </c>
      <c r="I5202" s="1">
        <f t="shared" si="1140"/>
        <v>1</v>
      </c>
      <c r="J5202" s="1"/>
      <c r="K5202" s="1">
        <f t="shared" si="1141"/>
        <v>0</v>
      </c>
      <c r="L5202" s="1">
        <f t="shared" si="1142"/>
        <v>0</v>
      </c>
      <c r="M5202" s="1" t="str">
        <f t="shared" si="1143"/>
        <v/>
      </c>
      <c r="N5202" s="1" t="str">
        <f t="shared" si="1144"/>
        <v/>
      </c>
      <c r="O5202" s="1" t="str">
        <f t="shared" si="1145"/>
        <v/>
      </c>
      <c r="P5202" s="1" t="str">
        <f t="shared" si="1146"/>
        <v/>
      </c>
      <c r="Q5202" s="1">
        <f t="shared" si="1147"/>
        <v>1</v>
      </c>
      <c r="R5202" s="1"/>
      <c r="S5202" s="1">
        <f t="shared" si="1148"/>
        <v>0</v>
      </c>
      <c r="T5202" s="1">
        <f t="shared" si="1149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 t="str">
        <f t="shared" si="1136"/>
        <v/>
      </c>
      <c r="F5203" s="1" t="str">
        <f t="shared" si="1137"/>
        <v/>
      </c>
      <c r="G5203" s="1" t="str">
        <f t="shared" si="1138"/>
        <v/>
      </c>
      <c r="H5203" s="1" t="str">
        <f t="shared" si="1139"/>
        <v/>
      </c>
      <c r="I5203" s="1">
        <f t="shared" si="1140"/>
        <v>1</v>
      </c>
      <c r="J5203" s="1"/>
      <c r="K5203" s="1">
        <f t="shared" si="1141"/>
        <v>0</v>
      </c>
      <c r="L5203" s="1">
        <f t="shared" si="1142"/>
        <v>0</v>
      </c>
      <c r="M5203" s="1" t="str">
        <f t="shared" si="1143"/>
        <v/>
      </c>
      <c r="N5203" s="1" t="str">
        <f t="shared" si="1144"/>
        <v/>
      </c>
      <c r="O5203" s="1" t="str">
        <f t="shared" si="1145"/>
        <v/>
      </c>
      <c r="P5203" s="1" t="str">
        <f t="shared" si="1146"/>
        <v/>
      </c>
      <c r="Q5203" s="1">
        <f t="shared" si="1147"/>
        <v>1</v>
      </c>
      <c r="R5203" s="1"/>
      <c r="S5203" s="1">
        <f t="shared" si="1148"/>
        <v>0</v>
      </c>
      <c r="T5203" s="1">
        <f t="shared" si="1149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 t="str">
        <f t="shared" si="1136"/>
        <v/>
      </c>
      <c r="F5204" s="1" t="str">
        <f t="shared" si="1137"/>
        <v/>
      </c>
      <c r="G5204" s="1" t="str">
        <f t="shared" si="1138"/>
        <v/>
      </c>
      <c r="H5204" s="1" t="str">
        <f t="shared" si="1139"/>
        <v/>
      </c>
      <c r="I5204" s="1">
        <f t="shared" si="1140"/>
        <v>1</v>
      </c>
      <c r="J5204" s="1"/>
      <c r="K5204" s="1">
        <f t="shared" si="1141"/>
        <v>0</v>
      </c>
      <c r="L5204" s="1">
        <f t="shared" si="1142"/>
        <v>0</v>
      </c>
      <c r="M5204" s="1" t="str">
        <f t="shared" si="1143"/>
        <v/>
      </c>
      <c r="N5204" s="1" t="str">
        <f t="shared" si="1144"/>
        <v/>
      </c>
      <c r="O5204" s="1" t="str">
        <f t="shared" si="1145"/>
        <v/>
      </c>
      <c r="P5204" s="1" t="str">
        <f t="shared" si="1146"/>
        <v/>
      </c>
      <c r="Q5204" s="1">
        <f t="shared" si="1147"/>
        <v>1</v>
      </c>
      <c r="R5204" s="1"/>
      <c r="S5204" s="1">
        <f t="shared" si="1148"/>
        <v>0</v>
      </c>
      <c r="T5204" s="1">
        <f t="shared" si="1149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 t="str">
        <f t="shared" si="1136"/>
        <v/>
      </c>
      <c r="F5205" s="1" t="str">
        <f t="shared" si="1137"/>
        <v/>
      </c>
      <c r="G5205" s="1" t="str">
        <f t="shared" si="1138"/>
        <v/>
      </c>
      <c r="H5205" s="1" t="str">
        <f t="shared" si="1139"/>
        <v/>
      </c>
      <c r="I5205" s="1">
        <f t="shared" si="1140"/>
        <v>1</v>
      </c>
      <c r="J5205" s="1"/>
      <c r="K5205" s="1">
        <f t="shared" si="1141"/>
        <v>0</v>
      </c>
      <c r="L5205" s="1">
        <f t="shared" si="1142"/>
        <v>0</v>
      </c>
      <c r="M5205" s="1" t="str">
        <f t="shared" si="1143"/>
        <v/>
      </c>
      <c r="N5205" s="1" t="str">
        <f t="shared" si="1144"/>
        <v/>
      </c>
      <c r="O5205" s="1" t="str">
        <f t="shared" si="1145"/>
        <v/>
      </c>
      <c r="P5205" s="1" t="str">
        <f t="shared" si="1146"/>
        <v/>
      </c>
      <c r="Q5205" s="1">
        <f t="shared" si="1147"/>
        <v>1</v>
      </c>
      <c r="R5205" s="1"/>
      <c r="S5205" s="1">
        <f t="shared" si="1148"/>
        <v>0</v>
      </c>
      <c r="T5205" s="1">
        <f t="shared" si="1149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 t="str">
        <f t="shared" si="1136"/>
        <v/>
      </c>
      <c r="F5206" s="1" t="str">
        <f t="shared" si="1137"/>
        <v/>
      </c>
      <c r="G5206" s="1" t="str">
        <f t="shared" si="1138"/>
        <v/>
      </c>
      <c r="H5206" s="1" t="str">
        <f t="shared" si="1139"/>
        <v/>
      </c>
      <c r="I5206" s="1">
        <f t="shared" si="1140"/>
        <v>1</v>
      </c>
      <c r="J5206" s="1"/>
      <c r="K5206" s="1">
        <f t="shared" si="1141"/>
        <v>0</v>
      </c>
      <c r="L5206" s="1">
        <f t="shared" si="1142"/>
        <v>0</v>
      </c>
      <c r="M5206" s="1" t="str">
        <f t="shared" si="1143"/>
        <v/>
      </c>
      <c r="N5206" s="1" t="str">
        <f t="shared" si="1144"/>
        <v/>
      </c>
      <c r="O5206" s="1" t="str">
        <f t="shared" si="1145"/>
        <v/>
      </c>
      <c r="P5206" s="1" t="str">
        <f t="shared" si="1146"/>
        <v/>
      </c>
      <c r="Q5206" s="1">
        <f t="shared" si="1147"/>
        <v>1</v>
      </c>
      <c r="R5206" s="1"/>
      <c r="S5206" s="1">
        <f t="shared" si="1148"/>
        <v>0</v>
      </c>
      <c r="T5206" s="1">
        <f t="shared" si="1149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 t="str">
        <f t="shared" si="1136"/>
        <v/>
      </c>
      <c r="F5207" s="1" t="str">
        <f t="shared" si="1137"/>
        <v/>
      </c>
      <c r="G5207" s="1" t="str">
        <f t="shared" si="1138"/>
        <v/>
      </c>
      <c r="H5207" s="1" t="str">
        <f t="shared" si="1139"/>
        <v/>
      </c>
      <c r="I5207" s="1">
        <f t="shared" si="1140"/>
        <v>1</v>
      </c>
      <c r="J5207" s="1"/>
      <c r="K5207" s="1">
        <f t="shared" si="1141"/>
        <v>0</v>
      </c>
      <c r="L5207" s="1">
        <f t="shared" si="1142"/>
        <v>0</v>
      </c>
      <c r="M5207" s="1" t="str">
        <f t="shared" si="1143"/>
        <v/>
      </c>
      <c r="N5207" s="1" t="str">
        <f t="shared" si="1144"/>
        <v/>
      </c>
      <c r="O5207" s="1" t="str">
        <f t="shared" si="1145"/>
        <v/>
      </c>
      <c r="P5207" s="1" t="str">
        <f t="shared" si="1146"/>
        <v/>
      </c>
      <c r="Q5207" s="1">
        <f t="shared" si="1147"/>
        <v>1</v>
      </c>
      <c r="R5207" s="1"/>
      <c r="S5207" s="1">
        <f t="shared" si="1148"/>
        <v>0</v>
      </c>
      <c r="T5207" s="1">
        <f t="shared" si="1149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 t="str">
        <f t="shared" si="1136"/>
        <v/>
      </c>
      <c r="F5208" s="1" t="str">
        <f t="shared" si="1137"/>
        <v/>
      </c>
      <c r="G5208" s="1" t="str">
        <f t="shared" si="1138"/>
        <v/>
      </c>
      <c r="H5208" s="1" t="str">
        <f t="shared" si="1139"/>
        <v/>
      </c>
      <c r="I5208" s="1">
        <f t="shared" si="1140"/>
        <v>1</v>
      </c>
      <c r="J5208" s="1"/>
      <c r="K5208" s="1">
        <f t="shared" si="1141"/>
        <v>0</v>
      </c>
      <c r="L5208" s="1">
        <f t="shared" si="1142"/>
        <v>0</v>
      </c>
      <c r="M5208" s="1" t="str">
        <f t="shared" si="1143"/>
        <v/>
      </c>
      <c r="N5208" s="1" t="str">
        <f t="shared" si="1144"/>
        <v/>
      </c>
      <c r="O5208" s="1" t="str">
        <f t="shared" si="1145"/>
        <v/>
      </c>
      <c r="P5208" s="1" t="str">
        <f t="shared" si="1146"/>
        <v/>
      </c>
      <c r="Q5208" s="1">
        <f t="shared" si="1147"/>
        <v>1</v>
      </c>
      <c r="R5208" s="1"/>
      <c r="S5208" s="1">
        <f t="shared" si="1148"/>
        <v>0</v>
      </c>
      <c r="T5208" s="1">
        <f t="shared" si="1149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 t="str">
        <f t="shared" si="1136"/>
        <v/>
      </c>
      <c r="F5209" s="1" t="str">
        <f t="shared" si="1137"/>
        <v/>
      </c>
      <c r="G5209" s="1" t="str">
        <f t="shared" si="1138"/>
        <v/>
      </c>
      <c r="H5209" s="1" t="str">
        <f t="shared" si="1139"/>
        <v/>
      </c>
      <c r="I5209" s="1">
        <f t="shared" si="1140"/>
        <v>1</v>
      </c>
      <c r="J5209" s="1"/>
      <c r="K5209" s="1">
        <f t="shared" si="1141"/>
        <v>0</v>
      </c>
      <c r="L5209" s="1">
        <f t="shared" si="1142"/>
        <v>0</v>
      </c>
      <c r="M5209" s="1" t="str">
        <f t="shared" si="1143"/>
        <v/>
      </c>
      <c r="N5209" s="1" t="str">
        <f t="shared" si="1144"/>
        <v/>
      </c>
      <c r="O5209" s="1" t="str">
        <f t="shared" si="1145"/>
        <v/>
      </c>
      <c r="P5209" s="1" t="str">
        <f t="shared" si="1146"/>
        <v/>
      </c>
      <c r="Q5209" s="1">
        <f t="shared" si="1147"/>
        <v>1</v>
      </c>
      <c r="R5209" s="1"/>
      <c r="S5209" s="1">
        <f t="shared" si="1148"/>
        <v>0</v>
      </c>
      <c r="T5209" s="1">
        <f t="shared" si="1149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 t="str">
        <f t="shared" si="1136"/>
        <v/>
      </c>
      <c r="F5210" s="1" t="str">
        <f t="shared" si="1137"/>
        <v/>
      </c>
      <c r="G5210" s="1" t="str">
        <f t="shared" si="1138"/>
        <v/>
      </c>
      <c r="H5210" s="1" t="str">
        <f t="shared" si="1139"/>
        <v/>
      </c>
      <c r="I5210" s="1">
        <f t="shared" si="1140"/>
        <v>1</v>
      </c>
      <c r="J5210" s="1"/>
      <c r="K5210" s="1">
        <f t="shared" si="1141"/>
        <v>0</v>
      </c>
      <c r="L5210" s="1">
        <f t="shared" si="1142"/>
        <v>0</v>
      </c>
      <c r="M5210" s="1" t="str">
        <f t="shared" si="1143"/>
        <v/>
      </c>
      <c r="N5210" s="1" t="str">
        <f t="shared" si="1144"/>
        <v/>
      </c>
      <c r="O5210" s="1" t="str">
        <f t="shared" si="1145"/>
        <v/>
      </c>
      <c r="P5210" s="1" t="str">
        <f t="shared" si="1146"/>
        <v/>
      </c>
      <c r="Q5210" s="1">
        <f t="shared" si="1147"/>
        <v>1</v>
      </c>
      <c r="R5210" s="1"/>
      <c r="S5210" s="1">
        <f t="shared" si="1148"/>
        <v>0</v>
      </c>
      <c r="T5210" s="1">
        <f t="shared" si="1149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 t="str">
        <f t="shared" si="1136"/>
        <v/>
      </c>
      <c r="F5211" s="1" t="str">
        <f t="shared" si="1137"/>
        <v/>
      </c>
      <c r="G5211" s="1" t="str">
        <f t="shared" si="1138"/>
        <v/>
      </c>
      <c r="H5211" s="1" t="str">
        <f t="shared" si="1139"/>
        <v/>
      </c>
      <c r="I5211" s="1">
        <f t="shared" si="1140"/>
        <v>1</v>
      </c>
      <c r="J5211" s="1"/>
      <c r="K5211" s="1">
        <f t="shared" si="1141"/>
        <v>0</v>
      </c>
      <c r="L5211" s="1">
        <f t="shared" si="1142"/>
        <v>0</v>
      </c>
      <c r="M5211" s="1" t="str">
        <f t="shared" si="1143"/>
        <v/>
      </c>
      <c r="N5211" s="1" t="str">
        <f t="shared" si="1144"/>
        <v/>
      </c>
      <c r="O5211" s="1" t="str">
        <f t="shared" si="1145"/>
        <v/>
      </c>
      <c r="P5211" s="1" t="str">
        <f t="shared" si="1146"/>
        <v/>
      </c>
      <c r="Q5211" s="1">
        <f t="shared" si="1147"/>
        <v>1</v>
      </c>
      <c r="R5211" s="1"/>
      <c r="S5211" s="1">
        <f t="shared" si="1148"/>
        <v>0</v>
      </c>
      <c r="T5211" s="1">
        <f t="shared" si="1149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 t="str">
        <f t="shared" si="1136"/>
        <v/>
      </c>
      <c r="F5212" s="1" t="str">
        <f t="shared" si="1137"/>
        <v/>
      </c>
      <c r="G5212" s="1" t="str">
        <f t="shared" si="1138"/>
        <v/>
      </c>
      <c r="H5212" s="1" t="str">
        <f t="shared" si="1139"/>
        <v/>
      </c>
      <c r="I5212" s="1">
        <f t="shared" si="1140"/>
        <v>1</v>
      </c>
      <c r="J5212" s="1"/>
      <c r="K5212" s="1">
        <f t="shared" si="1141"/>
        <v>0</v>
      </c>
      <c r="L5212" s="1">
        <f t="shared" si="1142"/>
        <v>0</v>
      </c>
      <c r="M5212" s="1" t="str">
        <f t="shared" si="1143"/>
        <v/>
      </c>
      <c r="N5212" s="1" t="str">
        <f t="shared" si="1144"/>
        <v/>
      </c>
      <c r="O5212" s="1" t="str">
        <f t="shared" si="1145"/>
        <v/>
      </c>
      <c r="P5212" s="1" t="str">
        <f t="shared" si="1146"/>
        <v/>
      </c>
      <c r="Q5212" s="1">
        <f t="shared" si="1147"/>
        <v>1</v>
      </c>
      <c r="R5212" s="1"/>
      <c r="S5212" s="1">
        <f t="shared" si="1148"/>
        <v>0</v>
      </c>
      <c r="T5212" s="1">
        <f t="shared" si="1149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 t="str">
        <f t="shared" si="1136"/>
        <v/>
      </c>
      <c r="F5213" s="1" t="str">
        <f t="shared" si="1137"/>
        <v/>
      </c>
      <c r="G5213" s="1" t="str">
        <f t="shared" si="1138"/>
        <v/>
      </c>
      <c r="H5213" s="1" t="str">
        <f t="shared" si="1139"/>
        <v/>
      </c>
      <c r="I5213" s="1">
        <f t="shared" si="1140"/>
        <v>1</v>
      </c>
      <c r="J5213" s="1"/>
      <c r="K5213" s="1">
        <f t="shared" si="1141"/>
        <v>0</v>
      </c>
      <c r="L5213" s="1">
        <f t="shared" si="1142"/>
        <v>0</v>
      </c>
      <c r="M5213" s="1" t="str">
        <f t="shared" si="1143"/>
        <v/>
      </c>
      <c r="N5213" s="1" t="str">
        <f t="shared" si="1144"/>
        <v/>
      </c>
      <c r="O5213" s="1" t="str">
        <f t="shared" si="1145"/>
        <v/>
      </c>
      <c r="P5213" s="1" t="str">
        <f t="shared" si="1146"/>
        <v/>
      </c>
      <c r="Q5213" s="1">
        <f t="shared" si="1147"/>
        <v>1</v>
      </c>
      <c r="R5213" s="1"/>
      <c r="S5213" s="1">
        <f t="shared" si="1148"/>
        <v>0</v>
      </c>
      <c r="T5213" s="1">
        <f t="shared" si="1149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 t="str">
        <f t="shared" si="1136"/>
        <v/>
      </c>
      <c r="F5214" s="1" t="str">
        <f t="shared" si="1137"/>
        <v/>
      </c>
      <c r="G5214" s="1" t="str">
        <f t="shared" si="1138"/>
        <v/>
      </c>
      <c r="H5214" s="1" t="str">
        <f t="shared" si="1139"/>
        <v/>
      </c>
      <c r="I5214" s="1">
        <f t="shared" si="1140"/>
        <v>1</v>
      </c>
      <c r="J5214" s="1"/>
      <c r="K5214" s="1">
        <f t="shared" si="1141"/>
        <v>0</v>
      </c>
      <c r="L5214" s="1">
        <f t="shared" si="1142"/>
        <v>0</v>
      </c>
      <c r="M5214" s="1" t="str">
        <f t="shared" si="1143"/>
        <v/>
      </c>
      <c r="N5214" s="1" t="str">
        <f t="shared" si="1144"/>
        <v/>
      </c>
      <c r="O5214" s="1" t="str">
        <f t="shared" si="1145"/>
        <v/>
      </c>
      <c r="P5214" s="1" t="str">
        <f t="shared" si="1146"/>
        <v/>
      </c>
      <c r="Q5214" s="1">
        <f t="shared" si="1147"/>
        <v>1</v>
      </c>
      <c r="R5214" s="1"/>
      <c r="S5214" s="1">
        <f t="shared" si="1148"/>
        <v>0</v>
      </c>
      <c r="T5214" s="1">
        <f t="shared" si="1149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 t="str">
        <f t="shared" si="1136"/>
        <v/>
      </c>
      <c r="F5215" s="1" t="str">
        <f t="shared" si="1137"/>
        <v/>
      </c>
      <c r="G5215" s="1" t="str">
        <f t="shared" si="1138"/>
        <v/>
      </c>
      <c r="H5215" s="1" t="str">
        <f t="shared" si="1139"/>
        <v/>
      </c>
      <c r="I5215" s="1">
        <f t="shared" si="1140"/>
        <v>1</v>
      </c>
      <c r="J5215" s="1"/>
      <c r="K5215" s="1">
        <f t="shared" si="1141"/>
        <v>0</v>
      </c>
      <c r="L5215" s="1">
        <f t="shared" si="1142"/>
        <v>0</v>
      </c>
      <c r="M5215" s="1" t="str">
        <f t="shared" si="1143"/>
        <v/>
      </c>
      <c r="N5215" s="1" t="str">
        <f t="shared" si="1144"/>
        <v/>
      </c>
      <c r="O5215" s="1" t="str">
        <f t="shared" si="1145"/>
        <v/>
      </c>
      <c r="P5215" s="1" t="str">
        <f t="shared" si="1146"/>
        <v/>
      </c>
      <c r="Q5215" s="1">
        <f t="shared" si="1147"/>
        <v>1</v>
      </c>
      <c r="R5215" s="1"/>
      <c r="S5215" s="1">
        <f t="shared" si="1148"/>
        <v>0</v>
      </c>
      <c r="T5215" s="1">
        <f t="shared" si="1149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 t="str">
        <f t="shared" si="1136"/>
        <v/>
      </c>
      <c r="F5216" s="1" t="str">
        <f t="shared" si="1137"/>
        <v/>
      </c>
      <c r="G5216" s="1" t="str">
        <f t="shared" si="1138"/>
        <v/>
      </c>
      <c r="H5216" s="1" t="str">
        <f t="shared" si="1139"/>
        <v/>
      </c>
      <c r="I5216" s="1">
        <f t="shared" si="1140"/>
        <v>1</v>
      </c>
      <c r="J5216" s="1"/>
      <c r="K5216" s="1">
        <f t="shared" si="1141"/>
        <v>0</v>
      </c>
      <c r="L5216" s="1">
        <f t="shared" si="1142"/>
        <v>0</v>
      </c>
      <c r="M5216" s="1" t="str">
        <f t="shared" si="1143"/>
        <v/>
      </c>
      <c r="N5216" s="1" t="str">
        <f t="shared" si="1144"/>
        <v/>
      </c>
      <c r="O5216" s="1" t="str">
        <f t="shared" si="1145"/>
        <v/>
      </c>
      <c r="P5216" s="1" t="str">
        <f t="shared" si="1146"/>
        <v/>
      </c>
      <c r="Q5216" s="1">
        <f t="shared" si="1147"/>
        <v>1</v>
      </c>
      <c r="R5216" s="1"/>
      <c r="S5216" s="1">
        <f t="shared" si="1148"/>
        <v>0</v>
      </c>
      <c r="T5216" s="1">
        <f t="shared" si="1149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 t="str">
        <f t="shared" si="1136"/>
        <v/>
      </c>
      <c r="F5217" s="1" t="str">
        <f t="shared" si="1137"/>
        <v/>
      </c>
      <c r="G5217" s="1" t="str">
        <f t="shared" si="1138"/>
        <v/>
      </c>
      <c r="H5217" s="1" t="str">
        <f t="shared" si="1139"/>
        <v/>
      </c>
      <c r="I5217" s="1">
        <f t="shared" si="1140"/>
        <v>1</v>
      </c>
      <c r="J5217" s="1"/>
      <c r="K5217" s="1">
        <f t="shared" si="1141"/>
        <v>0</v>
      </c>
      <c r="L5217" s="1">
        <f t="shared" si="1142"/>
        <v>0</v>
      </c>
      <c r="M5217" s="1" t="str">
        <f t="shared" si="1143"/>
        <v/>
      </c>
      <c r="N5217" s="1" t="str">
        <f t="shared" si="1144"/>
        <v/>
      </c>
      <c r="O5217" s="1" t="str">
        <f t="shared" si="1145"/>
        <v/>
      </c>
      <c r="P5217" s="1" t="str">
        <f t="shared" si="1146"/>
        <v/>
      </c>
      <c r="Q5217" s="1">
        <f t="shared" si="1147"/>
        <v>1</v>
      </c>
      <c r="R5217" s="1"/>
      <c r="S5217" s="1">
        <f t="shared" si="1148"/>
        <v>0</v>
      </c>
      <c r="T5217" s="1">
        <f t="shared" si="1149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 t="str">
        <f t="shared" si="1136"/>
        <v/>
      </c>
      <c r="F5218" s="1" t="str">
        <f t="shared" si="1137"/>
        <v/>
      </c>
      <c r="G5218" s="1" t="str">
        <f t="shared" si="1138"/>
        <v/>
      </c>
      <c r="H5218" s="1" t="str">
        <f t="shared" si="1139"/>
        <v/>
      </c>
      <c r="I5218" s="1">
        <f t="shared" si="1140"/>
        <v>1</v>
      </c>
      <c r="J5218" s="1"/>
      <c r="K5218" s="1">
        <f t="shared" si="1141"/>
        <v>0</v>
      </c>
      <c r="L5218" s="1">
        <f t="shared" si="1142"/>
        <v>0</v>
      </c>
      <c r="M5218" s="1" t="str">
        <f t="shared" si="1143"/>
        <v/>
      </c>
      <c r="N5218" s="1" t="str">
        <f t="shared" si="1144"/>
        <v/>
      </c>
      <c r="O5218" s="1" t="str">
        <f t="shared" si="1145"/>
        <v/>
      </c>
      <c r="P5218" s="1" t="str">
        <f t="shared" si="1146"/>
        <v/>
      </c>
      <c r="Q5218" s="1">
        <f t="shared" si="1147"/>
        <v>1</v>
      </c>
      <c r="R5218" s="1"/>
      <c r="S5218" s="1">
        <f t="shared" si="1148"/>
        <v>0</v>
      </c>
      <c r="T5218" s="1">
        <f t="shared" si="1149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 t="str">
        <f t="shared" si="1136"/>
        <v/>
      </c>
      <c r="F5219" s="1" t="str">
        <f t="shared" si="1137"/>
        <v/>
      </c>
      <c r="G5219" s="1" t="str">
        <f t="shared" si="1138"/>
        <v/>
      </c>
      <c r="H5219" s="1" t="str">
        <f t="shared" si="1139"/>
        <v/>
      </c>
      <c r="I5219" s="1">
        <f t="shared" si="1140"/>
        <v>1</v>
      </c>
      <c r="J5219" s="1"/>
      <c r="K5219" s="1">
        <f t="shared" si="1141"/>
        <v>0</v>
      </c>
      <c r="L5219" s="1">
        <f t="shared" si="1142"/>
        <v>0</v>
      </c>
      <c r="M5219" s="1" t="str">
        <f t="shared" si="1143"/>
        <v/>
      </c>
      <c r="N5219" s="1" t="str">
        <f t="shared" si="1144"/>
        <v/>
      </c>
      <c r="O5219" s="1" t="str">
        <f t="shared" si="1145"/>
        <v/>
      </c>
      <c r="P5219" s="1" t="str">
        <f t="shared" si="1146"/>
        <v/>
      </c>
      <c r="Q5219" s="1">
        <f t="shared" si="1147"/>
        <v>1</v>
      </c>
      <c r="R5219" s="1"/>
      <c r="S5219" s="1">
        <f t="shared" si="1148"/>
        <v>0</v>
      </c>
      <c r="T5219" s="1">
        <f t="shared" si="1149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 t="str">
        <f t="shared" si="1136"/>
        <v/>
      </c>
      <c r="F5220" s="1" t="str">
        <f t="shared" si="1137"/>
        <v/>
      </c>
      <c r="G5220" s="1" t="str">
        <f t="shared" si="1138"/>
        <v/>
      </c>
      <c r="H5220" s="1" t="str">
        <f t="shared" si="1139"/>
        <v/>
      </c>
      <c r="I5220" s="1">
        <f t="shared" si="1140"/>
        <v>1</v>
      </c>
      <c r="J5220" s="1"/>
      <c r="K5220" s="1">
        <f t="shared" si="1141"/>
        <v>0</v>
      </c>
      <c r="L5220" s="1">
        <f t="shared" si="1142"/>
        <v>0</v>
      </c>
      <c r="M5220" s="1" t="str">
        <f t="shared" si="1143"/>
        <v/>
      </c>
      <c r="N5220" s="1" t="str">
        <f t="shared" si="1144"/>
        <v/>
      </c>
      <c r="O5220" s="1" t="str">
        <f t="shared" si="1145"/>
        <v/>
      </c>
      <c r="P5220" s="1" t="str">
        <f t="shared" si="1146"/>
        <v/>
      </c>
      <c r="Q5220" s="1">
        <f t="shared" si="1147"/>
        <v>1</v>
      </c>
      <c r="R5220" s="1"/>
      <c r="S5220" s="1">
        <f t="shared" si="1148"/>
        <v>0</v>
      </c>
      <c r="T5220" s="1">
        <f t="shared" si="1149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 t="str">
        <f t="shared" si="1136"/>
        <v/>
      </c>
      <c r="F5221" s="1" t="str">
        <f t="shared" si="1137"/>
        <v/>
      </c>
      <c r="G5221" s="1" t="str">
        <f t="shared" si="1138"/>
        <v/>
      </c>
      <c r="H5221" s="1" t="str">
        <f t="shared" si="1139"/>
        <v/>
      </c>
      <c r="I5221" s="1">
        <f t="shared" si="1140"/>
        <v>1</v>
      </c>
      <c r="J5221" s="1"/>
      <c r="K5221" s="1">
        <f t="shared" si="1141"/>
        <v>0</v>
      </c>
      <c r="L5221" s="1">
        <f t="shared" si="1142"/>
        <v>0</v>
      </c>
      <c r="M5221" s="1" t="str">
        <f t="shared" si="1143"/>
        <v/>
      </c>
      <c r="N5221" s="1" t="str">
        <f t="shared" si="1144"/>
        <v/>
      </c>
      <c r="O5221" s="1" t="str">
        <f t="shared" si="1145"/>
        <v/>
      </c>
      <c r="P5221" s="1" t="str">
        <f t="shared" si="1146"/>
        <v/>
      </c>
      <c r="Q5221" s="1">
        <f t="shared" si="1147"/>
        <v>1</v>
      </c>
      <c r="R5221" s="1"/>
      <c r="S5221" s="1">
        <f t="shared" si="1148"/>
        <v>0</v>
      </c>
      <c r="T5221" s="1">
        <f t="shared" si="1149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 t="str">
        <f t="shared" si="1136"/>
        <v/>
      </c>
      <c r="F5222" s="1" t="str">
        <f t="shared" si="1137"/>
        <v/>
      </c>
      <c r="G5222" s="1" t="str">
        <f t="shared" si="1138"/>
        <v/>
      </c>
      <c r="H5222" s="1" t="str">
        <f t="shared" si="1139"/>
        <v/>
      </c>
      <c r="I5222" s="1">
        <f t="shared" si="1140"/>
        <v>1</v>
      </c>
      <c r="J5222" s="1"/>
      <c r="K5222" s="1">
        <f t="shared" si="1141"/>
        <v>0</v>
      </c>
      <c r="L5222" s="1">
        <f t="shared" si="1142"/>
        <v>0</v>
      </c>
      <c r="M5222" s="1" t="str">
        <f t="shared" si="1143"/>
        <v/>
      </c>
      <c r="N5222" s="1" t="str">
        <f t="shared" si="1144"/>
        <v/>
      </c>
      <c r="O5222" s="1" t="str">
        <f t="shared" si="1145"/>
        <v/>
      </c>
      <c r="P5222" s="1" t="str">
        <f t="shared" si="1146"/>
        <v/>
      </c>
      <c r="Q5222" s="1">
        <f t="shared" si="1147"/>
        <v>1</v>
      </c>
      <c r="R5222" s="1"/>
      <c r="S5222" s="1">
        <f t="shared" si="1148"/>
        <v>0</v>
      </c>
      <c r="T5222" s="1">
        <f t="shared" si="1149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 t="str">
        <f t="shared" si="1136"/>
        <v/>
      </c>
      <c r="F5223" s="1" t="str">
        <f t="shared" si="1137"/>
        <v/>
      </c>
      <c r="G5223" s="1" t="str">
        <f t="shared" si="1138"/>
        <v/>
      </c>
      <c r="H5223" s="1" t="str">
        <f t="shared" si="1139"/>
        <v/>
      </c>
      <c r="I5223" s="1">
        <f t="shared" si="1140"/>
        <v>1</v>
      </c>
      <c r="J5223" s="1"/>
      <c r="K5223" s="1">
        <f t="shared" si="1141"/>
        <v>0</v>
      </c>
      <c r="L5223" s="1">
        <f t="shared" si="1142"/>
        <v>0</v>
      </c>
      <c r="M5223" s="1" t="str">
        <f t="shared" si="1143"/>
        <v/>
      </c>
      <c r="N5223" s="1" t="str">
        <f t="shared" si="1144"/>
        <v/>
      </c>
      <c r="O5223" s="1" t="str">
        <f t="shared" si="1145"/>
        <v/>
      </c>
      <c r="P5223" s="1" t="str">
        <f t="shared" si="1146"/>
        <v/>
      </c>
      <c r="Q5223" s="1">
        <f t="shared" si="1147"/>
        <v>1</v>
      </c>
      <c r="R5223" s="1"/>
      <c r="S5223" s="1">
        <f t="shared" si="1148"/>
        <v>0</v>
      </c>
      <c r="T5223" s="1">
        <f t="shared" si="1149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 t="str">
        <f t="shared" si="1136"/>
        <v/>
      </c>
      <c r="F5224" s="1" t="str">
        <f t="shared" si="1137"/>
        <v/>
      </c>
      <c r="G5224" s="1" t="str">
        <f t="shared" si="1138"/>
        <v/>
      </c>
      <c r="H5224" s="1" t="str">
        <f t="shared" si="1139"/>
        <v/>
      </c>
      <c r="I5224" s="1">
        <f t="shared" si="1140"/>
        <v>1</v>
      </c>
      <c r="J5224" s="1"/>
      <c r="K5224" s="1">
        <f t="shared" si="1141"/>
        <v>0</v>
      </c>
      <c r="L5224" s="1">
        <f t="shared" si="1142"/>
        <v>0</v>
      </c>
      <c r="M5224" s="1" t="str">
        <f t="shared" si="1143"/>
        <v/>
      </c>
      <c r="N5224" s="1" t="str">
        <f t="shared" si="1144"/>
        <v/>
      </c>
      <c r="O5224" s="1" t="str">
        <f t="shared" si="1145"/>
        <v/>
      </c>
      <c r="P5224" s="1" t="str">
        <f t="shared" si="1146"/>
        <v/>
      </c>
      <c r="Q5224" s="1">
        <f t="shared" si="1147"/>
        <v>1</v>
      </c>
      <c r="R5224" s="1"/>
      <c r="S5224" s="1">
        <f t="shared" si="1148"/>
        <v>0</v>
      </c>
      <c r="T5224" s="1">
        <f t="shared" si="1149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 t="str">
        <f t="shared" si="1136"/>
        <v/>
      </c>
      <c r="F5225" s="1" t="str">
        <f t="shared" si="1137"/>
        <v/>
      </c>
      <c r="G5225" s="1" t="str">
        <f t="shared" si="1138"/>
        <v/>
      </c>
      <c r="H5225" s="1" t="str">
        <f t="shared" si="1139"/>
        <v/>
      </c>
      <c r="I5225" s="1">
        <f t="shared" si="1140"/>
        <v>1</v>
      </c>
      <c r="J5225" s="1"/>
      <c r="K5225" s="1">
        <f t="shared" si="1141"/>
        <v>0</v>
      </c>
      <c r="L5225" s="1">
        <f t="shared" si="1142"/>
        <v>0</v>
      </c>
      <c r="M5225" s="1" t="str">
        <f t="shared" si="1143"/>
        <v/>
      </c>
      <c r="N5225" s="1" t="str">
        <f t="shared" si="1144"/>
        <v/>
      </c>
      <c r="O5225" s="1" t="str">
        <f t="shared" si="1145"/>
        <v/>
      </c>
      <c r="P5225" s="1" t="str">
        <f t="shared" si="1146"/>
        <v/>
      </c>
      <c r="Q5225" s="1">
        <f t="shared" si="1147"/>
        <v>1</v>
      </c>
      <c r="R5225" s="1"/>
      <c r="S5225" s="1">
        <f t="shared" si="1148"/>
        <v>0</v>
      </c>
      <c r="T5225" s="1">
        <f t="shared" si="1149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 t="str">
        <f t="shared" si="1136"/>
        <v/>
      </c>
      <c r="F5226" s="1" t="str">
        <f t="shared" si="1137"/>
        <v/>
      </c>
      <c r="G5226" s="1" t="str">
        <f t="shared" si="1138"/>
        <v/>
      </c>
      <c r="H5226" s="1" t="str">
        <f t="shared" si="1139"/>
        <v/>
      </c>
      <c r="I5226" s="1">
        <f t="shared" si="1140"/>
        <v>1</v>
      </c>
      <c r="J5226" s="1"/>
      <c r="K5226" s="1">
        <f t="shared" si="1141"/>
        <v>0</v>
      </c>
      <c r="L5226" s="1">
        <f t="shared" si="1142"/>
        <v>0</v>
      </c>
      <c r="M5226" s="1" t="str">
        <f t="shared" si="1143"/>
        <v/>
      </c>
      <c r="N5226" s="1" t="str">
        <f t="shared" si="1144"/>
        <v/>
      </c>
      <c r="O5226" s="1" t="str">
        <f t="shared" si="1145"/>
        <v/>
      </c>
      <c r="P5226" s="1" t="str">
        <f t="shared" si="1146"/>
        <v/>
      </c>
      <c r="Q5226" s="1">
        <f t="shared" si="1147"/>
        <v>1</v>
      </c>
      <c r="R5226" s="1"/>
      <c r="S5226" s="1">
        <f t="shared" si="1148"/>
        <v>0</v>
      </c>
      <c r="T5226" s="1">
        <f t="shared" si="1149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 t="str">
        <f t="shared" si="1136"/>
        <v/>
      </c>
      <c r="F5227" s="1" t="str">
        <f t="shared" si="1137"/>
        <v/>
      </c>
      <c r="G5227" s="1" t="str">
        <f t="shared" si="1138"/>
        <v/>
      </c>
      <c r="H5227" s="1" t="str">
        <f t="shared" si="1139"/>
        <v/>
      </c>
      <c r="I5227" s="1">
        <f t="shared" si="1140"/>
        <v>1</v>
      </c>
      <c r="J5227" s="1"/>
      <c r="K5227" s="1">
        <f t="shared" si="1141"/>
        <v>0</v>
      </c>
      <c r="L5227" s="1">
        <f t="shared" si="1142"/>
        <v>0</v>
      </c>
      <c r="M5227" s="1" t="str">
        <f t="shared" si="1143"/>
        <v/>
      </c>
      <c r="N5227" s="1" t="str">
        <f t="shared" si="1144"/>
        <v/>
      </c>
      <c r="O5227" s="1" t="str">
        <f t="shared" si="1145"/>
        <v/>
      </c>
      <c r="P5227" s="1" t="str">
        <f t="shared" si="1146"/>
        <v/>
      </c>
      <c r="Q5227" s="1">
        <f t="shared" si="1147"/>
        <v>1</v>
      </c>
      <c r="R5227" s="1"/>
      <c r="S5227" s="1">
        <f t="shared" si="1148"/>
        <v>0</v>
      </c>
      <c r="T5227" s="1">
        <f t="shared" si="1149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 t="str">
        <f t="shared" si="1136"/>
        <v/>
      </c>
      <c r="F5228" s="1" t="str">
        <f t="shared" si="1137"/>
        <v/>
      </c>
      <c r="G5228" s="1" t="str">
        <f t="shared" si="1138"/>
        <v/>
      </c>
      <c r="H5228" s="1" t="str">
        <f t="shared" si="1139"/>
        <v/>
      </c>
      <c r="I5228" s="1">
        <f t="shared" si="1140"/>
        <v>1</v>
      </c>
      <c r="J5228" s="1"/>
      <c r="K5228" s="1">
        <f t="shared" si="1141"/>
        <v>0</v>
      </c>
      <c r="L5228" s="1">
        <f t="shared" si="1142"/>
        <v>0</v>
      </c>
      <c r="M5228" s="1" t="str">
        <f t="shared" si="1143"/>
        <v/>
      </c>
      <c r="N5228" s="1" t="str">
        <f t="shared" si="1144"/>
        <v/>
      </c>
      <c r="O5228" s="1" t="str">
        <f t="shared" si="1145"/>
        <v/>
      </c>
      <c r="P5228" s="1" t="str">
        <f t="shared" si="1146"/>
        <v/>
      </c>
      <c r="Q5228" s="1">
        <f t="shared" si="1147"/>
        <v>1</v>
      </c>
      <c r="R5228" s="1"/>
      <c r="S5228" s="1">
        <f t="shared" si="1148"/>
        <v>0</v>
      </c>
      <c r="T5228" s="1">
        <f t="shared" si="1149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 t="str">
        <f t="shared" si="1136"/>
        <v/>
      </c>
      <c r="F5229" s="1" t="str">
        <f t="shared" si="1137"/>
        <v/>
      </c>
      <c r="G5229" s="1" t="str">
        <f t="shared" si="1138"/>
        <v/>
      </c>
      <c r="H5229" s="1" t="str">
        <f t="shared" si="1139"/>
        <v/>
      </c>
      <c r="I5229" s="1">
        <f t="shared" si="1140"/>
        <v>1</v>
      </c>
      <c r="J5229" s="1"/>
      <c r="K5229" s="1">
        <f t="shared" si="1141"/>
        <v>0</v>
      </c>
      <c r="L5229" s="1">
        <f t="shared" si="1142"/>
        <v>0</v>
      </c>
      <c r="M5229" s="1" t="str">
        <f t="shared" si="1143"/>
        <v/>
      </c>
      <c r="N5229" s="1" t="str">
        <f t="shared" si="1144"/>
        <v/>
      </c>
      <c r="O5229" s="1" t="str">
        <f t="shared" si="1145"/>
        <v/>
      </c>
      <c r="P5229" s="1" t="str">
        <f t="shared" si="1146"/>
        <v/>
      </c>
      <c r="Q5229" s="1">
        <f t="shared" si="1147"/>
        <v>1</v>
      </c>
      <c r="R5229" s="1"/>
      <c r="S5229" s="1">
        <f t="shared" si="1148"/>
        <v>0</v>
      </c>
      <c r="T5229" s="1">
        <f t="shared" si="1149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 t="str">
        <f t="shared" si="1136"/>
        <v/>
      </c>
      <c r="F5230" s="1" t="str">
        <f t="shared" si="1137"/>
        <v/>
      </c>
      <c r="G5230" s="1" t="str">
        <f t="shared" si="1138"/>
        <v/>
      </c>
      <c r="H5230" s="1" t="str">
        <f t="shared" si="1139"/>
        <v/>
      </c>
      <c r="I5230" s="1">
        <f t="shared" si="1140"/>
        <v>1</v>
      </c>
      <c r="J5230" s="1"/>
      <c r="K5230" s="1">
        <f t="shared" si="1141"/>
        <v>0</v>
      </c>
      <c r="L5230" s="1">
        <f t="shared" si="1142"/>
        <v>0</v>
      </c>
      <c r="M5230" s="1" t="str">
        <f t="shared" si="1143"/>
        <v/>
      </c>
      <c r="N5230" s="1" t="str">
        <f t="shared" si="1144"/>
        <v/>
      </c>
      <c r="O5230" s="1" t="str">
        <f t="shared" si="1145"/>
        <v/>
      </c>
      <c r="P5230" s="1" t="str">
        <f t="shared" si="1146"/>
        <v/>
      </c>
      <c r="Q5230" s="1">
        <f t="shared" si="1147"/>
        <v>1</v>
      </c>
      <c r="R5230" s="1"/>
      <c r="S5230" s="1">
        <f t="shared" si="1148"/>
        <v>0</v>
      </c>
      <c r="T5230" s="1">
        <f t="shared" si="1149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 t="str">
        <f t="shared" si="1136"/>
        <v/>
      </c>
      <c r="F5231" s="1" t="str">
        <f t="shared" si="1137"/>
        <v/>
      </c>
      <c r="G5231" s="1" t="str">
        <f t="shared" si="1138"/>
        <v/>
      </c>
      <c r="H5231" s="1" t="str">
        <f t="shared" si="1139"/>
        <v/>
      </c>
      <c r="I5231" s="1">
        <f t="shared" si="1140"/>
        <v>1</v>
      </c>
      <c r="J5231" s="1"/>
      <c r="K5231" s="1">
        <f t="shared" si="1141"/>
        <v>0</v>
      </c>
      <c r="L5231" s="1">
        <f t="shared" si="1142"/>
        <v>0</v>
      </c>
      <c r="M5231" s="1" t="str">
        <f t="shared" si="1143"/>
        <v/>
      </c>
      <c r="N5231" s="1" t="str">
        <f t="shared" si="1144"/>
        <v/>
      </c>
      <c r="O5231" s="1" t="str">
        <f t="shared" si="1145"/>
        <v/>
      </c>
      <c r="P5231" s="1" t="str">
        <f t="shared" si="1146"/>
        <v/>
      </c>
      <c r="Q5231" s="1">
        <f t="shared" si="1147"/>
        <v>1</v>
      </c>
      <c r="R5231" s="1"/>
      <c r="S5231" s="1">
        <f t="shared" si="1148"/>
        <v>0</v>
      </c>
      <c r="T5231" s="1">
        <f t="shared" si="1149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 t="str">
        <f t="shared" si="1136"/>
        <v/>
      </c>
      <c r="F5232" s="1" t="str">
        <f t="shared" si="1137"/>
        <v/>
      </c>
      <c r="G5232" s="1" t="str">
        <f t="shared" si="1138"/>
        <v/>
      </c>
      <c r="H5232" s="1" t="str">
        <f t="shared" si="1139"/>
        <v/>
      </c>
      <c r="I5232" s="1">
        <f t="shared" si="1140"/>
        <v>1</v>
      </c>
      <c r="J5232" s="1"/>
      <c r="K5232" s="1">
        <f t="shared" si="1141"/>
        <v>0</v>
      </c>
      <c r="L5232" s="1">
        <f t="shared" si="1142"/>
        <v>0</v>
      </c>
      <c r="M5232" s="1" t="str">
        <f t="shared" si="1143"/>
        <v/>
      </c>
      <c r="N5232" s="1" t="str">
        <f t="shared" si="1144"/>
        <v/>
      </c>
      <c r="O5232" s="1" t="str">
        <f t="shared" si="1145"/>
        <v/>
      </c>
      <c r="P5232" s="1" t="str">
        <f t="shared" si="1146"/>
        <v/>
      </c>
      <c r="Q5232" s="1">
        <f t="shared" si="1147"/>
        <v>1</v>
      </c>
      <c r="R5232" s="1"/>
      <c r="S5232" s="1">
        <f t="shared" si="1148"/>
        <v>0</v>
      </c>
      <c r="T5232" s="1">
        <f t="shared" si="1149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 t="str">
        <f t="shared" si="1136"/>
        <v/>
      </c>
      <c r="F5233" s="1" t="str">
        <f t="shared" si="1137"/>
        <v/>
      </c>
      <c r="G5233" s="1" t="str">
        <f t="shared" si="1138"/>
        <v/>
      </c>
      <c r="H5233" s="1" t="str">
        <f t="shared" si="1139"/>
        <v/>
      </c>
      <c r="I5233" s="1">
        <f t="shared" si="1140"/>
        <v>1</v>
      </c>
      <c r="J5233" s="1"/>
      <c r="K5233" s="1">
        <f t="shared" si="1141"/>
        <v>0</v>
      </c>
      <c r="L5233" s="1">
        <f t="shared" si="1142"/>
        <v>0</v>
      </c>
      <c r="M5233" s="1" t="str">
        <f t="shared" si="1143"/>
        <v/>
      </c>
      <c r="N5233" s="1" t="str">
        <f t="shared" si="1144"/>
        <v/>
      </c>
      <c r="O5233" s="1" t="str">
        <f t="shared" si="1145"/>
        <v/>
      </c>
      <c r="P5233" s="1" t="str">
        <f t="shared" si="1146"/>
        <v/>
      </c>
      <c r="Q5233" s="1">
        <f t="shared" si="1147"/>
        <v>1</v>
      </c>
      <c r="R5233" s="1"/>
      <c r="S5233" s="1">
        <f t="shared" si="1148"/>
        <v>0</v>
      </c>
      <c r="T5233" s="1">
        <f t="shared" si="1149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 t="str">
        <f t="shared" si="1136"/>
        <v/>
      </c>
      <c r="F5234" s="1" t="str">
        <f t="shared" si="1137"/>
        <v/>
      </c>
      <c r="G5234" s="1" t="str">
        <f t="shared" si="1138"/>
        <v/>
      </c>
      <c r="H5234" s="1" t="str">
        <f t="shared" si="1139"/>
        <v/>
      </c>
      <c r="I5234" s="1">
        <f t="shared" si="1140"/>
        <v>1</v>
      </c>
      <c r="J5234" s="1"/>
      <c r="K5234" s="1">
        <f t="shared" si="1141"/>
        <v>0</v>
      </c>
      <c r="L5234" s="1">
        <f t="shared" si="1142"/>
        <v>0</v>
      </c>
      <c r="M5234" s="1" t="str">
        <f t="shared" si="1143"/>
        <v/>
      </c>
      <c r="N5234" s="1" t="str">
        <f t="shared" si="1144"/>
        <v/>
      </c>
      <c r="O5234" s="1" t="str">
        <f t="shared" si="1145"/>
        <v/>
      </c>
      <c r="P5234" s="1" t="str">
        <f t="shared" si="1146"/>
        <v/>
      </c>
      <c r="Q5234" s="1">
        <f t="shared" si="1147"/>
        <v>1</v>
      </c>
      <c r="R5234" s="1"/>
      <c r="S5234" s="1">
        <f t="shared" si="1148"/>
        <v>0</v>
      </c>
      <c r="T5234" s="1">
        <f t="shared" si="1149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 t="str">
        <f t="shared" si="1136"/>
        <v/>
      </c>
      <c r="F5235" s="1" t="str">
        <f t="shared" si="1137"/>
        <v/>
      </c>
      <c r="G5235" s="1" t="str">
        <f t="shared" si="1138"/>
        <v/>
      </c>
      <c r="H5235" s="1" t="str">
        <f t="shared" si="1139"/>
        <v/>
      </c>
      <c r="I5235" s="1">
        <f t="shared" si="1140"/>
        <v>1</v>
      </c>
      <c r="J5235" s="1"/>
      <c r="K5235" s="1">
        <f t="shared" si="1141"/>
        <v>0</v>
      </c>
      <c r="L5235" s="1">
        <f t="shared" si="1142"/>
        <v>0</v>
      </c>
      <c r="M5235" s="1" t="str">
        <f t="shared" si="1143"/>
        <v/>
      </c>
      <c r="N5235" s="1" t="str">
        <f t="shared" si="1144"/>
        <v/>
      </c>
      <c r="O5235" s="1" t="str">
        <f t="shared" si="1145"/>
        <v/>
      </c>
      <c r="P5235" s="1" t="str">
        <f t="shared" si="1146"/>
        <v/>
      </c>
      <c r="Q5235" s="1">
        <f t="shared" si="1147"/>
        <v>1</v>
      </c>
      <c r="R5235" s="1"/>
      <c r="S5235" s="1">
        <f t="shared" si="1148"/>
        <v>0</v>
      </c>
      <c r="T5235" s="1">
        <f t="shared" si="1149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 t="str">
        <f t="shared" si="1136"/>
        <v/>
      </c>
      <c r="F5236" s="1" t="str">
        <f t="shared" si="1137"/>
        <v/>
      </c>
      <c r="G5236" s="1" t="str">
        <f t="shared" si="1138"/>
        <v/>
      </c>
      <c r="H5236" s="1" t="str">
        <f t="shared" si="1139"/>
        <v/>
      </c>
      <c r="I5236" s="1">
        <f t="shared" si="1140"/>
        <v>1</v>
      </c>
      <c r="J5236" s="1"/>
      <c r="K5236" s="1">
        <f t="shared" si="1141"/>
        <v>0</v>
      </c>
      <c r="L5236" s="1">
        <f t="shared" si="1142"/>
        <v>0</v>
      </c>
      <c r="M5236" s="1" t="str">
        <f t="shared" si="1143"/>
        <v/>
      </c>
      <c r="N5236" s="1" t="str">
        <f t="shared" si="1144"/>
        <v/>
      </c>
      <c r="O5236" s="1" t="str">
        <f t="shared" si="1145"/>
        <v/>
      </c>
      <c r="P5236" s="1" t="str">
        <f t="shared" si="1146"/>
        <v/>
      </c>
      <c r="Q5236" s="1">
        <f t="shared" si="1147"/>
        <v>1</v>
      </c>
      <c r="R5236" s="1"/>
      <c r="S5236" s="1">
        <f t="shared" si="1148"/>
        <v>0</v>
      </c>
      <c r="T5236" s="1">
        <f t="shared" si="1149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 t="str">
        <f t="shared" si="1136"/>
        <v/>
      </c>
      <c r="F5237" s="1" t="str">
        <f t="shared" si="1137"/>
        <v/>
      </c>
      <c r="G5237" s="1" t="str">
        <f t="shared" si="1138"/>
        <v/>
      </c>
      <c r="H5237" s="1" t="str">
        <f t="shared" si="1139"/>
        <v/>
      </c>
      <c r="I5237" s="1">
        <f t="shared" si="1140"/>
        <v>1</v>
      </c>
      <c r="J5237" s="1"/>
      <c r="K5237" s="1">
        <f t="shared" si="1141"/>
        <v>0</v>
      </c>
      <c r="L5237" s="1">
        <f t="shared" si="1142"/>
        <v>0</v>
      </c>
      <c r="M5237" s="1" t="str">
        <f t="shared" si="1143"/>
        <v/>
      </c>
      <c r="N5237" s="1" t="str">
        <f t="shared" si="1144"/>
        <v/>
      </c>
      <c r="O5237" s="1" t="str">
        <f t="shared" si="1145"/>
        <v/>
      </c>
      <c r="P5237" s="1" t="str">
        <f t="shared" si="1146"/>
        <v/>
      </c>
      <c r="Q5237" s="1">
        <f t="shared" si="1147"/>
        <v>1</v>
      </c>
      <c r="R5237" s="1"/>
      <c r="S5237" s="1">
        <f t="shared" si="1148"/>
        <v>0</v>
      </c>
      <c r="T5237" s="1">
        <f t="shared" si="1149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 t="str">
        <f t="shared" si="1136"/>
        <v/>
      </c>
      <c r="F5238" s="1" t="str">
        <f t="shared" si="1137"/>
        <v/>
      </c>
      <c r="G5238" s="1" t="str">
        <f t="shared" si="1138"/>
        <v/>
      </c>
      <c r="H5238" s="1" t="str">
        <f t="shared" si="1139"/>
        <v/>
      </c>
      <c r="I5238" s="1">
        <f t="shared" si="1140"/>
        <v>1</v>
      </c>
      <c r="J5238" s="1"/>
      <c r="K5238" s="1">
        <f t="shared" si="1141"/>
        <v>0</v>
      </c>
      <c r="L5238" s="1">
        <f t="shared" si="1142"/>
        <v>0</v>
      </c>
      <c r="M5238" s="1" t="str">
        <f t="shared" si="1143"/>
        <v/>
      </c>
      <c r="N5238" s="1" t="str">
        <f t="shared" si="1144"/>
        <v/>
      </c>
      <c r="O5238" s="1" t="str">
        <f t="shared" si="1145"/>
        <v/>
      </c>
      <c r="P5238" s="1" t="str">
        <f t="shared" si="1146"/>
        <v/>
      </c>
      <c r="Q5238" s="1">
        <f t="shared" si="1147"/>
        <v>1</v>
      </c>
      <c r="R5238" s="1"/>
      <c r="S5238" s="1">
        <f t="shared" si="1148"/>
        <v>0</v>
      </c>
      <c r="T5238" s="1">
        <f t="shared" si="1149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 t="str">
        <f t="shared" si="1136"/>
        <v/>
      </c>
      <c r="F5239" s="1" t="str">
        <f t="shared" si="1137"/>
        <v/>
      </c>
      <c r="G5239" s="1" t="str">
        <f t="shared" si="1138"/>
        <v/>
      </c>
      <c r="H5239" s="1" t="str">
        <f t="shared" si="1139"/>
        <v/>
      </c>
      <c r="I5239" s="1">
        <f t="shared" si="1140"/>
        <v>1</v>
      </c>
      <c r="J5239" s="1"/>
      <c r="K5239" s="1">
        <f t="shared" si="1141"/>
        <v>0</v>
      </c>
      <c r="L5239" s="1">
        <f t="shared" si="1142"/>
        <v>0</v>
      </c>
      <c r="M5239" s="1" t="str">
        <f t="shared" si="1143"/>
        <v/>
      </c>
      <c r="N5239" s="1" t="str">
        <f t="shared" si="1144"/>
        <v/>
      </c>
      <c r="O5239" s="1" t="str">
        <f t="shared" si="1145"/>
        <v/>
      </c>
      <c r="P5239" s="1" t="str">
        <f t="shared" si="1146"/>
        <v/>
      </c>
      <c r="Q5239" s="1">
        <f t="shared" si="1147"/>
        <v>1</v>
      </c>
      <c r="R5239" s="1"/>
      <c r="S5239" s="1">
        <f t="shared" si="1148"/>
        <v>0</v>
      </c>
      <c r="T5239" s="1">
        <f t="shared" si="1149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 t="str">
        <f t="shared" si="1136"/>
        <v/>
      </c>
      <c r="F5240" s="1" t="str">
        <f t="shared" si="1137"/>
        <v/>
      </c>
      <c r="G5240" s="1" t="str">
        <f t="shared" si="1138"/>
        <v/>
      </c>
      <c r="H5240" s="1" t="str">
        <f t="shared" si="1139"/>
        <v/>
      </c>
      <c r="I5240" s="1">
        <f t="shared" si="1140"/>
        <v>1</v>
      </c>
      <c r="J5240" s="1"/>
      <c r="K5240" s="1">
        <f t="shared" si="1141"/>
        <v>0</v>
      </c>
      <c r="L5240" s="1">
        <f t="shared" si="1142"/>
        <v>0</v>
      </c>
      <c r="M5240" s="1" t="str">
        <f t="shared" si="1143"/>
        <v/>
      </c>
      <c r="N5240" s="1" t="str">
        <f t="shared" si="1144"/>
        <v/>
      </c>
      <c r="O5240" s="1" t="str">
        <f t="shared" si="1145"/>
        <v/>
      </c>
      <c r="P5240" s="1" t="str">
        <f t="shared" si="1146"/>
        <v/>
      </c>
      <c r="Q5240" s="1">
        <f t="shared" si="1147"/>
        <v>1</v>
      </c>
      <c r="R5240" s="1"/>
      <c r="S5240" s="1">
        <f t="shared" si="1148"/>
        <v>0</v>
      </c>
      <c r="T5240" s="1">
        <f t="shared" si="1149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 t="str">
        <f t="shared" si="1136"/>
        <v/>
      </c>
      <c r="F5241" s="1" t="str">
        <f t="shared" si="1137"/>
        <v/>
      </c>
      <c r="G5241" s="1" t="str">
        <f t="shared" si="1138"/>
        <v/>
      </c>
      <c r="H5241" s="1" t="str">
        <f t="shared" si="1139"/>
        <v/>
      </c>
      <c r="I5241" s="1">
        <f t="shared" si="1140"/>
        <v>1</v>
      </c>
      <c r="J5241" s="1"/>
      <c r="K5241" s="1">
        <f t="shared" si="1141"/>
        <v>0</v>
      </c>
      <c r="L5241" s="1">
        <f t="shared" si="1142"/>
        <v>0</v>
      </c>
      <c r="M5241" s="1" t="str">
        <f t="shared" si="1143"/>
        <v/>
      </c>
      <c r="N5241" s="1" t="str">
        <f t="shared" si="1144"/>
        <v/>
      </c>
      <c r="O5241" s="1" t="str">
        <f t="shared" si="1145"/>
        <v/>
      </c>
      <c r="P5241" s="1" t="str">
        <f t="shared" si="1146"/>
        <v/>
      </c>
      <c r="Q5241" s="1">
        <f t="shared" si="1147"/>
        <v>1</v>
      </c>
      <c r="R5241" s="1"/>
      <c r="S5241" s="1">
        <f t="shared" si="1148"/>
        <v>0</v>
      </c>
      <c r="T5241" s="1">
        <f t="shared" si="1149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 t="str">
        <f t="shared" si="1136"/>
        <v/>
      </c>
      <c r="F5242" s="1" t="str">
        <f t="shared" si="1137"/>
        <v/>
      </c>
      <c r="G5242" s="1" t="str">
        <f t="shared" si="1138"/>
        <v/>
      </c>
      <c r="H5242" s="1" t="str">
        <f t="shared" si="1139"/>
        <v/>
      </c>
      <c r="I5242" s="1">
        <f t="shared" si="1140"/>
        <v>1</v>
      </c>
      <c r="J5242" s="1"/>
      <c r="K5242" s="1">
        <f t="shared" si="1141"/>
        <v>0</v>
      </c>
      <c r="L5242" s="1">
        <f t="shared" si="1142"/>
        <v>0</v>
      </c>
      <c r="M5242" s="1" t="str">
        <f t="shared" si="1143"/>
        <v/>
      </c>
      <c r="N5242" s="1" t="str">
        <f t="shared" si="1144"/>
        <v/>
      </c>
      <c r="O5242" s="1" t="str">
        <f t="shared" si="1145"/>
        <v/>
      </c>
      <c r="P5242" s="1" t="str">
        <f t="shared" si="1146"/>
        <v/>
      </c>
      <c r="Q5242" s="1">
        <f t="shared" si="1147"/>
        <v>1</v>
      </c>
      <c r="R5242" s="1"/>
      <c r="S5242" s="1">
        <f t="shared" si="1148"/>
        <v>0</v>
      </c>
      <c r="T5242" s="1">
        <f t="shared" si="1149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 t="str">
        <f t="shared" si="1136"/>
        <v/>
      </c>
      <c r="F5243" s="1" t="str">
        <f t="shared" si="1137"/>
        <v/>
      </c>
      <c r="G5243" s="1" t="str">
        <f t="shared" si="1138"/>
        <v/>
      </c>
      <c r="H5243" s="1" t="str">
        <f t="shared" si="1139"/>
        <v/>
      </c>
      <c r="I5243" s="1">
        <f t="shared" si="1140"/>
        <v>1</v>
      </c>
      <c r="J5243" s="1"/>
      <c r="K5243" s="1">
        <f t="shared" si="1141"/>
        <v>0</v>
      </c>
      <c r="L5243" s="1">
        <f t="shared" si="1142"/>
        <v>0</v>
      </c>
      <c r="M5243" s="1" t="str">
        <f t="shared" si="1143"/>
        <v/>
      </c>
      <c r="N5243" s="1" t="str">
        <f t="shared" si="1144"/>
        <v/>
      </c>
      <c r="O5243" s="1" t="str">
        <f t="shared" si="1145"/>
        <v/>
      </c>
      <c r="P5243" s="1" t="str">
        <f t="shared" si="1146"/>
        <v/>
      </c>
      <c r="Q5243" s="1">
        <f t="shared" si="1147"/>
        <v>1</v>
      </c>
      <c r="R5243" s="1"/>
      <c r="S5243" s="1">
        <f t="shared" si="1148"/>
        <v>0</v>
      </c>
      <c r="T5243" s="1">
        <f t="shared" si="1149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 t="str">
        <f t="shared" si="1136"/>
        <v/>
      </c>
      <c r="F5244" s="1" t="str">
        <f t="shared" si="1137"/>
        <v/>
      </c>
      <c r="G5244" s="1" t="str">
        <f t="shared" si="1138"/>
        <v/>
      </c>
      <c r="H5244" s="1" t="str">
        <f t="shared" si="1139"/>
        <v/>
      </c>
      <c r="I5244" s="1">
        <f t="shared" si="1140"/>
        <v>1</v>
      </c>
      <c r="J5244" s="1"/>
      <c r="K5244" s="1">
        <f t="shared" si="1141"/>
        <v>0</v>
      </c>
      <c r="L5244" s="1">
        <f t="shared" si="1142"/>
        <v>0</v>
      </c>
      <c r="M5244" s="1" t="str">
        <f t="shared" si="1143"/>
        <v/>
      </c>
      <c r="N5244" s="1" t="str">
        <f t="shared" si="1144"/>
        <v/>
      </c>
      <c r="O5244" s="1" t="str">
        <f t="shared" si="1145"/>
        <v/>
      </c>
      <c r="P5244" s="1" t="str">
        <f t="shared" si="1146"/>
        <v/>
      </c>
      <c r="Q5244" s="1">
        <f t="shared" si="1147"/>
        <v>1</v>
      </c>
      <c r="R5244" s="1"/>
      <c r="S5244" s="1">
        <f t="shared" si="1148"/>
        <v>0</v>
      </c>
      <c r="T5244" s="1">
        <f t="shared" si="1149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 t="str">
        <f t="shared" si="1136"/>
        <v/>
      </c>
      <c r="F5245" s="1" t="str">
        <f t="shared" si="1137"/>
        <v/>
      </c>
      <c r="G5245" s="1" t="str">
        <f t="shared" si="1138"/>
        <v/>
      </c>
      <c r="H5245" s="1" t="str">
        <f t="shared" si="1139"/>
        <v/>
      </c>
      <c r="I5245" s="1">
        <f t="shared" si="1140"/>
        <v>1</v>
      </c>
      <c r="J5245" s="1"/>
      <c r="K5245" s="1">
        <f t="shared" si="1141"/>
        <v>0</v>
      </c>
      <c r="L5245" s="1">
        <f t="shared" si="1142"/>
        <v>0</v>
      </c>
      <c r="M5245" s="1" t="str">
        <f t="shared" si="1143"/>
        <v/>
      </c>
      <c r="N5245" s="1" t="str">
        <f t="shared" si="1144"/>
        <v/>
      </c>
      <c r="O5245" s="1" t="str">
        <f t="shared" si="1145"/>
        <v/>
      </c>
      <c r="P5245" s="1" t="str">
        <f t="shared" si="1146"/>
        <v/>
      </c>
      <c r="Q5245" s="1">
        <f t="shared" si="1147"/>
        <v>1</v>
      </c>
      <c r="R5245" s="1"/>
      <c r="S5245" s="1">
        <f t="shared" si="1148"/>
        <v>0</v>
      </c>
      <c r="T5245" s="1">
        <f t="shared" si="1149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 t="str">
        <f t="shared" si="1136"/>
        <v/>
      </c>
      <c r="F5246" s="1" t="str">
        <f t="shared" si="1137"/>
        <v/>
      </c>
      <c r="G5246" s="1" t="str">
        <f t="shared" si="1138"/>
        <v/>
      </c>
      <c r="H5246" s="1" t="str">
        <f t="shared" si="1139"/>
        <v/>
      </c>
      <c r="I5246" s="1">
        <f t="shared" si="1140"/>
        <v>1</v>
      </c>
      <c r="J5246" s="1"/>
      <c r="K5246" s="1">
        <f t="shared" si="1141"/>
        <v>0</v>
      </c>
      <c r="L5246" s="1">
        <f t="shared" si="1142"/>
        <v>0</v>
      </c>
      <c r="M5246" s="1" t="str">
        <f t="shared" si="1143"/>
        <v/>
      </c>
      <c r="N5246" s="1" t="str">
        <f t="shared" si="1144"/>
        <v/>
      </c>
      <c r="O5246" s="1" t="str">
        <f t="shared" si="1145"/>
        <v/>
      </c>
      <c r="P5246" s="1" t="str">
        <f t="shared" si="1146"/>
        <v/>
      </c>
      <c r="Q5246" s="1">
        <f t="shared" si="1147"/>
        <v>1</v>
      </c>
      <c r="R5246" s="1"/>
      <c r="S5246" s="1">
        <f t="shared" si="1148"/>
        <v>0</v>
      </c>
      <c r="T5246" s="1">
        <f t="shared" si="1149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 t="str">
        <f t="shared" si="1136"/>
        <v/>
      </c>
      <c r="F5247" s="1" t="str">
        <f t="shared" si="1137"/>
        <v/>
      </c>
      <c r="G5247" s="1" t="str">
        <f t="shared" si="1138"/>
        <v/>
      </c>
      <c r="H5247" s="1" t="str">
        <f t="shared" si="1139"/>
        <v/>
      </c>
      <c r="I5247" s="1">
        <f t="shared" si="1140"/>
        <v>1</v>
      </c>
      <c r="J5247" s="1"/>
      <c r="K5247" s="1">
        <f t="shared" si="1141"/>
        <v>0</v>
      </c>
      <c r="L5247" s="1">
        <f t="shared" si="1142"/>
        <v>0</v>
      </c>
      <c r="M5247" s="1" t="str">
        <f t="shared" si="1143"/>
        <v/>
      </c>
      <c r="N5247" s="1" t="str">
        <f t="shared" si="1144"/>
        <v/>
      </c>
      <c r="O5247" s="1" t="str">
        <f t="shared" si="1145"/>
        <v/>
      </c>
      <c r="P5247" s="1" t="str">
        <f t="shared" si="1146"/>
        <v/>
      </c>
      <c r="Q5247" s="1">
        <f t="shared" si="1147"/>
        <v>1</v>
      </c>
      <c r="R5247" s="1"/>
      <c r="S5247" s="1">
        <f t="shared" si="1148"/>
        <v>0</v>
      </c>
      <c r="T5247" s="1">
        <f t="shared" si="1149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 t="str">
        <f t="shared" si="1136"/>
        <v/>
      </c>
      <c r="F5248" s="1" t="str">
        <f t="shared" si="1137"/>
        <v/>
      </c>
      <c r="G5248" s="1" t="str">
        <f t="shared" si="1138"/>
        <v/>
      </c>
      <c r="H5248" s="1" t="str">
        <f t="shared" si="1139"/>
        <v/>
      </c>
      <c r="I5248" s="1">
        <f t="shared" si="1140"/>
        <v>1</v>
      </c>
      <c r="J5248" s="1"/>
      <c r="K5248" s="1">
        <f t="shared" si="1141"/>
        <v>0</v>
      </c>
      <c r="L5248" s="1">
        <f t="shared" si="1142"/>
        <v>0</v>
      </c>
      <c r="M5248" s="1" t="str">
        <f t="shared" si="1143"/>
        <v/>
      </c>
      <c r="N5248" s="1" t="str">
        <f t="shared" si="1144"/>
        <v/>
      </c>
      <c r="O5248" s="1" t="str">
        <f t="shared" si="1145"/>
        <v/>
      </c>
      <c r="P5248" s="1" t="str">
        <f t="shared" si="1146"/>
        <v/>
      </c>
      <c r="Q5248" s="1">
        <f t="shared" si="1147"/>
        <v>1</v>
      </c>
      <c r="R5248" s="1"/>
      <c r="S5248" s="1">
        <f t="shared" si="1148"/>
        <v>0</v>
      </c>
      <c r="T5248" s="1">
        <f t="shared" si="1149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 t="str">
        <f t="shared" si="1136"/>
        <v/>
      </c>
      <c r="F5249" s="1" t="str">
        <f t="shared" si="1137"/>
        <v/>
      </c>
      <c r="G5249" s="1" t="str">
        <f t="shared" si="1138"/>
        <v/>
      </c>
      <c r="H5249" s="1" t="str">
        <f t="shared" si="1139"/>
        <v/>
      </c>
      <c r="I5249" s="1">
        <f t="shared" si="1140"/>
        <v>1</v>
      </c>
      <c r="J5249" s="1"/>
      <c r="K5249" s="1">
        <f t="shared" si="1141"/>
        <v>0</v>
      </c>
      <c r="L5249" s="1">
        <f t="shared" si="1142"/>
        <v>0</v>
      </c>
      <c r="M5249" s="1" t="str">
        <f t="shared" si="1143"/>
        <v/>
      </c>
      <c r="N5249" s="1" t="str">
        <f t="shared" si="1144"/>
        <v/>
      </c>
      <c r="O5249" s="1" t="str">
        <f t="shared" si="1145"/>
        <v/>
      </c>
      <c r="P5249" s="1" t="str">
        <f t="shared" si="1146"/>
        <v/>
      </c>
      <c r="Q5249" s="1">
        <f t="shared" si="1147"/>
        <v>1</v>
      </c>
      <c r="R5249" s="1"/>
      <c r="S5249" s="1">
        <f t="shared" si="1148"/>
        <v>0</v>
      </c>
      <c r="T5249" s="1">
        <f t="shared" si="1149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 t="str">
        <f t="shared" ref="E5250:E5313" si="1150">IF(C5250="","",IF(C5250&gt;D5250,3,IF(C5250=D5250,1,0)))</f>
        <v/>
      </c>
      <c r="F5250" s="1" t="str">
        <f t="shared" ref="F5250:F5313" si="1151">IF(C5250="","",IF(C5250&gt;D5250,1,0))</f>
        <v/>
      </c>
      <c r="G5250" s="1" t="str">
        <f t="shared" ref="G5250:G5313" si="1152">IF(C5250="","",IF(C5250=D5250,1,0))</f>
        <v/>
      </c>
      <c r="H5250" s="1" t="str">
        <f t="shared" ref="H5250:H5313" si="1153">IF(C5250="","",IF(C5250&lt;D5250,1,0))</f>
        <v/>
      </c>
      <c r="I5250" s="1">
        <f t="shared" ref="I5250:I5313" si="1154">IF(D5250=0,1,0)</f>
        <v>1</v>
      </c>
      <c r="J5250" s="1"/>
      <c r="K5250" s="1">
        <f t="shared" ref="K5250:K5313" si="1155">C5250</f>
        <v>0</v>
      </c>
      <c r="L5250" s="1">
        <f t="shared" ref="L5250:L5313" si="1156">D5250</f>
        <v>0</v>
      </c>
      <c r="M5250" s="1" t="str">
        <f t="shared" ref="M5250:M5313" si="1157">IF(D5250="","",IF(D5250&gt;C5250,3,IF(D5250=C5250,1,0)))</f>
        <v/>
      </c>
      <c r="N5250" s="1" t="str">
        <f t="shared" ref="N5250:N5313" si="1158">IF(D5250="","",IF(D5250&gt;C5250,1,0))</f>
        <v/>
      </c>
      <c r="O5250" s="1" t="str">
        <f t="shared" ref="O5250:O5313" si="1159">IF(D5250="","",IF(D5250=C5250,1,0))</f>
        <v/>
      </c>
      <c r="P5250" s="1" t="str">
        <f t="shared" ref="P5250:P5313" si="1160">IF(D5250="","",IF(D5250&lt;C5250,1,0))</f>
        <v/>
      </c>
      <c r="Q5250" s="1">
        <f t="shared" ref="Q5250:Q5313" si="1161">IF(K5250=0,1,0)</f>
        <v>1</v>
      </c>
      <c r="R5250" s="1"/>
      <c r="S5250" s="1">
        <f t="shared" si="1148"/>
        <v>0</v>
      </c>
      <c r="T5250" s="1">
        <f t="shared" si="1149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 t="str">
        <f t="shared" si="1150"/>
        <v/>
      </c>
      <c r="F5251" s="1" t="str">
        <f t="shared" si="1151"/>
        <v/>
      </c>
      <c r="G5251" s="1" t="str">
        <f t="shared" si="1152"/>
        <v/>
      </c>
      <c r="H5251" s="1" t="str">
        <f t="shared" si="1153"/>
        <v/>
      </c>
      <c r="I5251" s="1">
        <f t="shared" si="1154"/>
        <v>1</v>
      </c>
      <c r="J5251" s="1"/>
      <c r="K5251" s="1">
        <f t="shared" si="1155"/>
        <v>0</v>
      </c>
      <c r="L5251" s="1">
        <f t="shared" si="1156"/>
        <v>0</v>
      </c>
      <c r="M5251" s="1" t="str">
        <f t="shared" si="1157"/>
        <v/>
      </c>
      <c r="N5251" s="1" t="str">
        <f t="shared" si="1158"/>
        <v/>
      </c>
      <c r="O5251" s="1" t="str">
        <f t="shared" si="1159"/>
        <v/>
      </c>
      <c r="P5251" s="1" t="str">
        <f t="shared" si="1160"/>
        <v/>
      </c>
      <c r="Q5251" s="1">
        <f t="shared" si="1161"/>
        <v>1</v>
      </c>
      <c r="R5251" s="1"/>
      <c r="S5251" s="1">
        <f t="shared" si="1148"/>
        <v>0</v>
      </c>
      <c r="T5251" s="1">
        <f t="shared" si="1149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 t="str">
        <f t="shared" si="1150"/>
        <v/>
      </c>
      <c r="F5252" s="1" t="str">
        <f t="shared" si="1151"/>
        <v/>
      </c>
      <c r="G5252" s="1" t="str">
        <f t="shared" si="1152"/>
        <v/>
      </c>
      <c r="H5252" s="1" t="str">
        <f t="shared" si="1153"/>
        <v/>
      </c>
      <c r="I5252" s="1">
        <f t="shared" si="1154"/>
        <v>1</v>
      </c>
      <c r="J5252" s="1"/>
      <c r="K5252" s="1">
        <f t="shared" si="1155"/>
        <v>0</v>
      </c>
      <c r="L5252" s="1">
        <f t="shared" si="1156"/>
        <v>0</v>
      </c>
      <c r="M5252" s="1" t="str">
        <f t="shared" si="1157"/>
        <v/>
      </c>
      <c r="N5252" s="1" t="str">
        <f t="shared" si="1158"/>
        <v/>
      </c>
      <c r="O5252" s="1" t="str">
        <f t="shared" si="1159"/>
        <v/>
      </c>
      <c r="P5252" s="1" t="str">
        <f t="shared" si="1160"/>
        <v/>
      </c>
      <c r="Q5252" s="1">
        <f t="shared" si="1161"/>
        <v>1</v>
      </c>
      <c r="R5252" s="1"/>
      <c r="S5252" s="1">
        <f t="shared" si="1148"/>
        <v>0</v>
      </c>
      <c r="T5252" s="1">
        <f t="shared" si="1149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 t="str">
        <f t="shared" si="1150"/>
        <v/>
      </c>
      <c r="F5253" s="1" t="str">
        <f t="shared" si="1151"/>
        <v/>
      </c>
      <c r="G5253" s="1" t="str">
        <f t="shared" si="1152"/>
        <v/>
      </c>
      <c r="H5253" s="1" t="str">
        <f t="shared" si="1153"/>
        <v/>
      </c>
      <c r="I5253" s="1">
        <f t="shared" si="1154"/>
        <v>1</v>
      </c>
      <c r="J5253" s="1"/>
      <c r="K5253" s="1">
        <f t="shared" si="1155"/>
        <v>0</v>
      </c>
      <c r="L5253" s="1">
        <f t="shared" si="1156"/>
        <v>0</v>
      </c>
      <c r="M5253" s="1" t="str">
        <f t="shared" si="1157"/>
        <v/>
      </c>
      <c r="N5253" s="1" t="str">
        <f t="shared" si="1158"/>
        <v/>
      </c>
      <c r="O5253" s="1" t="str">
        <f t="shared" si="1159"/>
        <v/>
      </c>
      <c r="P5253" s="1" t="str">
        <f t="shared" si="1160"/>
        <v/>
      </c>
      <c r="Q5253" s="1">
        <f t="shared" si="1161"/>
        <v>1</v>
      </c>
      <c r="R5253" s="1"/>
      <c r="S5253" s="1">
        <f t="shared" si="1148"/>
        <v>0</v>
      </c>
      <c r="T5253" s="1">
        <f t="shared" si="1149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 t="str">
        <f t="shared" si="1150"/>
        <v/>
      </c>
      <c r="F5254" s="1" t="str">
        <f t="shared" si="1151"/>
        <v/>
      </c>
      <c r="G5254" s="1" t="str">
        <f t="shared" si="1152"/>
        <v/>
      </c>
      <c r="H5254" s="1" t="str">
        <f t="shared" si="1153"/>
        <v/>
      </c>
      <c r="I5254" s="1">
        <f t="shared" si="1154"/>
        <v>1</v>
      </c>
      <c r="J5254" s="1"/>
      <c r="K5254" s="1">
        <f t="shared" si="1155"/>
        <v>0</v>
      </c>
      <c r="L5254" s="1">
        <f t="shared" si="1156"/>
        <v>0</v>
      </c>
      <c r="M5254" s="1" t="str">
        <f t="shared" si="1157"/>
        <v/>
      </c>
      <c r="N5254" s="1" t="str">
        <f t="shared" si="1158"/>
        <v/>
      </c>
      <c r="O5254" s="1" t="str">
        <f t="shared" si="1159"/>
        <v/>
      </c>
      <c r="P5254" s="1" t="str">
        <f t="shared" si="1160"/>
        <v/>
      </c>
      <c r="Q5254" s="1">
        <f t="shared" si="1161"/>
        <v>1</v>
      </c>
      <c r="R5254" s="1"/>
      <c r="S5254" s="1">
        <f t="shared" si="1148"/>
        <v>0</v>
      </c>
      <c r="T5254" s="1">
        <f t="shared" si="1149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 t="str">
        <f t="shared" si="1150"/>
        <v/>
      </c>
      <c r="F5255" s="1" t="str">
        <f t="shared" si="1151"/>
        <v/>
      </c>
      <c r="G5255" s="1" t="str">
        <f t="shared" si="1152"/>
        <v/>
      </c>
      <c r="H5255" s="1" t="str">
        <f t="shared" si="1153"/>
        <v/>
      </c>
      <c r="I5255" s="1">
        <f t="shared" si="1154"/>
        <v>1</v>
      </c>
      <c r="J5255" s="1"/>
      <c r="K5255" s="1">
        <f t="shared" si="1155"/>
        <v>0</v>
      </c>
      <c r="L5255" s="1">
        <f t="shared" si="1156"/>
        <v>0</v>
      </c>
      <c r="M5255" s="1" t="str">
        <f t="shared" si="1157"/>
        <v/>
      </c>
      <c r="N5255" s="1" t="str">
        <f t="shared" si="1158"/>
        <v/>
      </c>
      <c r="O5255" s="1" t="str">
        <f t="shared" si="1159"/>
        <v/>
      </c>
      <c r="P5255" s="1" t="str">
        <f t="shared" si="1160"/>
        <v/>
      </c>
      <c r="Q5255" s="1">
        <f t="shared" si="1161"/>
        <v>1</v>
      </c>
      <c r="R5255" s="1"/>
      <c r="S5255" s="1">
        <f t="shared" si="1148"/>
        <v>0</v>
      </c>
      <c r="T5255" s="1">
        <f t="shared" si="1149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 t="str">
        <f t="shared" si="1150"/>
        <v/>
      </c>
      <c r="F5256" s="1" t="str">
        <f t="shared" si="1151"/>
        <v/>
      </c>
      <c r="G5256" s="1" t="str">
        <f t="shared" si="1152"/>
        <v/>
      </c>
      <c r="H5256" s="1" t="str">
        <f t="shared" si="1153"/>
        <v/>
      </c>
      <c r="I5256" s="1">
        <f t="shared" si="1154"/>
        <v>1</v>
      </c>
      <c r="J5256" s="1"/>
      <c r="K5256" s="1">
        <f t="shared" si="1155"/>
        <v>0</v>
      </c>
      <c r="L5256" s="1">
        <f t="shared" si="1156"/>
        <v>0</v>
      </c>
      <c r="M5256" s="1" t="str">
        <f t="shared" si="1157"/>
        <v/>
      </c>
      <c r="N5256" s="1" t="str">
        <f t="shared" si="1158"/>
        <v/>
      </c>
      <c r="O5256" s="1" t="str">
        <f t="shared" si="1159"/>
        <v/>
      </c>
      <c r="P5256" s="1" t="str">
        <f t="shared" si="1160"/>
        <v/>
      </c>
      <c r="Q5256" s="1">
        <f t="shared" si="1161"/>
        <v>1</v>
      </c>
      <c r="R5256" s="1"/>
      <c r="S5256" s="1">
        <f t="shared" si="1148"/>
        <v>0</v>
      </c>
      <c r="T5256" s="1">
        <f t="shared" si="1149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 t="str">
        <f t="shared" si="1150"/>
        <v/>
      </c>
      <c r="F5257" s="1" t="str">
        <f t="shared" si="1151"/>
        <v/>
      </c>
      <c r="G5257" s="1" t="str">
        <f t="shared" si="1152"/>
        <v/>
      </c>
      <c r="H5257" s="1" t="str">
        <f t="shared" si="1153"/>
        <v/>
      </c>
      <c r="I5257" s="1">
        <f t="shared" si="1154"/>
        <v>1</v>
      </c>
      <c r="J5257" s="1"/>
      <c r="K5257" s="1">
        <f t="shared" si="1155"/>
        <v>0</v>
      </c>
      <c r="L5257" s="1">
        <f t="shared" si="1156"/>
        <v>0</v>
      </c>
      <c r="M5257" s="1" t="str">
        <f t="shared" si="1157"/>
        <v/>
      </c>
      <c r="N5257" s="1" t="str">
        <f t="shared" si="1158"/>
        <v/>
      </c>
      <c r="O5257" s="1" t="str">
        <f t="shared" si="1159"/>
        <v/>
      </c>
      <c r="P5257" s="1" t="str">
        <f t="shared" si="1160"/>
        <v/>
      </c>
      <c r="Q5257" s="1">
        <f t="shared" si="1161"/>
        <v>1</v>
      </c>
      <c r="R5257" s="1"/>
      <c r="S5257" s="1">
        <f t="shared" si="1148"/>
        <v>0</v>
      </c>
      <c r="T5257" s="1">
        <f t="shared" si="1149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 t="str">
        <f t="shared" si="1150"/>
        <v/>
      </c>
      <c r="F5258" s="1" t="str">
        <f t="shared" si="1151"/>
        <v/>
      </c>
      <c r="G5258" s="1" t="str">
        <f t="shared" si="1152"/>
        <v/>
      </c>
      <c r="H5258" s="1" t="str">
        <f t="shared" si="1153"/>
        <v/>
      </c>
      <c r="I5258" s="1">
        <f t="shared" si="1154"/>
        <v>1</v>
      </c>
      <c r="J5258" s="1"/>
      <c r="K5258" s="1">
        <f t="shared" si="1155"/>
        <v>0</v>
      </c>
      <c r="L5258" s="1">
        <f t="shared" si="1156"/>
        <v>0</v>
      </c>
      <c r="M5258" s="1" t="str">
        <f t="shared" si="1157"/>
        <v/>
      </c>
      <c r="N5258" s="1" t="str">
        <f t="shared" si="1158"/>
        <v/>
      </c>
      <c r="O5258" s="1" t="str">
        <f t="shared" si="1159"/>
        <v/>
      </c>
      <c r="P5258" s="1" t="str">
        <f t="shared" si="1160"/>
        <v/>
      </c>
      <c r="Q5258" s="1">
        <f t="shared" si="1161"/>
        <v>1</v>
      </c>
      <c r="R5258" s="1"/>
      <c r="S5258" s="1">
        <f t="shared" ref="S5258:S5321" si="1162">C5258</f>
        <v>0</v>
      </c>
      <c r="T5258" s="1">
        <f t="shared" ref="T5258:T5321" si="1163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 t="str">
        <f t="shared" si="1150"/>
        <v/>
      </c>
      <c r="F5259" s="1" t="str">
        <f t="shared" si="1151"/>
        <v/>
      </c>
      <c r="G5259" s="1" t="str">
        <f t="shared" si="1152"/>
        <v/>
      </c>
      <c r="H5259" s="1" t="str">
        <f t="shared" si="1153"/>
        <v/>
      </c>
      <c r="I5259" s="1">
        <f t="shared" si="1154"/>
        <v>1</v>
      </c>
      <c r="J5259" s="1"/>
      <c r="K5259" s="1">
        <f t="shared" si="1155"/>
        <v>0</v>
      </c>
      <c r="L5259" s="1">
        <f t="shared" si="1156"/>
        <v>0</v>
      </c>
      <c r="M5259" s="1" t="str">
        <f t="shared" si="1157"/>
        <v/>
      </c>
      <c r="N5259" s="1" t="str">
        <f t="shared" si="1158"/>
        <v/>
      </c>
      <c r="O5259" s="1" t="str">
        <f t="shared" si="1159"/>
        <v/>
      </c>
      <c r="P5259" s="1" t="str">
        <f t="shared" si="1160"/>
        <v/>
      </c>
      <c r="Q5259" s="1">
        <f t="shared" si="1161"/>
        <v>1</v>
      </c>
      <c r="R5259" s="1"/>
      <c r="S5259" s="1">
        <f t="shared" si="1162"/>
        <v>0</v>
      </c>
      <c r="T5259" s="1">
        <f t="shared" si="1163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 t="str">
        <f t="shared" si="1150"/>
        <v/>
      </c>
      <c r="F5260" s="1" t="str">
        <f t="shared" si="1151"/>
        <v/>
      </c>
      <c r="G5260" s="1" t="str">
        <f t="shared" si="1152"/>
        <v/>
      </c>
      <c r="H5260" s="1" t="str">
        <f t="shared" si="1153"/>
        <v/>
      </c>
      <c r="I5260" s="1">
        <f t="shared" si="1154"/>
        <v>1</v>
      </c>
      <c r="J5260" s="1"/>
      <c r="K5260" s="1">
        <f t="shared" si="1155"/>
        <v>0</v>
      </c>
      <c r="L5260" s="1">
        <f t="shared" si="1156"/>
        <v>0</v>
      </c>
      <c r="M5260" s="1" t="str">
        <f t="shared" si="1157"/>
        <v/>
      </c>
      <c r="N5260" s="1" t="str">
        <f t="shared" si="1158"/>
        <v/>
      </c>
      <c r="O5260" s="1" t="str">
        <f t="shared" si="1159"/>
        <v/>
      </c>
      <c r="P5260" s="1" t="str">
        <f t="shared" si="1160"/>
        <v/>
      </c>
      <c r="Q5260" s="1">
        <f t="shared" si="1161"/>
        <v>1</v>
      </c>
      <c r="R5260" s="1"/>
      <c r="S5260" s="1">
        <f t="shared" si="1162"/>
        <v>0</v>
      </c>
      <c r="T5260" s="1">
        <f t="shared" si="1163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 t="str">
        <f t="shared" si="1150"/>
        <v/>
      </c>
      <c r="F5261" s="1" t="str">
        <f t="shared" si="1151"/>
        <v/>
      </c>
      <c r="G5261" s="1" t="str">
        <f t="shared" si="1152"/>
        <v/>
      </c>
      <c r="H5261" s="1" t="str">
        <f t="shared" si="1153"/>
        <v/>
      </c>
      <c r="I5261" s="1">
        <f t="shared" si="1154"/>
        <v>1</v>
      </c>
      <c r="J5261" s="1"/>
      <c r="K5261" s="1">
        <f t="shared" si="1155"/>
        <v>0</v>
      </c>
      <c r="L5261" s="1">
        <f t="shared" si="1156"/>
        <v>0</v>
      </c>
      <c r="M5261" s="1" t="str">
        <f t="shared" si="1157"/>
        <v/>
      </c>
      <c r="N5261" s="1" t="str">
        <f t="shared" si="1158"/>
        <v/>
      </c>
      <c r="O5261" s="1" t="str">
        <f t="shared" si="1159"/>
        <v/>
      </c>
      <c r="P5261" s="1" t="str">
        <f t="shared" si="1160"/>
        <v/>
      </c>
      <c r="Q5261" s="1">
        <f t="shared" si="1161"/>
        <v>1</v>
      </c>
      <c r="R5261" s="1"/>
      <c r="S5261" s="1">
        <f t="shared" si="1162"/>
        <v>0</v>
      </c>
      <c r="T5261" s="1">
        <f t="shared" si="1163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 t="str">
        <f t="shared" si="1150"/>
        <v/>
      </c>
      <c r="F5262" s="1" t="str">
        <f t="shared" si="1151"/>
        <v/>
      </c>
      <c r="G5262" s="1" t="str">
        <f t="shared" si="1152"/>
        <v/>
      </c>
      <c r="H5262" s="1" t="str">
        <f t="shared" si="1153"/>
        <v/>
      </c>
      <c r="I5262" s="1">
        <f t="shared" si="1154"/>
        <v>1</v>
      </c>
      <c r="J5262" s="1"/>
      <c r="K5262" s="1">
        <f t="shared" si="1155"/>
        <v>0</v>
      </c>
      <c r="L5262" s="1">
        <f t="shared" si="1156"/>
        <v>0</v>
      </c>
      <c r="M5262" s="1" t="str">
        <f t="shared" si="1157"/>
        <v/>
      </c>
      <c r="N5262" s="1" t="str">
        <f t="shared" si="1158"/>
        <v/>
      </c>
      <c r="O5262" s="1" t="str">
        <f t="shared" si="1159"/>
        <v/>
      </c>
      <c r="P5262" s="1" t="str">
        <f t="shared" si="1160"/>
        <v/>
      </c>
      <c r="Q5262" s="1">
        <f t="shared" si="1161"/>
        <v>1</v>
      </c>
      <c r="R5262" s="1"/>
      <c r="S5262" s="1">
        <f t="shared" si="1162"/>
        <v>0</v>
      </c>
      <c r="T5262" s="1">
        <f t="shared" si="1163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 t="str">
        <f t="shared" si="1150"/>
        <v/>
      </c>
      <c r="F5263" s="1" t="str">
        <f t="shared" si="1151"/>
        <v/>
      </c>
      <c r="G5263" s="1" t="str">
        <f t="shared" si="1152"/>
        <v/>
      </c>
      <c r="H5263" s="1" t="str">
        <f t="shared" si="1153"/>
        <v/>
      </c>
      <c r="I5263" s="1">
        <f t="shared" si="1154"/>
        <v>1</v>
      </c>
      <c r="J5263" s="1"/>
      <c r="K5263" s="1">
        <f t="shared" si="1155"/>
        <v>0</v>
      </c>
      <c r="L5263" s="1">
        <f t="shared" si="1156"/>
        <v>0</v>
      </c>
      <c r="M5263" s="1" t="str">
        <f t="shared" si="1157"/>
        <v/>
      </c>
      <c r="N5263" s="1" t="str">
        <f t="shared" si="1158"/>
        <v/>
      </c>
      <c r="O5263" s="1" t="str">
        <f t="shared" si="1159"/>
        <v/>
      </c>
      <c r="P5263" s="1" t="str">
        <f t="shared" si="1160"/>
        <v/>
      </c>
      <c r="Q5263" s="1">
        <f t="shared" si="1161"/>
        <v>1</v>
      </c>
      <c r="R5263" s="1"/>
      <c r="S5263" s="1">
        <f t="shared" si="1162"/>
        <v>0</v>
      </c>
      <c r="T5263" s="1">
        <f t="shared" si="1163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 t="str">
        <f t="shared" si="1150"/>
        <v/>
      </c>
      <c r="F5264" s="1" t="str">
        <f t="shared" si="1151"/>
        <v/>
      </c>
      <c r="G5264" s="1" t="str">
        <f t="shared" si="1152"/>
        <v/>
      </c>
      <c r="H5264" s="1" t="str">
        <f t="shared" si="1153"/>
        <v/>
      </c>
      <c r="I5264" s="1">
        <f t="shared" si="1154"/>
        <v>1</v>
      </c>
      <c r="J5264" s="1"/>
      <c r="K5264" s="1">
        <f t="shared" si="1155"/>
        <v>0</v>
      </c>
      <c r="L5264" s="1">
        <f t="shared" si="1156"/>
        <v>0</v>
      </c>
      <c r="M5264" s="1" t="str">
        <f t="shared" si="1157"/>
        <v/>
      </c>
      <c r="N5264" s="1" t="str">
        <f t="shared" si="1158"/>
        <v/>
      </c>
      <c r="O5264" s="1" t="str">
        <f t="shared" si="1159"/>
        <v/>
      </c>
      <c r="P5264" s="1" t="str">
        <f t="shared" si="1160"/>
        <v/>
      </c>
      <c r="Q5264" s="1">
        <f t="shared" si="1161"/>
        <v>1</v>
      </c>
      <c r="R5264" s="1"/>
      <c r="S5264" s="1">
        <f t="shared" si="1162"/>
        <v>0</v>
      </c>
      <c r="T5264" s="1">
        <f t="shared" si="1163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 t="str">
        <f t="shared" si="1150"/>
        <v/>
      </c>
      <c r="F5265" s="1" t="str">
        <f t="shared" si="1151"/>
        <v/>
      </c>
      <c r="G5265" s="1" t="str">
        <f t="shared" si="1152"/>
        <v/>
      </c>
      <c r="H5265" s="1" t="str">
        <f t="shared" si="1153"/>
        <v/>
      </c>
      <c r="I5265" s="1">
        <f t="shared" si="1154"/>
        <v>1</v>
      </c>
      <c r="J5265" s="1"/>
      <c r="K5265" s="1">
        <f t="shared" si="1155"/>
        <v>0</v>
      </c>
      <c r="L5265" s="1">
        <f t="shared" si="1156"/>
        <v>0</v>
      </c>
      <c r="M5265" s="1" t="str">
        <f t="shared" si="1157"/>
        <v/>
      </c>
      <c r="N5265" s="1" t="str">
        <f t="shared" si="1158"/>
        <v/>
      </c>
      <c r="O5265" s="1" t="str">
        <f t="shared" si="1159"/>
        <v/>
      </c>
      <c r="P5265" s="1" t="str">
        <f t="shared" si="1160"/>
        <v/>
      </c>
      <c r="Q5265" s="1">
        <f t="shared" si="1161"/>
        <v>1</v>
      </c>
      <c r="R5265" s="1"/>
      <c r="S5265" s="1">
        <f t="shared" si="1162"/>
        <v>0</v>
      </c>
      <c r="T5265" s="1">
        <f t="shared" si="1163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 t="str">
        <f t="shared" si="1150"/>
        <v/>
      </c>
      <c r="F5266" s="1" t="str">
        <f t="shared" si="1151"/>
        <v/>
      </c>
      <c r="G5266" s="1" t="str">
        <f t="shared" si="1152"/>
        <v/>
      </c>
      <c r="H5266" s="1" t="str">
        <f t="shared" si="1153"/>
        <v/>
      </c>
      <c r="I5266" s="1">
        <f t="shared" si="1154"/>
        <v>1</v>
      </c>
      <c r="J5266" s="1"/>
      <c r="K5266" s="1">
        <f t="shared" si="1155"/>
        <v>0</v>
      </c>
      <c r="L5266" s="1">
        <f t="shared" si="1156"/>
        <v>0</v>
      </c>
      <c r="M5266" s="1" t="str">
        <f t="shared" si="1157"/>
        <v/>
      </c>
      <c r="N5266" s="1" t="str">
        <f t="shared" si="1158"/>
        <v/>
      </c>
      <c r="O5266" s="1" t="str">
        <f t="shared" si="1159"/>
        <v/>
      </c>
      <c r="P5266" s="1" t="str">
        <f t="shared" si="1160"/>
        <v/>
      </c>
      <c r="Q5266" s="1">
        <f t="shared" si="1161"/>
        <v>1</v>
      </c>
      <c r="R5266" s="1"/>
      <c r="S5266" s="1">
        <f t="shared" si="1162"/>
        <v>0</v>
      </c>
      <c r="T5266" s="1">
        <f t="shared" si="1163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 t="str">
        <f t="shared" si="1150"/>
        <v/>
      </c>
      <c r="F5267" s="1" t="str">
        <f t="shared" si="1151"/>
        <v/>
      </c>
      <c r="G5267" s="1" t="str">
        <f t="shared" si="1152"/>
        <v/>
      </c>
      <c r="H5267" s="1" t="str">
        <f t="shared" si="1153"/>
        <v/>
      </c>
      <c r="I5267" s="1">
        <f t="shared" si="1154"/>
        <v>1</v>
      </c>
      <c r="J5267" s="1"/>
      <c r="K5267" s="1">
        <f t="shared" si="1155"/>
        <v>0</v>
      </c>
      <c r="L5267" s="1">
        <f t="shared" si="1156"/>
        <v>0</v>
      </c>
      <c r="M5267" s="1" t="str">
        <f t="shared" si="1157"/>
        <v/>
      </c>
      <c r="N5267" s="1" t="str">
        <f t="shared" si="1158"/>
        <v/>
      </c>
      <c r="O5267" s="1" t="str">
        <f t="shared" si="1159"/>
        <v/>
      </c>
      <c r="P5267" s="1" t="str">
        <f t="shared" si="1160"/>
        <v/>
      </c>
      <c r="Q5267" s="1">
        <f t="shared" si="1161"/>
        <v>1</v>
      </c>
      <c r="R5267" s="1"/>
      <c r="S5267" s="1">
        <f t="shared" si="1162"/>
        <v>0</v>
      </c>
      <c r="T5267" s="1">
        <f t="shared" si="1163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 t="str">
        <f t="shared" si="1150"/>
        <v/>
      </c>
      <c r="F5268" s="1" t="str">
        <f t="shared" si="1151"/>
        <v/>
      </c>
      <c r="G5268" s="1" t="str">
        <f t="shared" si="1152"/>
        <v/>
      </c>
      <c r="H5268" s="1" t="str">
        <f t="shared" si="1153"/>
        <v/>
      </c>
      <c r="I5268" s="1">
        <f t="shared" si="1154"/>
        <v>1</v>
      </c>
      <c r="J5268" s="1"/>
      <c r="K5268" s="1">
        <f t="shared" si="1155"/>
        <v>0</v>
      </c>
      <c r="L5268" s="1">
        <f t="shared" si="1156"/>
        <v>0</v>
      </c>
      <c r="M5268" s="1" t="str">
        <f t="shared" si="1157"/>
        <v/>
      </c>
      <c r="N5268" s="1" t="str">
        <f t="shared" si="1158"/>
        <v/>
      </c>
      <c r="O5268" s="1" t="str">
        <f t="shared" si="1159"/>
        <v/>
      </c>
      <c r="P5268" s="1" t="str">
        <f t="shared" si="1160"/>
        <v/>
      </c>
      <c r="Q5268" s="1">
        <f t="shared" si="1161"/>
        <v>1</v>
      </c>
      <c r="R5268" s="1"/>
      <c r="S5268" s="1">
        <f t="shared" si="1162"/>
        <v>0</v>
      </c>
      <c r="T5268" s="1">
        <f t="shared" si="1163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 t="str">
        <f t="shared" si="1150"/>
        <v/>
      </c>
      <c r="F5269" s="1" t="str">
        <f t="shared" si="1151"/>
        <v/>
      </c>
      <c r="G5269" s="1" t="str">
        <f t="shared" si="1152"/>
        <v/>
      </c>
      <c r="H5269" s="1" t="str">
        <f t="shared" si="1153"/>
        <v/>
      </c>
      <c r="I5269" s="1">
        <f t="shared" si="1154"/>
        <v>1</v>
      </c>
      <c r="J5269" s="1"/>
      <c r="K5269" s="1">
        <f t="shared" si="1155"/>
        <v>0</v>
      </c>
      <c r="L5269" s="1">
        <f t="shared" si="1156"/>
        <v>0</v>
      </c>
      <c r="M5269" s="1" t="str">
        <f t="shared" si="1157"/>
        <v/>
      </c>
      <c r="N5269" s="1" t="str">
        <f t="shared" si="1158"/>
        <v/>
      </c>
      <c r="O5269" s="1" t="str">
        <f t="shared" si="1159"/>
        <v/>
      </c>
      <c r="P5269" s="1" t="str">
        <f t="shared" si="1160"/>
        <v/>
      </c>
      <c r="Q5269" s="1">
        <f t="shared" si="1161"/>
        <v>1</v>
      </c>
      <c r="R5269" s="1"/>
      <c r="S5269" s="1">
        <f t="shared" si="1162"/>
        <v>0</v>
      </c>
      <c r="T5269" s="1">
        <f t="shared" si="1163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 t="str">
        <f t="shared" si="1150"/>
        <v/>
      </c>
      <c r="F5270" s="1" t="str">
        <f t="shared" si="1151"/>
        <v/>
      </c>
      <c r="G5270" s="1" t="str">
        <f t="shared" si="1152"/>
        <v/>
      </c>
      <c r="H5270" s="1" t="str">
        <f t="shared" si="1153"/>
        <v/>
      </c>
      <c r="I5270" s="1">
        <f t="shared" si="1154"/>
        <v>1</v>
      </c>
      <c r="J5270" s="1"/>
      <c r="K5270" s="1">
        <f t="shared" si="1155"/>
        <v>0</v>
      </c>
      <c r="L5270" s="1">
        <f t="shared" si="1156"/>
        <v>0</v>
      </c>
      <c r="M5270" s="1" t="str">
        <f t="shared" si="1157"/>
        <v/>
      </c>
      <c r="N5270" s="1" t="str">
        <f t="shared" si="1158"/>
        <v/>
      </c>
      <c r="O5270" s="1" t="str">
        <f t="shared" si="1159"/>
        <v/>
      </c>
      <c r="P5270" s="1" t="str">
        <f t="shared" si="1160"/>
        <v/>
      </c>
      <c r="Q5270" s="1">
        <f t="shared" si="1161"/>
        <v>1</v>
      </c>
      <c r="R5270" s="1"/>
      <c r="S5270" s="1">
        <f t="shared" si="1162"/>
        <v>0</v>
      </c>
      <c r="T5270" s="1">
        <f t="shared" si="1163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 t="str">
        <f t="shared" si="1150"/>
        <v/>
      </c>
      <c r="F5271" s="1" t="str">
        <f t="shared" si="1151"/>
        <v/>
      </c>
      <c r="G5271" s="1" t="str">
        <f t="shared" si="1152"/>
        <v/>
      </c>
      <c r="H5271" s="1" t="str">
        <f t="shared" si="1153"/>
        <v/>
      </c>
      <c r="I5271" s="1">
        <f t="shared" si="1154"/>
        <v>1</v>
      </c>
      <c r="J5271" s="1"/>
      <c r="K5271" s="1">
        <f t="shared" si="1155"/>
        <v>0</v>
      </c>
      <c r="L5271" s="1">
        <f t="shared" si="1156"/>
        <v>0</v>
      </c>
      <c r="M5271" s="1" t="str">
        <f t="shared" si="1157"/>
        <v/>
      </c>
      <c r="N5271" s="1" t="str">
        <f t="shared" si="1158"/>
        <v/>
      </c>
      <c r="O5271" s="1" t="str">
        <f t="shared" si="1159"/>
        <v/>
      </c>
      <c r="P5271" s="1" t="str">
        <f t="shared" si="1160"/>
        <v/>
      </c>
      <c r="Q5271" s="1">
        <f t="shared" si="1161"/>
        <v>1</v>
      </c>
      <c r="R5271" s="1"/>
      <c r="S5271" s="1">
        <f t="shared" si="1162"/>
        <v>0</v>
      </c>
      <c r="T5271" s="1">
        <f t="shared" si="1163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 t="str">
        <f t="shared" si="1150"/>
        <v/>
      </c>
      <c r="F5272" s="1" t="str">
        <f t="shared" si="1151"/>
        <v/>
      </c>
      <c r="G5272" s="1" t="str">
        <f t="shared" si="1152"/>
        <v/>
      </c>
      <c r="H5272" s="1" t="str">
        <f t="shared" si="1153"/>
        <v/>
      </c>
      <c r="I5272" s="1">
        <f t="shared" si="1154"/>
        <v>1</v>
      </c>
      <c r="J5272" s="1"/>
      <c r="K5272" s="1">
        <f t="shared" si="1155"/>
        <v>0</v>
      </c>
      <c r="L5272" s="1">
        <f t="shared" si="1156"/>
        <v>0</v>
      </c>
      <c r="M5272" s="1" t="str">
        <f t="shared" si="1157"/>
        <v/>
      </c>
      <c r="N5272" s="1" t="str">
        <f t="shared" si="1158"/>
        <v/>
      </c>
      <c r="O5272" s="1" t="str">
        <f t="shared" si="1159"/>
        <v/>
      </c>
      <c r="P5272" s="1" t="str">
        <f t="shared" si="1160"/>
        <v/>
      </c>
      <c r="Q5272" s="1">
        <f t="shared" si="1161"/>
        <v>1</v>
      </c>
      <c r="R5272" s="1"/>
      <c r="S5272" s="1">
        <f t="shared" si="1162"/>
        <v>0</v>
      </c>
      <c r="T5272" s="1">
        <f t="shared" si="1163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 t="str">
        <f t="shared" si="1150"/>
        <v/>
      </c>
      <c r="F5273" s="1" t="str">
        <f t="shared" si="1151"/>
        <v/>
      </c>
      <c r="G5273" s="1" t="str">
        <f t="shared" si="1152"/>
        <v/>
      </c>
      <c r="H5273" s="1" t="str">
        <f t="shared" si="1153"/>
        <v/>
      </c>
      <c r="I5273" s="1">
        <f t="shared" si="1154"/>
        <v>1</v>
      </c>
      <c r="J5273" s="1"/>
      <c r="K5273" s="1">
        <f t="shared" si="1155"/>
        <v>0</v>
      </c>
      <c r="L5273" s="1">
        <f t="shared" si="1156"/>
        <v>0</v>
      </c>
      <c r="M5273" s="1" t="str">
        <f t="shared" si="1157"/>
        <v/>
      </c>
      <c r="N5273" s="1" t="str">
        <f t="shared" si="1158"/>
        <v/>
      </c>
      <c r="O5273" s="1" t="str">
        <f t="shared" si="1159"/>
        <v/>
      </c>
      <c r="P5273" s="1" t="str">
        <f t="shared" si="1160"/>
        <v/>
      </c>
      <c r="Q5273" s="1">
        <f t="shared" si="1161"/>
        <v>1</v>
      </c>
      <c r="R5273" s="1"/>
      <c r="S5273" s="1">
        <f t="shared" si="1162"/>
        <v>0</v>
      </c>
      <c r="T5273" s="1">
        <f t="shared" si="1163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 t="str">
        <f t="shared" si="1150"/>
        <v/>
      </c>
      <c r="F5274" s="1" t="str">
        <f t="shared" si="1151"/>
        <v/>
      </c>
      <c r="G5274" s="1" t="str">
        <f t="shared" si="1152"/>
        <v/>
      </c>
      <c r="H5274" s="1" t="str">
        <f t="shared" si="1153"/>
        <v/>
      </c>
      <c r="I5274" s="1">
        <f t="shared" si="1154"/>
        <v>1</v>
      </c>
      <c r="J5274" s="1"/>
      <c r="K5274" s="1">
        <f t="shared" si="1155"/>
        <v>0</v>
      </c>
      <c r="L5274" s="1">
        <f t="shared" si="1156"/>
        <v>0</v>
      </c>
      <c r="M5274" s="1" t="str">
        <f t="shared" si="1157"/>
        <v/>
      </c>
      <c r="N5274" s="1" t="str">
        <f t="shared" si="1158"/>
        <v/>
      </c>
      <c r="O5274" s="1" t="str">
        <f t="shared" si="1159"/>
        <v/>
      </c>
      <c r="P5274" s="1" t="str">
        <f t="shared" si="1160"/>
        <v/>
      </c>
      <c r="Q5274" s="1">
        <f t="shared" si="1161"/>
        <v>1</v>
      </c>
      <c r="R5274" s="1"/>
      <c r="S5274" s="1">
        <f t="shared" si="1162"/>
        <v>0</v>
      </c>
      <c r="T5274" s="1">
        <f t="shared" si="1163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 t="str">
        <f t="shared" si="1150"/>
        <v/>
      </c>
      <c r="F5275" s="1" t="str">
        <f t="shared" si="1151"/>
        <v/>
      </c>
      <c r="G5275" s="1" t="str">
        <f t="shared" si="1152"/>
        <v/>
      </c>
      <c r="H5275" s="1" t="str">
        <f t="shared" si="1153"/>
        <v/>
      </c>
      <c r="I5275" s="1">
        <f t="shared" si="1154"/>
        <v>1</v>
      </c>
      <c r="J5275" s="1"/>
      <c r="K5275" s="1">
        <f t="shared" si="1155"/>
        <v>0</v>
      </c>
      <c r="L5275" s="1">
        <f t="shared" si="1156"/>
        <v>0</v>
      </c>
      <c r="M5275" s="1" t="str">
        <f t="shared" si="1157"/>
        <v/>
      </c>
      <c r="N5275" s="1" t="str">
        <f t="shared" si="1158"/>
        <v/>
      </c>
      <c r="O5275" s="1" t="str">
        <f t="shared" si="1159"/>
        <v/>
      </c>
      <c r="P5275" s="1" t="str">
        <f t="shared" si="1160"/>
        <v/>
      </c>
      <c r="Q5275" s="1">
        <f t="shared" si="1161"/>
        <v>1</v>
      </c>
      <c r="R5275" s="1"/>
      <c r="S5275" s="1">
        <f t="shared" si="1162"/>
        <v>0</v>
      </c>
      <c r="T5275" s="1">
        <f t="shared" si="1163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 t="str">
        <f t="shared" si="1150"/>
        <v/>
      </c>
      <c r="F5276" s="1" t="str">
        <f t="shared" si="1151"/>
        <v/>
      </c>
      <c r="G5276" s="1" t="str">
        <f t="shared" si="1152"/>
        <v/>
      </c>
      <c r="H5276" s="1" t="str">
        <f t="shared" si="1153"/>
        <v/>
      </c>
      <c r="I5276" s="1">
        <f t="shared" si="1154"/>
        <v>1</v>
      </c>
      <c r="J5276" s="1"/>
      <c r="K5276" s="1">
        <f t="shared" si="1155"/>
        <v>0</v>
      </c>
      <c r="L5276" s="1">
        <f t="shared" si="1156"/>
        <v>0</v>
      </c>
      <c r="M5276" s="1" t="str">
        <f t="shared" si="1157"/>
        <v/>
      </c>
      <c r="N5276" s="1" t="str">
        <f t="shared" si="1158"/>
        <v/>
      </c>
      <c r="O5276" s="1" t="str">
        <f t="shared" si="1159"/>
        <v/>
      </c>
      <c r="P5276" s="1" t="str">
        <f t="shared" si="1160"/>
        <v/>
      </c>
      <c r="Q5276" s="1">
        <f t="shared" si="1161"/>
        <v>1</v>
      </c>
      <c r="R5276" s="1"/>
      <c r="S5276" s="1">
        <f t="shared" si="1162"/>
        <v>0</v>
      </c>
      <c r="T5276" s="1">
        <f t="shared" si="1163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 t="str">
        <f t="shared" si="1150"/>
        <v/>
      </c>
      <c r="F5277" s="1" t="str">
        <f t="shared" si="1151"/>
        <v/>
      </c>
      <c r="G5277" s="1" t="str">
        <f t="shared" si="1152"/>
        <v/>
      </c>
      <c r="H5277" s="1" t="str">
        <f t="shared" si="1153"/>
        <v/>
      </c>
      <c r="I5277" s="1">
        <f t="shared" si="1154"/>
        <v>1</v>
      </c>
      <c r="J5277" s="1"/>
      <c r="K5277" s="1">
        <f t="shared" si="1155"/>
        <v>0</v>
      </c>
      <c r="L5277" s="1">
        <f t="shared" si="1156"/>
        <v>0</v>
      </c>
      <c r="M5277" s="1" t="str">
        <f t="shared" si="1157"/>
        <v/>
      </c>
      <c r="N5277" s="1" t="str">
        <f t="shared" si="1158"/>
        <v/>
      </c>
      <c r="O5277" s="1" t="str">
        <f t="shared" si="1159"/>
        <v/>
      </c>
      <c r="P5277" s="1" t="str">
        <f t="shared" si="1160"/>
        <v/>
      </c>
      <c r="Q5277" s="1">
        <f t="shared" si="1161"/>
        <v>1</v>
      </c>
      <c r="R5277" s="1"/>
      <c r="S5277" s="1">
        <f t="shared" si="1162"/>
        <v>0</v>
      </c>
      <c r="T5277" s="1">
        <f t="shared" si="1163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 t="str">
        <f t="shared" si="1150"/>
        <v/>
      </c>
      <c r="F5278" s="1" t="str">
        <f t="shared" si="1151"/>
        <v/>
      </c>
      <c r="G5278" s="1" t="str">
        <f t="shared" si="1152"/>
        <v/>
      </c>
      <c r="H5278" s="1" t="str">
        <f t="shared" si="1153"/>
        <v/>
      </c>
      <c r="I5278" s="1">
        <f t="shared" si="1154"/>
        <v>1</v>
      </c>
      <c r="J5278" s="1"/>
      <c r="K5278" s="1">
        <f t="shared" si="1155"/>
        <v>0</v>
      </c>
      <c r="L5278" s="1">
        <f t="shared" si="1156"/>
        <v>0</v>
      </c>
      <c r="M5278" s="1" t="str">
        <f t="shared" si="1157"/>
        <v/>
      </c>
      <c r="N5278" s="1" t="str">
        <f t="shared" si="1158"/>
        <v/>
      </c>
      <c r="O5278" s="1" t="str">
        <f t="shared" si="1159"/>
        <v/>
      </c>
      <c r="P5278" s="1" t="str">
        <f t="shared" si="1160"/>
        <v/>
      </c>
      <c r="Q5278" s="1">
        <f t="shared" si="1161"/>
        <v>1</v>
      </c>
      <c r="R5278" s="1"/>
      <c r="S5278" s="1">
        <f t="shared" si="1162"/>
        <v>0</v>
      </c>
      <c r="T5278" s="1">
        <f t="shared" si="1163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 t="str">
        <f t="shared" si="1150"/>
        <v/>
      </c>
      <c r="F5279" s="1" t="str">
        <f t="shared" si="1151"/>
        <v/>
      </c>
      <c r="G5279" s="1" t="str">
        <f t="shared" si="1152"/>
        <v/>
      </c>
      <c r="H5279" s="1" t="str">
        <f t="shared" si="1153"/>
        <v/>
      </c>
      <c r="I5279" s="1">
        <f t="shared" si="1154"/>
        <v>1</v>
      </c>
      <c r="J5279" s="1"/>
      <c r="K5279" s="1">
        <f t="shared" si="1155"/>
        <v>0</v>
      </c>
      <c r="L5279" s="1">
        <f t="shared" si="1156"/>
        <v>0</v>
      </c>
      <c r="M5279" s="1" t="str">
        <f t="shared" si="1157"/>
        <v/>
      </c>
      <c r="N5279" s="1" t="str">
        <f t="shared" si="1158"/>
        <v/>
      </c>
      <c r="O5279" s="1" t="str">
        <f t="shared" si="1159"/>
        <v/>
      </c>
      <c r="P5279" s="1" t="str">
        <f t="shared" si="1160"/>
        <v/>
      </c>
      <c r="Q5279" s="1">
        <f t="shared" si="1161"/>
        <v>1</v>
      </c>
      <c r="R5279" s="1"/>
      <c r="S5279" s="1">
        <f t="shared" si="1162"/>
        <v>0</v>
      </c>
      <c r="T5279" s="1">
        <f t="shared" si="1163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 t="str">
        <f t="shared" si="1150"/>
        <v/>
      </c>
      <c r="F5280" s="1" t="str">
        <f t="shared" si="1151"/>
        <v/>
      </c>
      <c r="G5280" s="1" t="str">
        <f t="shared" si="1152"/>
        <v/>
      </c>
      <c r="H5280" s="1" t="str">
        <f t="shared" si="1153"/>
        <v/>
      </c>
      <c r="I5280" s="1">
        <f t="shared" si="1154"/>
        <v>1</v>
      </c>
      <c r="J5280" s="1"/>
      <c r="K5280" s="1">
        <f t="shared" si="1155"/>
        <v>0</v>
      </c>
      <c r="L5280" s="1">
        <f t="shared" si="1156"/>
        <v>0</v>
      </c>
      <c r="M5280" s="1" t="str">
        <f t="shared" si="1157"/>
        <v/>
      </c>
      <c r="N5280" s="1" t="str">
        <f t="shared" si="1158"/>
        <v/>
      </c>
      <c r="O5280" s="1" t="str">
        <f t="shared" si="1159"/>
        <v/>
      </c>
      <c r="P5280" s="1" t="str">
        <f t="shared" si="1160"/>
        <v/>
      </c>
      <c r="Q5280" s="1">
        <f t="shared" si="1161"/>
        <v>1</v>
      </c>
      <c r="R5280" s="1"/>
      <c r="S5280" s="1">
        <f t="shared" si="1162"/>
        <v>0</v>
      </c>
      <c r="T5280" s="1">
        <f t="shared" si="1163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 t="str">
        <f t="shared" si="1150"/>
        <v/>
      </c>
      <c r="F5281" s="1" t="str">
        <f t="shared" si="1151"/>
        <v/>
      </c>
      <c r="G5281" s="1" t="str">
        <f t="shared" si="1152"/>
        <v/>
      </c>
      <c r="H5281" s="1" t="str">
        <f t="shared" si="1153"/>
        <v/>
      </c>
      <c r="I5281" s="1">
        <f t="shared" si="1154"/>
        <v>1</v>
      </c>
      <c r="J5281" s="1"/>
      <c r="K5281" s="1">
        <f t="shared" si="1155"/>
        <v>0</v>
      </c>
      <c r="L5281" s="1">
        <f t="shared" si="1156"/>
        <v>0</v>
      </c>
      <c r="M5281" s="1" t="str">
        <f t="shared" si="1157"/>
        <v/>
      </c>
      <c r="N5281" s="1" t="str">
        <f t="shared" si="1158"/>
        <v/>
      </c>
      <c r="O5281" s="1" t="str">
        <f t="shared" si="1159"/>
        <v/>
      </c>
      <c r="P5281" s="1" t="str">
        <f t="shared" si="1160"/>
        <v/>
      </c>
      <c r="Q5281" s="1">
        <f t="shared" si="1161"/>
        <v>1</v>
      </c>
      <c r="R5281" s="1"/>
      <c r="S5281" s="1">
        <f t="shared" si="1162"/>
        <v>0</v>
      </c>
      <c r="T5281" s="1">
        <f t="shared" si="1163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 t="str">
        <f t="shared" si="1150"/>
        <v/>
      </c>
      <c r="F5282" s="1" t="str">
        <f t="shared" si="1151"/>
        <v/>
      </c>
      <c r="G5282" s="1" t="str">
        <f t="shared" si="1152"/>
        <v/>
      </c>
      <c r="H5282" s="1" t="str">
        <f t="shared" si="1153"/>
        <v/>
      </c>
      <c r="I5282" s="1">
        <f t="shared" si="1154"/>
        <v>1</v>
      </c>
      <c r="J5282" s="1"/>
      <c r="K5282" s="1">
        <f t="shared" si="1155"/>
        <v>0</v>
      </c>
      <c r="L5282" s="1">
        <f t="shared" si="1156"/>
        <v>0</v>
      </c>
      <c r="M5282" s="1" t="str">
        <f t="shared" si="1157"/>
        <v/>
      </c>
      <c r="N5282" s="1" t="str">
        <f t="shared" si="1158"/>
        <v/>
      </c>
      <c r="O5282" s="1" t="str">
        <f t="shared" si="1159"/>
        <v/>
      </c>
      <c r="P5282" s="1" t="str">
        <f t="shared" si="1160"/>
        <v/>
      </c>
      <c r="Q5282" s="1">
        <f t="shared" si="1161"/>
        <v>1</v>
      </c>
      <c r="R5282" s="1"/>
      <c r="S5282" s="1">
        <f t="shared" si="1162"/>
        <v>0</v>
      </c>
      <c r="T5282" s="1">
        <f t="shared" si="1163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 t="str">
        <f t="shared" si="1150"/>
        <v/>
      </c>
      <c r="F5283" s="1" t="str">
        <f t="shared" si="1151"/>
        <v/>
      </c>
      <c r="G5283" s="1" t="str">
        <f t="shared" si="1152"/>
        <v/>
      </c>
      <c r="H5283" s="1" t="str">
        <f t="shared" si="1153"/>
        <v/>
      </c>
      <c r="I5283" s="1">
        <f t="shared" si="1154"/>
        <v>1</v>
      </c>
      <c r="J5283" s="1"/>
      <c r="K5283" s="1">
        <f t="shared" si="1155"/>
        <v>0</v>
      </c>
      <c r="L5283" s="1">
        <f t="shared" si="1156"/>
        <v>0</v>
      </c>
      <c r="M5283" s="1" t="str">
        <f t="shared" si="1157"/>
        <v/>
      </c>
      <c r="N5283" s="1" t="str">
        <f t="shared" si="1158"/>
        <v/>
      </c>
      <c r="O5283" s="1" t="str">
        <f t="shared" si="1159"/>
        <v/>
      </c>
      <c r="P5283" s="1" t="str">
        <f t="shared" si="1160"/>
        <v/>
      </c>
      <c r="Q5283" s="1">
        <f t="shared" si="1161"/>
        <v>1</v>
      </c>
      <c r="R5283" s="1"/>
      <c r="S5283" s="1">
        <f t="shared" si="1162"/>
        <v>0</v>
      </c>
      <c r="T5283" s="1">
        <f t="shared" si="1163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 t="str">
        <f t="shared" si="1150"/>
        <v/>
      </c>
      <c r="F5284" s="1" t="str">
        <f t="shared" si="1151"/>
        <v/>
      </c>
      <c r="G5284" s="1" t="str">
        <f t="shared" si="1152"/>
        <v/>
      </c>
      <c r="H5284" s="1" t="str">
        <f t="shared" si="1153"/>
        <v/>
      </c>
      <c r="I5284" s="1">
        <f t="shared" si="1154"/>
        <v>1</v>
      </c>
      <c r="J5284" s="1"/>
      <c r="K5284" s="1">
        <f t="shared" si="1155"/>
        <v>0</v>
      </c>
      <c r="L5284" s="1">
        <f t="shared" si="1156"/>
        <v>0</v>
      </c>
      <c r="M5284" s="1" t="str">
        <f t="shared" si="1157"/>
        <v/>
      </c>
      <c r="N5284" s="1" t="str">
        <f t="shared" si="1158"/>
        <v/>
      </c>
      <c r="O5284" s="1" t="str">
        <f t="shared" si="1159"/>
        <v/>
      </c>
      <c r="P5284" s="1" t="str">
        <f t="shared" si="1160"/>
        <v/>
      </c>
      <c r="Q5284" s="1">
        <f t="shared" si="1161"/>
        <v>1</v>
      </c>
      <c r="R5284" s="1"/>
      <c r="S5284" s="1">
        <f t="shared" si="1162"/>
        <v>0</v>
      </c>
      <c r="T5284" s="1">
        <f t="shared" si="1163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 t="str">
        <f t="shared" si="1150"/>
        <v/>
      </c>
      <c r="F5285" s="1" t="str">
        <f t="shared" si="1151"/>
        <v/>
      </c>
      <c r="G5285" s="1" t="str">
        <f t="shared" si="1152"/>
        <v/>
      </c>
      <c r="H5285" s="1" t="str">
        <f t="shared" si="1153"/>
        <v/>
      </c>
      <c r="I5285" s="1">
        <f t="shared" si="1154"/>
        <v>1</v>
      </c>
      <c r="J5285" s="1"/>
      <c r="K5285" s="1">
        <f t="shared" si="1155"/>
        <v>0</v>
      </c>
      <c r="L5285" s="1">
        <f t="shared" si="1156"/>
        <v>0</v>
      </c>
      <c r="M5285" s="1" t="str">
        <f t="shared" si="1157"/>
        <v/>
      </c>
      <c r="N5285" s="1" t="str">
        <f t="shared" si="1158"/>
        <v/>
      </c>
      <c r="O5285" s="1" t="str">
        <f t="shared" si="1159"/>
        <v/>
      </c>
      <c r="P5285" s="1" t="str">
        <f t="shared" si="1160"/>
        <v/>
      </c>
      <c r="Q5285" s="1">
        <f t="shared" si="1161"/>
        <v>1</v>
      </c>
      <c r="R5285" s="1"/>
      <c r="S5285" s="1">
        <f t="shared" si="1162"/>
        <v>0</v>
      </c>
      <c r="T5285" s="1">
        <f t="shared" si="1163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 t="str">
        <f t="shared" si="1150"/>
        <v/>
      </c>
      <c r="F5286" s="1" t="str">
        <f t="shared" si="1151"/>
        <v/>
      </c>
      <c r="G5286" s="1" t="str">
        <f t="shared" si="1152"/>
        <v/>
      </c>
      <c r="H5286" s="1" t="str">
        <f t="shared" si="1153"/>
        <v/>
      </c>
      <c r="I5286" s="1">
        <f t="shared" si="1154"/>
        <v>1</v>
      </c>
      <c r="J5286" s="1"/>
      <c r="K5286" s="1">
        <f t="shared" si="1155"/>
        <v>0</v>
      </c>
      <c r="L5286" s="1">
        <f t="shared" si="1156"/>
        <v>0</v>
      </c>
      <c r="M5286" s="1" t="str">
        <f t="shared" si="1157"/>
        <v/>
      </c>
      <c r="N5286" s="1" t="str">
        <f t="shared" si="1158"/>
        <v/>
      </c>
      <c r="O5286" s="1" t="str">
        <f t="shared" si="1159"/>
        <v/>
      </c>
      <c r="P5286" s="1" t="str">
        <f t="shared" si="1160"/>
        <v/>
      </c>
      <c r="Q5286" s="1">
        <f t="shared" si="1161"/>
        <v>1</v>
      </c>
      <c r="R5286" s="1"/>
      <c r="S5286" s="1">
        <f t="shared" si="1162"/>
        <v>0</v>
      </c>
      <c r="T5286" s="1">
        <f t="shared" si="1163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 t="str">
        <f t="shared" si="1150"/>
        <v/>
      </c>
      <c r="F5287" s="1" t="str">
        <f t="shared" si="1151"/>
        <v/>
      </c>
      <c r="G5287" s="1" t="str">
        <f t="shared" si="1152"/>
        <v/>
      </c>
      <c r="H5287" s="1" t="str">
        <f t="shared" si="1153"/>
        <v/>
      </c>
      <c r="I5287" s="1">
        <f t="shared" si="1154"/>
        <v>1</v>
      </c>
      <c r="J5287" s="1"/>
      <c r="K5287" s="1">
        <f t="shared" si="1155"/>
        <v>0</v>
      </c>
      <c r="L5287" s="1">
        <f t="shared" si="1156"/>
        <v>0</v>
      </c>
      <c r="M5287" s="1" t="str">
        <f t="shared" si="1157"/>
        <v/>
      </c>
      <c r="N5287" s="1" t="str">
        <f t="shared" si="1158"/>
        <v/>
      </c>
      <c r="O5287" s="1" t="str">
        <f t="shared" si="1159"/>
        <v/>
      </c>
      <c r="P5287" s="1" t="str">
        <f t="shared" si="1160"/>
        <v/>
      </c>
      <c r="Q5287" s="1">
        <f t="shared" si="1161"/>
        <v>1</v>
      </c>
      <c r="R5287" s="1"/>
      <c r="S5287" s="1">
        <f t="shared" si="1162"/>
        <v>0</v>
      </c>
      <c r="T5287" s="1">
        <f t="shared" si="1163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 t="str">
        <f t="shared" si="1150"/>
        <v/>
      </c>
      <c r="F5288" s="1" t="str">
        <f t="shared" si="1151"/>
        <v/>
      </c>
      <c r="G5288" s="1" t="str">
        <f t="shared" si="1152"/>
        <v/>
      </c>
      <c r="H5288" s="1" t="str">
        <f t="shared" si="1153"/>
        <v/>
      </c>
      <c r="I5288" s="1">
        <f t="shared" si="1154"/>
        <v>1</v>
      </c>
      <c r="J5288" s="1"/>
      <c r="K5288" s="1">
        <f t="shared" si="1155"/>
        <v>0</v>
      </c>
      <c r="L5288" s="1">
        <f t="shared" si="1156"/>
        <v>0</v>
      </c>
      <c r="M5288" s="1" t="str">
        <f t="shared" si="1157"/>
        <v/>
      </c>
      <c r="N5288" s="1" t="str">
        <f t="shared" si="1158"/>
        <v/>
      </c>
      <c r="O5288" s="1" t="str">
        <f t="shared" si="1159"/>
        <v/>
      </c>
      <c r="P5288" s="1" t="str">
        <f t="shared" si="1160"/>
        <v/>
      </c>
      <c r="Q5288" s="1">
        <f t="shared" si="1161"/>
        <v>1</v>
      </c>
      <c r="R5288" s="1"/>
      <c r="S5288" s="1">
        <f t="shared" si="1162"/>
        <v>0</v>
      </c>
      <c r="T5288" s="1">
        <f t="shared" si="1163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 t="str">
        <f t="shared" si="1150"/>
        <v/>
      </c>
      <c r="F5289" s="1" t="str">
        <f t="shared" si="1151"/>
        <v/>
      </c>
      <c r="G5289" s="1" t="str">
        <f t="shared" si="1152"/>
        <v/>
      </c>
      <c r="H5289" s="1" t="str">
        <f t="shared" si="1153"/>
        <v/>
      </c>
      <c r="I5289" s="1">
        <f t="shared" si="1154"/>
        <v>1</v>
      </c>
      <c r="J5289" s="1"/>
      <c r="K5289" s="1">
        <f t="shared" si="1155"/>
        <v>0</v>
      </c>
      <c r="L5289" s="1">
        <f t="shared" si="1156"/>
        <v>0</v>
      </c>
      <c r="M5289" s="1" t="str">
        <f t="shared" si="1157"/>
        <v/>
      </c>
      <c r="N5289" s="1" t="str">
        <f t="shared" si="1158"/>
        <v/>
      </c>
      <c r="O5289" s="1" t="str">
        <f t="shared" si="1159"/>
        <v/>
      </c>
      <c r="P5289" s="1" t="str">
        <f t="shared" si="1160"/>
        <v/>
      </c>
      <c r="Q5289" s="1">
        <f t="shared" si="1161"/>
        <v>1</v>
      </c>
      <c r="R5289" s="1"/>
      <c r="S5289" s="1">
        <f t="shared" si="1162"/>
        <v>0</v>
      </c>
      <c r="T5289" s="1">
        <f t="shared" si="1163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 t="str">
        <f t="shared" si="1150"/>
        <v/>
      </c>
      <c r="F5290" s="1" t="str">
        <f t="shared" si="1151"/>
        <v/>
      </c>
      <c r="G5290" s="1" t="str">
        <f t="shared" si="1152"/>
        <v/>
      </c>
      <c r="H5290" s="1" t="str">
        <f t="shared" si="1153"/>
        <v/>
      </c>
      <c r="I5290" s="1">
        <f t="shared" si="1154"/>
        <v>1</v>
      </c>
      <c r="J5290" s="1"/>
      <c r="K5290" s="1">
        <f t="shared" si="1155"/>
        <v>0</v>
      </c>
      <c r="L5290" s="1">
        <f t="shared" si="1156"/>
        <v>0</v>
      </c>
      <c r="M5290" s="1" t="str">
        <f t="shared" si="1157"/>
        <v/>
      </c>
      <c r="N5290" s="1" t="str">
        <f t="shared" si="1158"/>
        <v/>
      </c>
      <c r="O5290" s="1" t="str">
        <f t="shared" si="1159"/>
        <v/>
      </c>
      <c r="P5290" s="1" t="str">
        <f t="shared" si="1160"/>
        <v/>
      </c>
      <c r="Q5290" s="1">
        <f t="shared" si="1161"/>
        <v>1</v>
      </c>
      <c r="R5290" s="1"/>
      <c r="S5290" s="1">
        <f t="shared" si="1162"/>
        <v>0</v>
      </c>
      <c r="T5290" s="1">
        <f t="shared" si="1163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 t="str">
        <f t="shared" si="1150"/>
        <v/>
      </c>
      <c r="F5291" s="1" t="str">
        <f t="shared" si="1151"/>
        <v/>
      </c>
      <c r="G5291" s="1" t="str">
        <f t="shared" si="1152"/>
        <v/>
      </c>
      <c r="H5291" s="1" t="str">
        <f t="shared" si="1153"/>
        <v/>
      </c>
      <c r="I5291" s="1">
        <f t="shared" si="1154"/>
        <v>1</v>
      </c>
      <c r="J5291" s="1"/>
      <c r="K5291" s="1">
        <f t="shared" si="1155"/>
        <v>0</v>
      </c>
      <c r="L5291" s="1">
        <f t="shared" si="1156"/>
        <v>0</v>
      </c>
      <c r="M5291" s="1" t="str">
        <f t="shared" si="1157"/>
        <v/>
      </c>
      <c r="N5291" s="1" t="str">
        <f t="shared" si="1158"/>
        <v/>
      </c>
      <c r="O5291" s="1" t="str">
        <f t="shared" si="1159"/>
        <v/>
      </c>
      <c r="P5291" s="1" t="str">
        <f t="shared" si="1160"/>
        <v/>
      </c>
      <c r="Q5291" s="1">
        <f t="shared" si="1161"/>
        <v>1</v>
      </c>
      <c r="R5291" s="1"/>
      <c r="S5291" s="1">
        <f t="shared" si="1162"/>
        <v>0</v>
      </c>
      <c r="T5291" s="1">
        <f t="shared" si="1163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 t="str">
        <f t="shared" si="1150"/>
        <v/>
      </c>
      <c r="F5292" s="1" t="str">
        <f t="shared" si="1151"/>
        <v/>
      </c>
      <c r="G5292" s="1" t="str">
        <f t="shared" si="1152"/>
        <v/>
      </c>
      <c r="H5292" s="1" t="str">
        <f t="shared" si="1153"/>
        <v/>
      </c>
      <c r="I5292" s="1">
        <f t="shared" si="1154"/>
        <v>1</v>
      </c>
      <c r="J5292" s="1"/>
      <c r="K5292" s="1">
        <f t="shared" si="1155"/>
        <v>0</v>
      </c>
      <c r="L5292" s="1">
        <f t="shared" si="1156"/>
        <v>0</v>
      </c>
      <c r="M5292" s="1" t="str">
        <f t="shared" si="1157"/>
        <v/>
      </c>
      <c r="N5292" s="1" t="str">
        <f t="shared" si="1158"/>
        <v/>
      </c>
      <c r="O5292" s="1" t="str">
        <f t="shared" si="1159"/>
        <v/>
      </c>
      <c r="P5292" s="1" t="str">
        <f t="shared" si="1160"/>
        <v/>
      </c>
      <c r="Q5292" s="1">
        <f t="shared" si="1161"/>
        <v>1</v>
      </c>
      <c r="R5292" s="1"/>
      <c r="S5292" s="1">
        <f t="shared" si="1162"/>
        <v>0</v>
      </c>
      <c r="T5292" s="1">
        <f t="shared" si="1163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 t="str">
        <f t="shared" si="1150"/>
        <v/>
      </c>
      <c r="F5293" s="1" t="str">
        <f t="shared" si="1151"/>
        <v/>
      </c>
      <c r="G5293" s="1" t="str">
        <f t="shared" si="1152"/>
        <v/>
      </c>
      <c r="H5293" s="1" t="str">
        <f t="shared" si="1153"/>
        <v/>
      </c>
      <c r="I5293" s="1">
        <f t="shared" si="1154"/>
        <v>1</v>
      </c>
      <c r="J5293" s="1"/>
      <c r="K5293" s="1">
        <f t="shared" si="1155"/>
        <v>0</v>
      </c>
      <c r="L5293" s="1">
        <f t="shared" si="1156"/>
        <v>0</v>
      </c>
      <c r="M5293" s="1" t="str">
        <f t="shared" si="1157"/>
        <v/>
      </c>
      <c r="N5293" s="1" t="str">
        <f t="shared" si="1158"/>
        <v/>
      </c>
      <c r="O5293" s="1" t="str">
        <f t="shared" si="1159"/>
        <v/>
      </c>
      <c r="P5293" s="1" t="str">
        <f t="shared" si="1160"/>
        <v/>
      </c>
      <c r="Q5293" s="1">
        <f t="shared" si="1161"/>
        <v>1</v>
      </c>
      <c r="R5293" s="1"/>
      <c r="S5293" s="1">
        <f t="shared" si="1162"/>
        <v>0</v>
      </c>
      <c r="T5293" s="1">
        <f t="shared" si="1163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 t="str">
        <f t="shared" si="1150"/>
        <v/>
      </c>
      <c r="F5294" s="1" t="str">
        <f t="shared" si="1151"/>
        <v/>
      </c>
      <c r="G5294" s="1" t="str">
        <f t="shared" si="1152"/>
        <v/>
      </c>
      <c r="H5294" s="1" t="str">
        <f t="shared" si="1153"/>
        <v/>
      </c>
      <c r="I5294" s="1">
        <f t="shared" si="1154"/>
        <v>1</v>
      </c>
      <c r="J5294" s="1"/>
      <c r="K5294" s="1">
        <f t="shared" si="1155"/>
        <v>0</v>
      </c>
      <c r="L5294" s="1">
        <f t="shared" si="1156"/>
        <v>0</v>
      </c>
      <c r="M5294" s="1" t="str">
        <f t="shared" si="1157"/>
        <v/>
      </c>
      <c r="N5294" s="1" t="str">
        <f t="shared" si="1158"/>
        <v/>
      </c>
      <c r="O5294" s="1" t="str">
        <f t="shared" si="1159"/>
        <v/>
      </c>
      <c r="P5294" s="1" t="str">
        <f t="shared" si="1160"/>
        <v/>
      </c>
      <c r="Q5294" s="1">
        <f t="shared" si="1161"/>
        <v>1</v>
      </c>
      <c r="R5294" s="1"/>
      <c r="S5294" s="1">
        <f t="shared" si="1162"/>
        <v>0</v>
      </c>
      <c r="T5294" s="1">
        <f t="shared" si="1163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 t="str">
        <f t="shared" si="1150"/>
        <v/>
      </c>
      <c r="F5295" s="1" t="str">
        <f t="shared" si="1151"/>
        <v/>
      </c>
      <c r="G5295" s="1" t="str">
        <f t="shared" si="1152"/>
        <v/>
      </c>
      <c r="H5295" s="1" t="str">
        <f t="shared" si="1153"/>
        <v/>
      </c>
      <c r="I5295" s="1">
        <f t="shared" si="1154"/>
        <v>1</v>
      </c>
      <c r="J5295" s="1"/>
      <c r="K5295" s="1">
        <f t="shared" si="1155"/>
        <v>0</v>
      </c>
      <c r="L5295" s="1">
        <f t="shared" si="1156"/>
        <v>0</v>
      </c>
      <c r="M5295" s="1" t="str">
        <f t="shared" si="1157"/>
        <v/>
      </c>
      <c r="N5295" s="1" t="str">
        <f t="shared" si="1158"/>
        <v/>
      </c>
      <c r="O5295" s="1" t="str">
        <f t="shared" si="1159"/>
        <v/>
      </c>
      <c r="P5295" s="1" t="str">
        <f t="shared" si="1160"/>
        <v/>
      </c>
      <c r="Q5295" s="1">
        <f t="shared" si="1161"/>
        <v>1</v>
      </c>
      <c r="R5295" s="1"/>
      <c r="S5295" s="1">
        <f t="shared" si="1162"/>
        <v>0</v>
      </c>
      <c r="T5295" s="1">
        <f t="shared" si="1163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 t="str">
        <f t="shared" si="1150"/>
        <v/>
      </c>
      <c r="F5296" s="1" t="str">
        <f t="shared" si="1151"/>
        <v/>
      </c>
      <c r="G5296" s="1" t="str">
        <f t="shared" si="1152"/>
        <v/>
      </c>
      <c r="H5296" s="1" t="str">
        <f t="shared" si="1153"/>
        <v/>
      </c>
      <c r="I5296" s="1">
        <f t="shared" si="1154"/>
        <v>1</v>
      </c>
      <c r="J5296" s="1"/>
      <c r="K5296" s="1">
        <f t="shared" si="1155"/>
        <v>0</v>
      </c>
      <c r="L5296" s="1">
        <f t="shared" si="1156"/>
        <v>0</v>
      </c>
      <c r="M5296" s="1" t="str">
        <f t="shared" si="1157"/>
        <v/>
      </c>
      <c r="N5296" s="1" t="str">
        <f t="shared" si="1158"/>
        <v/>
      </c>
      <c r="O5296" s="1" t="str">
        <f t="shared" si="1159"/>
        <v/>
      </c>
      <c r="P5296" s="1" t="str">
        <f t="shared" si="1160"/>
        <v/>
      </c>
      <c r="Q5296" s="1">
        <f t="shared" si="1161"/>
        <v>1</v>
      </c>
      <c r="R5296" s="1"/>
      <c r="S5296" s="1">
        <f t="shared" si="1162"/>
        <v>0</v>
      </c>
      <c r="T5296" s="1">
        <f t="shared" si="1163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 t="str">
        <f t="shared" si="1150"/>
        <v/>
      </c>
      <c r="F5297" s="1" t="str">
        <f t="shared" si="1151"/>
        <v/>
      </c>
      <c r="G5297" s="1" t="str">
        <f t="shared" si="1152"/>
        <v/>
      </c>
      <c r="H5297" s="1" t="str">
        <f t="shared" si="1153"/>
        <v/>
      </c>
      <c r="I5297" s="1">
        <f t="shared" si="1154"/>
        <v>1</v>
      </c>
      <c r="J5297" s="1"/>
      <c r="K5297" s="1">
        <f t="shared" si="1155"/>
        <v>0</v>
      </c>
      <c r="L5297" s="1">
        <f t="shared" si="1156"/>
        <v>0</v>
      </c>
      <c r="M5297" s="1" t="str">
        <f t="shared" si="1157"/>
        <v/>
      </c>
      <c r="N5297" s="1" t="str">
        <f t="shared" si="1158"/>
        <v/>
      </c>
      <c r="O5297" s="1" t="str">
        <f t="shared" si="1159"/>
        <v/>
      </c>
      <c r="P5297" s="1" t="str">
        <f t="shared" si="1160"/>
        <v/>
      </c>
      <c r="Q5297" s="1">
        <f t="shared" si="1161"/>
        <v>1</v>
      </c>
      <c r="R5297" s="1"/>
      <c r="S5297" s="1">
        <f t="shared" si="1162"/>
        <v>0</v>
      </c>
      <c r="T5297" s="1">
        <f t="shared" si="1163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 t="str">
        <f t="shared" si="1150"/>
        <v/>
      </c>
      <c r="F5298" s="1" t="str">
        <f t="shared" si="1151"/>
        <v/>
      </c>
      <c r="G5298" s="1" t="str">
        <f t="shared" si="1152"/>
        <v/>
      </c>
      <c r="H5298" s="1" t="str">
        <f t="shared" si="1153"/>
        <v/>
      </c>
      <c r="I5298" s="1">
        <f t="shared" si="1154"/>
        <v>1</v>
      </c>
      <c r="J5298" s="1"/>
      <c r="K5298" s="1">
        <f t="shared" si="1155"/>
        <v>0</v>
      </c>
      <c r="L5298" s="1">
        <f t="shared" si="1156"/>
        <v>0</v>
      </c>
      <c r="M5298" s="1" t="str">
        <f t="shared" si="1157"/>
        <v/>
      </c>
      <c r="N5298" s="1" t="str">
        <f t="shared" si="1158"/>
        <v/>
      </c>
      <c r="O5298" s="1" t="str">
        <f t="shared" si="1159"/>
        <v/>
      </c>
      <c r="P5298" s="1" t="str">
        <f t="shared" si="1160"/>
        <v/>
      </c>
      <c r="Q5298" s="1">
        <f t="shared" si="1161"/>
        <v>1</v>
      </c>
      <c r="R5298" s="1"/>
      <c r="S5298" s="1">
        <f t="shared" si="1162"/>
        <v>0</v>
      </c>
      <c r="T5298" s="1">
        <f t="shared" si="1163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 t="str">
        <f t="shared" si="1150"/>
        <v/>
      </c>
      <c r="F5299" s="1" t="str">
        <f t="shared" si="1151"/>
        <v/>
      </c>
      <c r="G5299" s="1" t="str">
        <f t="shared" si="1152"/>
        <v/>
      </c>
      <c r="H5299" s="1" t="str">
        <f t="shared" si="1153"/>
        <v/>
      </c>
      <c r="I5299" s="1">
        <f t="shared" si="1154"/>
        <v>1</v>
      </c>
      <c r="J5299" s="1"/>
      <c r="K5299" s="1">
        <f t="shared" si="1155"/>
        <v>0</v>
      </c>
      <c r="L5299" s="1">
        <f t="shared" si="1156"/>
        <v>0</v>
      </c>
      <c r="M5299" s="1" t="str">
        <f t="shared" si="1157"/>
        <v/>
      </c>
      <c r="N5299" s="1" t="str">
        <f t="shared" si="1158"/>
        <v/>
      </c>
      <c r="O5299" s="1" t="str">
        <f t="shared" si="1159"/>
        <v/>
      </c>
      <c r="P5299" s="1" t="str">
        <f t="shared" si="1160"/>
        <v/>
      </c>
      <c r="Q5299" s="1">
        <f t="shared" si="1161"/>
        <v>1</v>
      </c>
      <c r="R5299" s="1"/>
      <c r="S5299" s="1">
        <f t="shared" si="1162"/>
        <v>0</v>
      </c>
      <c r="T5299" s="1">
        <f t="shared" si="1163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 t="str">
        <f t="shared" si="1150"/>
        <v/>
      </c>
      <c r="F5300" s="1" t="str">
        <f t="shared" si="1151"/>
        <v/>
      </c>
      <c r="G5300" s="1" t="str">
        <f t="shared" si="1152"/>
        <v/>
      </c>
      <c r="H5300" s="1" t="str">
        <f t="shared" si="1153"/>
        <v/>
      </c>
      <c r="I5300" s="1">
        <f t="shared" si="1154"/>
        <v>1</v>
      </c>
      <c r="J5300" s="1"/>
      <c r="K5300" s="1">
        <f t="shared" si="1155"/>
        <v>0</v>
      </c>
      <c r="L5300" s="1">
        <f t="shared" si="1156"/>
        <v>0</v>
      </c>
      <c r="M5300" s="1" t="str">
        <f t="shared" si="1157"/>
        <v/>
      </c>
      <c r="N5300" s="1" t="str">
        <f t="shared" si="1158"/>
        <v/>
      </c>
      <c r="O5300" s="1" t="str">
        <f t="shared" si="1159"/>
        <v/>
      </c>
      <c r="P5300" s="1" t="str">
        <f t="shared" si="1160"/>
        <v/>
      </c>
      <c r="Q5300" s="1">
        <f t="shared" si="1161"/>
        <v>1</v>
      </c>
      <c r="R5300" s="1"/>
      <c r="S5300" s="1">
        <f t="shared" si="1162"/>
        <v>0</v>
      </c>
      <c r="T5300" s="1">
        <f t="shared" si="1163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 t="str">
        <f t="shared" si="1150"/>
        <v/>
      </c>
      <c r="F5301" s="1" t="str">
        <f t="shared" si="1151"/>
        <v/>
      </c>
      <c r="G5301" s="1" t="str">
        <f t="shared" si="1152"/>
        <v/>
      </c>
      <c r="H5301" s="1" t="str">
        <f t="shared" si="1153"/>
        <v/>
      </c>
      <c r="I5301" s="1">
        <f t="shared" si="1154"/>
        <v>1</v>
      </c>
      <c r="J5301" s="1"/>
      <c r="K5301" s="1">
        <f t="shared" si="1155"/>
        <v>0</v>
      </c>
      <c r="L5301" s="1">
        <f t="shared" si="1156"/>
        <v>0</v>
      </c>
      <c r="M5301" s="1" t="str">
        <f t="shared" si="1157"/>
        <v/>
      </c>
      <c r="N5301" s="1" t="str">
        <f t="shared" si="1158"/>
        <v/>
      </c>
      <c r="O5301" s="1" t="str">
        <f t="shared" si="1159"/>
        <v/>
      </c>
      <c r="P5301" s="1" t="str">
        <f t="shared" si="1160"/>
        <v/>
      </c>
      <c r="Q5301" s="1">
        <f t="shared" si="1161"/>
        <v>1</v>
      </c>
      <c r="R5301" s="1"/>
      <c r="S5301" s="1">
        <f t="shared" si="1162"/>
        <v>0</v>
      </c>
      <c r="T5301" s="1">
        <f t="shared" si="1163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 t="str">
        <f t="shared" si="1150"/>
        <v/>
      </c>
      <c r="F5302" s="1" t="str">
        <f t="shared" si="1151"/>
        <v/>
      </c>
      <c r="G5302" s="1" t="str">
        <f t="shared" si="1152"/>
        <v/>
      </c>
      <c r="H5302" s="1" t="str">
        <f t="shared" si="1153"/>
        <v/>
      </c>
      <c r="I5302" s="1">
        <f t="shared" si="1154"/>
        <v>1</v>
      </c>
      <c r="J5302" s="1"/>
      <c r="K5302" s="1">
        <f t="shared" si="1155"/>
        <v>0</v>
      </c>
      <c r="L5302" s="1">
        <f t="shared" si="1156"/>
        <v>0</v>
      </c>
      <c r="M5302" s="1" t="str">
        <f t="shared" si="1157"/>
        <v/>
      </c>
      <c r="N5302" s="1" t="str">
        <f t="shared" si="1158"/>
        <v/>
      </c>
      <c r="O5302" s="1" t="str">
        <f t="shared" si="1159"/>
        <v/>
      </c>
      <c r="P5302" s="1" t="str">
        <f t="shared" si="1160"/>
        <v/>
      </c>
      <c r="Q5302" s="1">
        <f t="shared" si="1161"/>
        <v>1</v>
      </c>
      <c r="R5302" s="1"/>
      <c r="S5302" s="1">
        <f t="shared" si="1162"/>
        <v>0</v>
      </c>
      <c r="T5302" s="1">
        <f t="shared" si="1163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 t="str">
        <f t="shared" si="1150"/>
        <v/>
      </c>
      <c r="F5303" s="1" t="str">
        <f t="shared" si="1151"/>
        <v/>
      </c>
      <c r="G5303" s="1" t="str">
        <f t="shared" si="1152"/>
        <v/>
      </c>
      <c r="H5303" s="1" t="str">
        <f t="shared" si="1153"/>
        <v/>
      </c>
      <c r="I5303" s="1">
        <f t="shared" si="1154"/>
        <v>1</v>
      </c>
      <c r="J5303" s="1"/>
      <c r="K5303" s="1">
        <f t="shared" si="1155"/>
        <v>0</v>
      </c>
      <c r="L5303" s="1">
        <f t="shared" si="1156"/>
        <v>0</v>
      </c>
      <c r="M5303" s="1" t="str">
        <f t="shared" si="1157"/>
        <v/>
      </c>
      <c r="N5303" s="1" t="str">
        <f t="shared" si="1158"/>
        <v/>
      </c>
      <c r="O5303" s="1" t="str">
        <f t="shared" si="1159"/>
        <v/>
      </c>
      <c r="P5303" s="1" t="str">
        <f t="shared" si="1160"/>
        <v/>
      </c>
      <c r="Q5303" s="1">
        <f t="shared" si="1161"/>
        <v>1</v>
      </c>
      <c r="R5303" s="1"/>
      <c r="S5303" s="1">
        <f t="shared" si="1162"/>
        <v>0</v>
      </c>
      <c r="T5303" s="1">
        <f t="shared" si="1163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 t="str">
        <f t="shared" si="1150"/>
        <v/>
      </c>
      <c r="F5304" s="1" t="str">
        <f t="shared" si="1151"/>
        <v/>
      </c>
      <c r="G5304" s="1" t="str">
        <f t="shared" si="1152"/>
        <v/>
      </c>
      <c r="H5304" s="1" t="str">
        <f t="shared" si="1153"/>
        <v/>
      </c>
      <c r="I5304" s="1">
        <f t="shared" si="1154"/>
        <v>1</v>
      </c>
      <c r="J5304" s="1"/>
      <c r="K5304" s="1">
        <f t="shared" si="1155"/>
        <v>0</v>
      </c>
      <c r="L5304" s="1">
        <f t="shared" si="1156"/>
        <v>0</v>
      </c>
      <c r="M5304" s="1" t="str">
        <f t="shared" si="1157"/>
        <v/>
      </c>
      <c r="N5304" s="1" t="str">
        <f t="shared" si="1158"/>
        <v/>
      </c>
      <c r="O5304" s="1" t="str">
        <f t="shared" si="1159"/>
        <v/>
      </c>
      <c r="P5304" s="1" t="str">
        <f t="shared" si="1160"/>
        <v/>
      </c>
      <c r="Q5304" s="1">
        <f t="shared" si="1161"/>
        <v>1</v>
      </c>
      <c r="R5304" s="1"/>
      <c r="S5304" s="1">
        <f t="shared" si="1162"/>
        <v>0</v>
      </c>
      <c r="T5304" s="1">
        <f t="shared" si="1163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 t="str">
        <f t="shared" si="1150"/>
        <v/>
      </c>
      <c r="F5305" s="1" t="str">
        <f t="shared" si="1151"/>
        <v/>
      </c>
      <c r="G5305" s="1" t="str">
        <f t="shared" si="1152"/>
        <v/>
      </c>
      <c r="H5305" s="1" t="str">
        <f t="shared" si="1153"/>
        <v/>
      </c>
      <c r="I5305" s="1">
        <f t="shared" si="1154"/>
        <v>1</v>
      </c>
      <c r="J5305" s="1"/>
      <c r="K5305" s="1">
        <f t="shared" si="1155"/>
        <v>0</v>
      </c>
      <c r="L5305" s="1">
        <f t="shared" si="1156"/>
        <v>0</v>
      </c>
      <c r="M5305" s="1" t="str">
        <f t="shared" si="1157"/>
        <v/>
      </c>
      <c r="N5305" s="1" t="str">
        <f t="shared" si="1158"/>
        <v/>
      </c>
      <c r="O5305" s="1" t="str">
        <f t="shared" si="1159"/>
        <v/>
      </c>
      <c r="P5305" s="1" t="str">
        <f t="shared" si="1160"/>
        <v/>
      </c>
      <c r="Q5305" s="1">
        <f t="shared" si="1161"/>
        <v>1</v>
      </c>
      <c r="R5305" s="1"/>
      <c r="S5305" s="1">
        <f t="shared" si="1162"/>
        <v>0</v>
      </c>
      <c r="T5305" s="1">
        <f t="shared" si="1163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 t="str">
        <f t="shared" si="1150"/>
        <v/>
      </c>
      <c r="F5306" s="1" t="str">
        <f t="shared" si="1151"/>
        <v/>
      </c>
      <c r="G5306" s="1" t="str">
        <f t="shared" si="1152"/>
        <v/>
      </c>
      <c r="H5306" s="1" t="str">
        <f t="shared" si="1153"/>
        <v/>
      </c>
      <c r="I5306" s="1">
        <f t="shared" si="1154"/>
        <v>1</v>
      </c>
      <c r="J5306" s="1"/>
      <c r="K5306" s="1">
        <f t="shared" si="1155"/>
        <v>0</v>
      </c>
      <c r="L5306" s="1">
        <f t="shared" si="1156"/>
        <v>0</v>
      </c>
      <c r="M5306" s="1" t="str">
        <f t="shared" si="1157"/>
        <v/>
      </c>
      <c r="N5306" s="1" t="str">
        <f t="shared" si="1158"/>
        <v/>
      </c>
      <c r="O5306" s="1" t="str">
        <f t="shared" si="1159"/>
        <v/>
      </c>
      <c r="P5306" s="1" t="str">
        <f t="shared" si="1160"/>
        <v/>
      </c>
      <c r="Q5306" s="1">
        <f t="shared" si="1161"/>
        <v>1</v>
      </c>
      <c r="R5306" s="1"/>
      <c r="S5306" s="1">
        <f t="shared" si="1162"/>
        <v>0</v>
      </c>
      <c r="T5306" s="1">
        <f t="shared" si="1163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 t="str">
        <f t="shared" si="1150"/>
        <v/>
      </c>
      <c r="F5307" s="1" t="str">
        <f t="shared" si="1151"/>
        <v/>
      </c>
      <c r="G5307" s="1" t="str">
        <f t="shared" si="1152"/>
        <v/>
      </c>
      <c r="H5307" s="1" t="str">
        <f t="shared" si="1153"/>
        <v/>
      </c>
      <c r="I5307" s="1">
        <f t="shared" si="1154"/>
        <v>1</v>
      </c>
      <c r="J5307" s="1"/>
      <c r="K5307" s="1">
        <f t="shared" si="1155"/>
        <v>0</v>
      </c>
      <c r="L5307" s="1">
        <f t="shared" si="1156"/>
        <v>0</v>
      </c>
      <c r="M5307" s="1" t="str">
        <f t="shared" si="1157"/>
        <v/>
      </c>
      <c r="N5307" s="1" t="str">
        <f t="shared" si="1158"/>
        <v/>
      </c>
      <c r="O5307" s="1" t="str">
        <f t="shared" si="1159"/>
        <v/>
      </c>
      <c r="P5307" s="1" t="str">
        <f t="shared" si="1160"/>
        <v/>
      </c>
      <c r="Q5307" s="1">
        <f t="shared" si="1161"/>
        <v>1</v>
      </c>
      <c r="R5307" s="1"/>
      <c r="S5307" s="1">
        <f t="shared" si="1162"/>
        <v>0</v>
      </c>
      <c r="T5307" s="1">
        <f t="shared" si="1163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 t="str">
        <f t="shared" si="1150"/>
        <v/>
      </c>
      <c r="F5308" s="1" t="str">
        <f t="shared" si="1151"/>
        <v/>
      </c>
      <c r="G5308" s="1" t="str">
        <f t="shared" si="1152"/>
        <v/>
      </c>
      <c r="H5308" s="1" t="str">
        <f t="shared" si="1153"/>
        <v/>
      </c>
      <c r="I5308" s="1">
        <f t="shared" si="1154"/>
        <v>1</v>
      </c>
      <c r="J5308" s="1"/>
      <c r="K5308" s="1">
        <f t="shared" si="1155"/>
        <v>0</v>
      </c>
      <c r="L5308" s="1">
        <f t="shared" si="1156"/>
        <v>0</v>
      </c>
      <c r="M5308" s="1" t="str">
        <f t="shared" si="1157"/>
        <v/>
      </c>
      <c r="N5308" s="1" t="str">
        <f t="shared" si="1158"/>
        <v/>
      </c>
      <c r="O5308" s="1" t="str">
        <f t="shared" si="1159"/>
        <v/>
      </c>
      <c r="P5308" s="1" t="str">
        <f t="shared" si="1160"/>
        <v/>
      </c>
      <c r="Q5308" s="1">
        <f t="shared" si="1161"/>
        <v>1</v>
      </c>
      <c r="R5308" s="1"/>
      <c r="S5308" s="1">
        <f t="shared" si="1162"/>
        <v>0</v>
      </c>
      <c r="T5308" s="1">
        <f t="shared" si="1163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 t="str">
        <f t="shared" si="1150"/>
        <v/>
      </c>
      <c r="F5309" s="1" t="str">
        <f t="shared" si="1151"/>
        <v/>
      </c>
      <c r="G5309" s="1" t="str">
        <f t="shared" si="1152"/>
        <v/>
      </c>
      <c r="H5309" s="1" t="str">
        <f t="shared" si="1153"/>
        <v/>
      </c>
      <c r="I5309" s="1">
        <f t="shared" si="1154"/>
        <v>1</v>
      </c>
      <c r="J5309" s="1"/>
      <c r="K5309" s="1">
        <f t="shared" si="1155"/>
        <v>0</v>
      </c>
      <c r="L5309" s="1">
        <f t="shared" si="1156"/>
        <v>0</v>
      </c>
      <c r="M5309" s="1" t="str">
        <f t="shared" si="1157"/>
        <v/>
      </c>
      <c r="N5309" s="1" t="str">
        <f t="shared" si="1158"/>
        <v/>
      </c>
      <c r="O5309" s="1" t="str">
        <f t="shared" si="1159"/>
        <v/>
      </c>
      <c r="P5309" s="1" t="str">
        <f t="shared" si="1160"/>
        <v/>
      </c>
      <c r="Q5309" s="1">
        <f t="shared" si="1161"/>
        <v>1</v>
      </c>
      <c r="R5309" s="1"/>
      <c r="S5309" s="1">
        <f t="shared" si="1162"/>
        <v>0</v>
      </c>
      <c r="T5309" s="1">
        <f t="shared" si="1163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 t="str">
        <f t="shared" si="1150"/>
        <v/>
      </c>
      <c r="F5310" s="1" t="str">
        <f t="shared" si="1151"/>
        <v/>
      </c>
      <c r="G5310" s="1" t="str">
        <f t="shared" si="1152"/>
        <v/>
      </c>
      <c r="H5310" s="1" t="str">
        <f t="shared" si="1153"/>
        <v/>
      </c>
      <c r="I5310" s="1">
        <f t="shared" si="1154"/>
        <v>1</v>
      </c>
      <c r="J5310" s="1"/>
      <c r="K5310" s="1">
        <f t="shared" si="1155"/>
        <v>0</v>
      </c>
      <c r="L5310" s="1">
        <f t="shared" si="1156"/>
        <v>0</v>
      </c>
      <c r="M5310" s="1" t="str">
        <f t="shared" si="1157"/>
        <v/>
      </c>
      <c r="N5310" s="1" t="str">
        <f t="shared" si="1158"/>
        <v/>
      </c>
      <c r="O5310" s="1" t="str">
        <f t="shared" si="1159"/>
        <v/>
      </c>
      <c r="P5310" s="1" t="str">
        <f t="shared" si="1160"/>
        <v/>
      </c>
      <c r="Q5310" s="1">
        <f t="shared" si="1161"/>
        <v>1</v>
      </c>
      <c r="R5310" s="1"/>
      <c r="S5310" s="1">
        <f t="shared" si="1162"/>
        <v>0</v>
      </c>
      <c r="T5310" s="1">
        <f t="shared" si="1163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 t="str">
        <f t="shared" si="1150"/>
        <v/>
      </c>
      <c r="F5311" s="1" t="str">
        <f t="shared" si="1151"/>
        <v/>
      </c>
      <c r="G5311" s="1" t="str">
        <f t="shared" si="1152"/>
        <v/>
      </c>
      <c r="H5311" s="1" t="str">
        <f t="shared" si="1153"/>
        <v/>
      </c>
      <c r="I5311" s="1">
        <f t="shared" si="1154"/>
        <v>1</v>
      </c>
      <c r="J5311" s="1"/>
      <c r="K5311" s="1">
        <f t="shared" si="1155"/>
        <v>0</v>
      </c>
      <c r="L5311" s="1">
        <f t="shared" si="1156"/>
        <v>0</v>
      </c>
      <c r="M5311" s="1" t="str">
        <f t="shared" si="1157"/>
        <v/>
      </c>
      <c r="N5311" s="1" t="str">
        <f t="shared" si="1158"/>
        <v/>
      </c>
      <c r="O5311" s="1" t="str">
        <f t="shared" si="1159"/>
        <v/>
      </c>
      <c r="P5311" s="1" t="str">
        <f t="shared" si="1160"/>
        <v/>
      </c>
      <c r="Q5311" s="1">
        <f t="shared" si="1161"/>
        <v>1</v>
      </c>
      <c r="R5311" s="1"/>
      <c r="S5311" s="1">
        <f t="shared" si="1162"/>
        <v>0</v>
      </c>
      <c r="T5311" s="1">
        <f t="shared" si="1163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 t="str">
        <f t="shared" si="1150"/>
        <v/>
      </c>
      <c r="F5312" s="1" t="str">
        <f t="shared" si="1151"/>
        <v/>
      </c>
      <c r="G5312" s="1" t="str">
        <f t="shared" si="1152"/>
        <v/>
      </c>
      <c r="H5312" s="1" t="str">
        <f t="shared" si="1153"/>
        <v/>
      </c>
      <c r="I5312" s="1">
        <f t="shared" si="1154"/>
        <v>1</v>
      </c>
      <c r="J5312" s="1"/>
      <c r="K5312" s="1">
        <f t="shared" si="1155"/>
        <v>0</v>
      </c>
      <c r="L5312" s="1">
        <f t="shared" si="1156"/>
        <v>0</v>
      </c>
      <c r="M5312" s="1" t="str">
        <f t="shared" si="1157"/>
        <v/>
      </c>
      <c r="N5312" s="1" t="str">
        <f t="shared" si="1158"/>
        <v/>
      </c>
      <c r="O5312" s="1" t="str">
        <f t="shared" si="1159"/>
        <v/>
      </c>
      <c r="P5312" s="1" t="str">
        <f t="shared" si="1160"/>
        <v/>
      </c>
      <c r="Q5312" s="1">
        <f t="shared" si="1161"/>
        <v>1</v>
      </c>
      <c r="R5312" s="1"/>
      <c r="S5312" s="1">
        <f t="shared" si="1162"/>
        <v>0</v>
      </c>
      <c r="T5312" s="1">
        <f t="shared" si="1163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 t="str">
        <f t="shared" si="1150"/>
        <v/>
      </c>
      <c r="F5313" s="1" t="str">
        <f t="shared" si="1151"/>
        <v/>
      </c>
      <c r="G5313" s="1" t="str">
        <f t="shared" si="1152"/>
        <v/>
      </c>
      <c r="H5313" s="1" t="str">
        <f t="shared" si="1153"/>
        <v/>
      </c>
      <c r="I5313" s="1">
        <f t="shared" si="1154"/>
        <v>1</v>
      </c>
      <c r="J5313" s="1"/>
      <c r="K5313" s="1">
        <f t="shared" si="1155"/>
        <v>0</v>
      </c>
      <c r="L5313" s="1">
        <f t="shared" si="1156"/>
        <v>0</v>
      </c>
      <c r="M5313" s="1" t="str">
        <f t="shared" si="1157"/>
        <v/>
      </c>
      <c r="N5313" s="1" t="str">
        <f t="shared" si="1158"/>
        <v/>
      </c>
      <c r="O5313" s="1" t="str">
        <f t="shared" si="1159"/>
        <v/>
      </c>
      <c r="P5313" s="1" t="str">
        <f t="shared" si="1160"/>
        <v/>
      </c>
      <c r="Q5313" s="1">
        <f t="shared" si="1161"/>
        <v>1</v>
      </c>
      <c r="R5313" s="1"/>
      <c r="S5313" s="1">
        <f t="shared" si="1162"/>
        <v>0</v>
      </c>
      <c r="T5313" s="1">
        <f t="shared" si="1163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 t="str">
        <f t="shared" ref="E5314:E5377" si="1164">IF(C5314="","",IF(C5314&gt;D5314,3,IF(C5314=D5314,1,0)))</f>
        <v/>
      </c>
      <c r="F5314" s="1" t="str">
        <f t="shared" ref="F5314:F5377" si="1165">IF(C5314="","",IF(C5314&gt;D5314,1,0))</f>
        <v/>
      </c>
      <c r="G5314" s="1" t="str">
        <f t="shared" ref="G5314:G5377" si="1166">IF(C5314="","",IF(C5314=D5314,1,0))</f>
        <v/>
      </c>
      <c r="H5314" s="1" t="str">
        <f t="shared" ref="H5314:H5377" si="1167">IF(C5314="","",IF(C5314&lt;D5314,1,0))</f>
        <v/>
      </c>
      <c r="I5314" s="1">
        <f t="shared" ref="I5314:I5377" si="1168">IF(D5314=0,1,0)</f>
        <v>1</v>
      </c>
      <c r="J5314" s="1"/>
      <c r="K5314" s="1">
        <f t="shared" ref="K5314:K5377" si="1169">C5314</f>
        <v>0</v>
      </c>
      <c r="L5314" s="1">
        <f t="shared" ref="L5314:L5377" si="1170">D5314</f>
        <v>0</v>
      </c>
      <c r="M5314" s="1" t="str">
        <f t="shared" ref="M5314:M5377" si="1171">IF(D5314="","",IF(D5314&gt;C5314,3,IF(D5314=C5314,1,0)))</f>
        <v/>
      </c>
      <c r="N5314" s="1" t="str">
        <f t="shared" ref="N5314:N5377" si="1172">IF(D5314="","",IF(D5314&gt;C5314,1,0))</f>
        <v/>
      </c>
      <c r="O5314" s="1" t="str">
        <f t="shared" ref="O5314:O5377" si="1173">IF(D5314="","",IF(D5314=C5314,1,0))</f>
        <v/>
      </c>
      <c r="P5314" s="1" t="str">
        <f t="shared" ref="P5314:P5377" si="1174">IF(D5314="","",IF(D5314&lt;C5314,1,0))</f>
        <v/>
      </c>
      <c r="Q5314" s="1">
        <f t="shared" ref="Q5314:Q5377" si="1175">IF(K5314=0,1,0)</f>
        <v>1</v>
      </c>
      <c r="R5314" s="1"/>
      <c r="S5314" s="1">
        <f t="shared" si="1162"/>
        <v>0</v>
      </c>
      <c r="T5314" s="1">
        <f t="shared" si="1163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 t="str">
        <f t="shared" si="1164"/>
        <v/>
      </c>
      <c r="F5315" s="1" t="str">
        <f t="shared" si="1165"/>
        <v/>
      </c>
      <c r="G5315" s="1" t="str">
        <f t="shared" si="1166"/>
        <v/>
      </c>
      <c r="H5315" s="1" t="str">
        <f t="shared" si="1167"/>
        <v/>
      </c>
      <c r="I5315" s="1">
        <f t="shared" si="1168"/>
        <v>1</v>
      </c>
      <c r="J5315" s="1"/>
      <c r="K5315" s="1">
        <f t="shared" si="1169"/>
        <v>0</v>
      </c>
      <c r="L5315" s="1">
        <f t="shared" si="1170"/>
        <v>0</v>
      </c>
      <c r="M5315" s="1" t="str">
        <f t="shared" si="1171"/>
        <v/>
      </c>
      <c r="N5315" s="1" t="str">
        <f t="shared" si="1172"/>
        <v/>
      </c>
      <c r="O5315" s="1" t="str">
        <f t="shared" si="1173"/>
        <v/>
      </c>
      <c r="P5315" s="1" t="str">
        <f t="shared" si="1174"/>
        <v/>
      </c>
      <c r="Q5315" s="1">
        <f t="shared" si="1175"/>
        <v>1</v>
      </c>
      <c r="R5315" s="1"/>
      <c r="S5315" s="1">
        <f t="shared" si="1162"/>
        <v>0</v>
      </c>
      <c r="T5315" s="1">
        <f t="shared" si="1163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 t="str">
        <f t="shared" si="1164"/>
        <v/>
      </c>
      <c r="F5316" s="1" t="str">
        <f t="shared" si="1165"/>
        <v/>
      </c>
      <c r="G5316" s="1" t="str">
        <f t="shared" si="1166"/>
        <v/>
      </c>
      <c r="H5316" s="1" t="str">
        <f t="shared" si="1167"/>
        <v/>
      </c>
      <c r="I5316" s="1">
        <f t="shared" si="1168"/>
        <v>1</v>
      </c>
      <c r="J5316" s="1"/>
      <c r="K5316" s="1">
        <f t="shared" si="1169"/>
        <v>0</v>
      </c>
      <c r="L5316" s="1">
        <f t="shared" si="1170"/>
        <v>0</v>
      </c>
      <c r="M5316" s="1" t="str">
        <f t="shared" si="1171"/>
        <v/>
      </c>
      <c r="N5316" s="1" t="str">
        <f t="shared" si="1172"/>
        <v/>
      </c>
      <c r="O5316" s="1" t="str">
        <f t="shared" si="1173"/>
        <v/>
      </c>
      <c r="P5316" s="1" t="str">
        <f t="shared" si="1174"/>
        <v/>
      </c>
      <c r="Q5316" s="1">
        <f t="shared" si="1175"/>
        <v>1</v>
      </c>
      <c r="R5316" s="1"/>
      <c r="S5316" s="1">
        <f t="shared" si="1162"/>
        <v>0</v>
      </c>
      <c r="T5316" s="1">
        <f t="shared" si="1163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 t="str">
        <f t="shared" si="1164"/>
        <v/>
      </c>
      <c r="F5317" s="1" t="str">
        <f t="shared" si="1165"/>
        <v/>
      </c>
      <c r="G5317" s="1" t="str">
        <f t="shared" si="1166"/>
        <v/>
      </c>
      <c r="H5317" s="1" t="str">
        <f t="shared" si="1167"/>
        <v/>
      </c>
      <c r="I5317" s="1">
        <f t="shared" si="1168"/>
        <v>1</v>
      </c>
      <c r="J5317" s="1"/>
      <c r="K5317" s="1">
        <f t="shared" si="1169"/>
        <v>0</v>
      </c>
      <c r="L5317" s="1">
        <f t="shared" si="1170"/>
        <v>0</v>
      </c>
      <c r="M5317" s="1" t="str">
        <f t="shared" si="1171"/>
        <v/>
      </c>
      <c r="N5317" s="1" t="str">
        <f t="shared" si="1172"/>
        <v/>
      </c>
      <c r="O5317" s="1" t="str">
        <f t="shared" si="1173"/>
        <v/>
      </c>
      <c r="P5317" s="1" t="str">
        <f t="shared" si="1174"/>
        <v/>
      </c>
      <c r="Q5317" s="1">
        <f t="shared" si="1175"/>
        <v>1</v>
      </c>
      <c r="R5317" s="1"/>
      <c r="S5317" s="1">
        <f t="shared" si="1162"/>
        <v>0</v>
      </c>
      <c r="T5317" s="1">
        <f t="shared" si="1163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 t="str">
        <f t="shared" si="1164"/>
        <v/>
      </c>
      <c r="F5318" s="1" t="str">
        <f t="shared" si="1165"/>
        <v/>
      </c>
      <c r="G5318" s="1" t="str">
        <f t="shared" si="1166"/>
        <v/>
      </c>
      <c r="H5318" s="1" t="str">
        <f t="shared" si="1167"/>
        <v/>
      </c>
      <c r="I5318" s="1">
        <f t="shared" si="1168"/>
        <v>1</v>
      </c>
      <c r="J5318" s="1"/>
      <c r="K5318" s="1">
        <f t="shared" si="1169"/>
        <v>0</v>
      </c>
      <c r="L5318" s="1">
        <f t="shared" si="1170"/>
        <v>0</v>
      </c>
      <c r="M5318" s="1" t="str">
        <f t="shared" si="1171"/>
        <v/>
      </c>
      <c r="N5318" s="1" t="str">
        <f t="shared" si="1172"/>
        <v/>
      </c>
      <c r="O5318" s="1" t="str">
        <f t="shared" si="1173"/>
        <v/>
      </c>
      <c r="P5318" s="1" t="str">
        <f t="shared" si="1174"/>
        <v/>
      </c>
      <c r="Q5318" s="1">
        <f t="shared" si="1175"/>
        <v>1</v>
      </c>
      <c r="R5318" s="1"/>
      <c r="S5318" s="1">
        <f t="shared" si="1162"/>
        <v>0</v>
      </c>
      <c r="T5318" s="1">
        <f t="shared" si="1163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 t="str">
        <f t="shared" si="1164"/>
        <v/>
      </c>
      <c r="F5319" s="1" t="str">
        <f t="shared" si="1165"/>
        <v/>
      </c>
      <c r="G5319" s="1" t="str">
        <f t="shared" si="1166"/>
        <v/>
      </c>
      <c r="H5319" s="1" t="str">
        <f t="shared" si="1167"/>
        <v/>
      </c>
      <c r="I5319" s="1">
        <f t="shared" si="1168"/>
        <v>1</v>
      </c>
      <c r="J5319" s="1"/>
      <c r="K5319" s="1">
        <f t="shared" si="1169"/>
        <v>0</v>
      </c>
      <c r="L5319" s="1">
        <f t="shared" si="1170"/>
        <v>0</v>
      </c>
      <c r="M5319" s="1" t="str">
        <f t="shared" si="1171"/>
        <v/>
      </c>
      <c r="N5319" s="1" t="str">
        <f t="shared" si="1172"/>
        <v/>
      </c>
      <c r="O5319" s="1" t="str">
        <f t="shared" si="1173"/>
        <v/>
      </c>
      <c r="P5319" s="1" t="str">
        <f t="shared" si="1174"/>
        <v/>
      </c>
      <c r="Q5319" s="1">
        <f t="shared" si="1175"/>
        <v>1</v>
      </c>
      <c r="R5319" s="1"/>
      <c r="S5319" s="1">
        <f t="shared" si="1162"/>
        <v>0</v>
      </c>
      <c r="T5319" s="1">
        <f t="shared" si="1163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 t="str">
        <f t="shared" si="1164"/>
        <v/>
      </c>
      <c r="F5320" s="1" t="str">
        <f t="shared" si="1165"/>
        <v/>
      </c>
      <c r="G5320" s="1" t="str">
        <f t="shared" si="1166"/>
        <v/>
      </c>
      <c r="H5320" s="1" t="str">
        <f t="shared" si="1167"/>
        <v/>
      </c>
      <c r="I5320" s="1">
        <f t="shared" si="1168"/>
        <v>1</v>
      </c>
      <c r="J5320" s="1"/>
      <c r="K5320" s="1">
        <f t="shared" si="1169"/>
        <v>0</v>
      </c>
      <c r="L5320" s="1">
        <f t="shared" si="1170"/>
        <v>0</v>
      </c>
      <c r="M5320" s="1" t="str">
        <f t="shared" si="1171"/>
        <v/>
      </c>
      <c r="N5320" s="1" t="str">
        <f t="shared" si="1172"/>
        <v/>
      </c>
      <c r="O5320" s="1" t="str">
        <f t="shared" si="1173"/>
        <v/>
      </c>
      <c r="P5320" s="1" t="str">
        <f t="shared" si="1174"/>
        <v/>
      </c>
      <c r="Q5320" s="1">
        <f t="shared" si="1175"/>
        <v>1</v>
      </c>
      <c r="R5320" s="1"/>
      <c r="S5320" s="1">
        <f t="shared" si="1162"/>
        <v>0</v>
      </c>
      <c r="T5320" s="1">
        <f t="shared" si="1163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 t="str">
        <f t="shared" si="1164"/>
        <v/>
      </c>
      <c r="F5321" s="1" t="str">
        <f t="shared" si="1165"/>
        <v/>
      </c>
      <c r="G5321" s="1" t="str">
        <f t="shared" si="1166"/>
        <v/>
      </c>
      <c r="H5321" s="1" t="str">
        <f t="shared" si="1167"/>
        <v/>
      </c>
      <c r="I5321" s="1">
        <f t="shared" si="1168"/>
        <v>1</v>
      </c>
      <c r="J5321" s="1"/>
      <c r="K5321" s="1">
        <f t="shared" si="1169"/>
        <v>0</v>
      </c>
      <c r="L5321" s="1">
        <f t="shared" si="1170"/>
        <v>0</v>
      </c>
      <c r="M5321" s="1" t="str">
        <f t="shared" si="1171"/>
        <v/>
      </c>
      <c r="N5321" s="1" t="str">
        <f t="shared" si="1172"/>
        <v/>
      </c>
      <c r="O5321" s="1" t="str">
        <f t="shared" si="1173"/>
        <v/>
      </c>
      <c r="P5321" s="1" t="str">
        <f t="shared" si="1174"/>
        <v/>
      </c>
      <c r="Q5321" s="1">
        <f t="shared" si="1175"/>
        <v>1</v>
      </c>
      <c r="R5321" s="1"/>
      <c r="S5321" s="1">
        <f t="shared" si="1162"/>
        <v>0</v>
      </c>
      <c r="T5321" s="1">
        <f t="shared" si="1163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 t="str">
        <f t="shared" si="1164"/>
        <v/>
      </c>
      <c r="F5322" s="1" t="str">
        <f t="shared" si="1165"/>
        <v/>
      </c>
      <c r="G5322" s="1" t="str">
        <f t="shared" si="1166"/>
        <v/>
      </c>
      <c r="H5322" s="1" t="str">
        <f t="shared" si="1167"/>
        <v/>
      </c>
      <c r="I5322" s="1">
        <f t="shared" si="1168"/>
        <v>1</v>
      </c>
      <c r="J5322" s="1"/>
      <c r="K5322" s="1">
        <f t="shared" si="1169"/>
        <v>0</v>
      </c>
      <c r="L5322" s="1">
        <f t="shared" si="1170"/>
        <v>0</v>
      </c>
      <c r="M5322" s="1" t="str">
        <f t="shared" si="1171"/>
        <v/>
      </c>
      <c r="N5322" s="1" t="str">
        <f t="shared" si="1172"/>
        <v/>
      </c>
      <c r="O5322" s="1" t="str">
        <f t="shared" si="1173"/>
        <v/>
      </c>
      <c r="P5322" s="1" t="str">
        <f t="shared" si="1174"/>
        <v/>
      </c>
      <c r="Q5322" s="1">
        <f t="shared" si="1175"/>
        <v>1</v>
      </c>
      <c r="R5322" s="1"/>
      <c r="S5322" s="1">
        <f t="shared" ref="S5322:S5385" si="1176">C5322</f>
        <v>0</v>
      </c>
      <c r="T5322" s="1">
        <f t="shared" ref="T5322:T5385" si="1177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 t="str">
        <f t="shared" si="1164"/>
        <v/>
      </c>
      <c r="F5323" s="1" t="str">
        <f t="shared" si="1165"/>
        <v/>
      </c>
      <c r="G5323" s="1" t="str">
        <f t="shared" si="1166"/>
        <v/>
      </c>
      <c r="H5323" s="1" t="str">
        <f t="shared" si="1167"/>
        <v/>
      </c>
      <c r="I5323" s="1">
        <f t="shared" si="1168"/>
        <v>1</v>
      </c>
      <c r="J5323" s="1"/>
      <c r="K5323" s="1">
        <f t="shared" si="1169"/>
        <v>0</v>
      </c>
      <c r="L5323" s="1">
        <f t="shared" si="1170"/>
        <v>0</v>
      </c>
      <c r="M5323" s="1" t="str">
        <f t="shared" si="1171"/>
        <v/>
      </c>
      <c r="N5323" s="1" t="str">
        <f t="shared" si="1172"/>
        <v/>
      </c>
      <c r="O5323" s="1" t="str">
        <f t="shared" si="1173"/>
        <v/>
      </c>
      <c r="P5323" s="1" t="str">
        <f t="shared" si="1174"/>
        <v/>
      </c>
      <c r="Q5323" s="1">
        <f t="shared" si="1175"/>
        <v>1</v>
      </c>
      <c r="R5323" s="1"/>
      <c r="S5323" s="1">
        <f t="shared" si="1176"/>
        <v>0</v>
      </c>
      <c r="T5323" s="1">
        <f t="shared" si="1177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 t="str">
        <f t="shared" si="1164"/>
        <v/>
      </c>
      <c r="F5324" s="1" t="str">
        <f t="shared" si="1165"/>
        <v/>
      </c>
      <c r="G5324" s="1" t="str">
        <f t="shared" si="1166"/>
        <v/>
      </c>
      <c r="H5324" s="1" t="str">
        <f t="shared" si="1167"/>
        <v/>
      </c>
      <c r="I5324" s="1">
        <f t="shared" si="1168"/>
        <v>1</v>
      </c>
      <c r="J5324" s="1"/>
      <c r="K5324" s="1">
        <f t="shared" si="1169"/>
        <v>0</v>
      </c>
      <c r="L5324" s="1">
        <f t="shared" si="1170"/>
        <v>0</v>
      </c>
      <c r="M5324" s="1" t="str">
        <f t="shared" si="1171"/>
        <v/>
      </c>
      <c r="N5324" s="1" t="str">
        <f t="shared" si="1172"/>
        <v/>
      </c>
      <c r="O5324" s="1" t="str">
        <f t="shared" si="1173"/>
        <v/>
      </c>
      <c r="P5324" s="1" t="str">
        <f t="shared" si="1174"/>
        <v/>
      </c>
      <c r="Q5324" s="1">
        <f t="shared" si="1175"/>
        <v>1</v>
      </c>
      <c r="R5324" s="1"/>
      <c r="S5324" s="1">
        <f t="shared" si="1176"/>
        <v>0</v>
      </c>
      <c r="T5324" s="1">
        <f t="shared" si="1177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 t="str">
        <f t="shared" si="1164"/>
        <v/>
      </c>
      <c r="F5325" s="1" t="str">
        <f t="shared" si="1165"/>
        <v/>
      </c>
      <c r="G5325" s="1" t="str">
        <f t="shared" si="1166"/>
        <v/>
      </c>
      <c r="H5325" s="1" t="str">
        <f t="shared" si="1167"/>
        <v/>
      </c>
      <c r="I5325" s="1">
        <f t="shared" si="1168"/>
        <v>1</v>
      </c>
      <c r="J5325" s="1"/>
      <c r="K5325" s="1">
        <f t="shared" si="1169"/>
        <v>0</v>
      </c>
      <c r="L5325" s="1">
        <f t="shared" si="1170"/>
        <v>0</v>
      </c>
      <c r="M5325" s="1" t="str">
        <f t="shared" si="1171"/>
        <v/>
      </c>
      <c r="N5325" s="1" t="str">
        <f t="shared" si="1172"/>
        <v/>
      </c>
      <c r="O5325" s="1" t="str">
        <f t="shared" si="1173"/>
        <v/>
      </c>
      <c r="P5325" s="1" t="str">
        <f t="shared" si="1174"/>
        <v/>
      </c>
      <c r="Q5325" s="1">
        <f t="shared" si="1175"/>
        <v>1</v>
      </c>
      <c r="R5325" s="1"/>
      <c r="S5325" s="1">
        <f t="shared" si="1176"/>
        <v>0</v>
      </c>
      <c r="T5325" s="1">
        <f t="shared" si="1177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 t="str">
        <f t="shared" si="1164"/>
        <v/>
      </c>
      <c r="F5326" s="1" t="str">
        <f t="shared" si="1165"/>
        <v/>
      </c>
      <c r="G5326" s="1" t="str">
        <f t="shared" si="1166"/>
        <v/>
      </c>
      <c r="H5326" s="1" t="str">
        <f t="shared" si="1167"/>
        <v/>
      </c>
      <c r="I5326" s="1">
        <f t="shared" si="1168"/>
        <v>1</v>
      </c>
      <c r="J5326" s="1"/>
      <c r="K5326" s="1">
        <f t="shared" si="1169"/>
        <v>0</v>
      </c>
      <c r="L5326" s="1">
        <f t="shared" si="1170"/>
        <v>0</v>
      </c>
      <c r="M5326" s="1" t="str">
        <f t="shared" si="1171"/>
        <v/>
      </c>
      <c r="N5326" s="1" t="str">
        <f t="shared" si="1172"/>
        <v/>
      </c>
      <c r="O5326" s="1" t="str">
        <f t="shared" si="1173"/>
        <v/>
      </c>
      <c r="P5326" s="1" t="str">
        <f t="shared" si="1174"/>
        <v/>
      </c>
      <c r="Q5326" s="1">
        <f t="shared" si="1175"/>
        <v>1</v>
      </c>
      <c r="R5326" s="1"/>
      <c r="S5326" s="1">
        <f t="shared" si="1176"/>
        <v>0</v>
      </c>
      <c r="T5326" s="1">
        <f t="shared" si="1177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 t="str">
        <f t="shared" si="1164"/>
        <v/>
      </c>
      <c r="F5327" s="1" t="str">
        <f t="shared" si="1165"/>
        <v/>
      </c>
      <c r="G5327" s="1" t="str">
        <f t="shared" si="1166"/>
        <v/>
      </c>
      <c r="H5327" s="1" t="str">
        <f t="shared" si="1167"/>
        <v/>
      </c>
      <c r="I5327" s="1">
        <f t="shared" si="1168"/>
        <v>1</v>
      </c>
      <c r="J5327" s="1"/>
      <c r="K5327" s="1">
        <f t="shared" si="1169"/>
        <v>0</v>
      </c>
      <c r="L5327" s="1">
        <f t="shared" si="1170"/>
        <v>0</v>
      </c>
      <c r="M5327" s="1" t="str">
        <f t="shared" si="1171"/>
        <v/>
      </c>
      <c r="N5327" s="1" t="str">
        <f t="shared" si="1172"/>
        <v/>
      </c>
      <c r="O5327" s="1" t="str">
        <f t="shared" si="1173"/>
        <v/>
      </c>
      <c r="P5327" s="1" t="str">
        <f t="shared" si="1174"/>
        <v/>
      </c>
      <c r="Q5327" s="1">
        <f t="shared" si="1175"/>
        <v>1</v>
      </c>
      <c r="R5327" s="1"/>
      <c r="S5327" s="1">
        <f t="shared" si="1176"/>
        <v>0</v>
      </c>
      <c r="T5327" s="1">
        <f t="shared" si="1177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 t="str">
        <f t="shared" si="1164"/>
        <v/>
      </c>
      <c r="F5328" s="1" t="str">
        <f t="shared" si="1165"/>
        <v/>
      </c>
      <c r="G5328" s="1" t="str">
        <f t="shared" si="1166"/>
        <v/>
      </c>
      <c r="H5328" s="1" t="str">
        <f t="shared" si="1167"/>
        <v/>
      </c>
      <c r="I5328" s="1">
        <f t="shared" si="1168"/>
        <v>1</v>
      </c>
      <c r="J5328" s="1"/>
      <c r="K5328" s="1">
        <f t="shared" si="1169"/>
        <v>0</v>
      </c>
      <c r="L5328" s="1">
        <f t="shared" si="1170"/>
        <v>0</v>
      </c>
      <c r="M5328" s="1" t="str">
        <f t="shared" si="1171"/>
        <v/>
      </c>
      <c r="N5328" s="1" t="str">
        <f t="shared" si="1172"/>
        <v/>
      </c>
      <c r="O5328" s="1" t="str">
        <f t="shared" si="1173"/>
        <v/>
      </c>
      <c r="P5328" s="1" t="str">
        <f t="shared" si="1174"/>
        <v/>
      </c>
      <c r="Q5328" s="1">
        <f t="shared" si="1175"/>
        <v>1</v>
      </c>
      <c r="R5328" s="1"/>
      <c r="S5328" s="1">
        <f t="shared" si="1176"/>
        <v>0</v>
      </c>
      <c r="T5328" s="1">
        <f t="shared" si="1177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 t="str">
        <f t="shared" si="1164"/>
        <v/>
      </c>
      <c r="F5329" s="1" t="str">
        <f t="shared" si="1165"/>
        <v/>
      </c>
      <c r="G5329" s="1" t="str">
        <f t="shared" si="1166"/>
        <v/>
      </c>
      <c r="H5329" s="1" t="str">
        <f t="shared" si="1167"/>
        <v/>
      </c>
      <c r="I5329" s="1">
        <f t="shared" si="1168"/>
        <v>1</v>
      </c>
      <c r="J5329" s="1"/>
      <c r="K5329" s="1">
        <f t="shared" si="1169"/>
        <v>0</v>
      </c>
      <c r="L5329" s="1">
        <f t="shared" si="1170"/>
        <v>0</v>
      </c>
      <c r="M5329" s="1" t="str">
        <f t="shared" si="1171"/>
        <v/>
      </c>
      <c r="N5329" s="1" t="str">
        <f t="shared" si="1172"/>
        <v/>
      </c>
      <c r="O5329" s="1" t="str">
        <f t="shared" si="1173"/>
        <v/>
      </c>
      <c r="P5329" s="1" t="str">
        <f t="shared" si="1174"/>
        <v/>
      </c>
      <c r="Q5329" s="1">
        <f t="shared" si="1175"/>
        <v>1</v>
      </c>
      <c r="R5329" s="1"/>
      <c r="S5329" s="1">
        <f t="shared" si="1176"/>
        <v>0</v>
      </c>
      <c r="T5329" s="1">
        <f t="shared" si="1177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 t="str">
        <f t="shared" si="1164"/>
        <v/>
      </c>
      <c r="F5330" s="1" t="str">
        <f t="shared" si="1165"/>
        <v/>
      </c>
      <c r="G5330" s="1" t="str">
        <f t="shared" si="1166"/>
        <v/>
      </c>
      <c r="H5330" s="1" t="str">
        <f t="shared" si="1167"/>
        <v/>
      </c>
      <c r="I5330" s="1">
        <f t="shared" si="1168"/>
        <v>1</v>
      </c>
      <c r="J5330" s="1"/>
      <c r="K5330" s="1">
        <f t="shared" si="1169"/>
        <v>0</v>
      </c>
      <c r="L5330" s="1">
        <f t="shared" si="1170"/>
        <v>0</v>
      </c>
      <c r="M5330" s="1" t="str">
        <f t="shared" si="1171"/>
        <v/>
      </c>
      <c r="N5330" s="1" t="str">
        <f t="shared" si="1172"/>
        <v/>
      </c>
      <c r="O5330" s="1" t="str">
        <f t="shared" si="1173"/>
        <v/>
      </c>
      <c r="P5330" s="1" t="str">
        <f t="shared" si="1174"/>
        <v/>
      </c>
      <c r="Q5330" s="1">
        <f t="shared" si="1175"/>
        <v>1</v>
      </c>
      <c r="R5330" s="1"/>
      <c r="S5330" s="1">
        <f t="shared" si="1176"/>
        <v>0</v>
      </c>
      <c r="T5330" s="1">
        <f t="shared" si="1177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 t="str">
        <f t="shared" si="1164"/>
        <v/>
      </c>
      <c r="F5331" s="1" t="str">
        <f t="shared" si="1165"/>
        <v/>
      </c>
      <c r="G5331" s="1" t="str">
        <f t="shared" si="1166"/>
        <v/>
      </c>
      <c r="H5331" s="1" t="str">
        <f t="shared" si="1167"/>
        <v/>
      </c>
      <c r="I5331" s="1">
        <f t="shared" si="1168"/>
        <v>1</v>
      </c>
      <c r="J5331" s="1"/>
      <c r="K5331" s="1">
        <f t="shared" si="1169"/>
        <v>0</v>
      </c>
      <c r="L5331" s="1">
        <f t="shared" si="1170"/>
        <v>0</v>
      </c>
      <c r="M5331" s="1" t="str">
        <f t="shared" si="1171"/>
        <v/>
      </c>
      <c r="N5331" s="1" t="str">
        <f t="shared" si="1172"/>
        <v/>
      </c>
      <c r="O5331" s="1" t="str">
        <f t="shared" si="1173"/>
        <v/>
      </c>
      <c r="P5331" s="1" t="str">
        <f t="shared" si="1174"/>
        <v/>
      </c>
      <c r="Q5331" s="1">
        <f t="shared" si="1175"/>
        <v>1</v>
      </c>
      <c r="R5331" s="1"/>
      <c r="S5331" s="1">
        <f t="shared" si="1176"/>
        <v>0</v>
      </c>
      <c r="T5331" s="1">
        <f t="shared" si="1177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 t="str">
        <f t="shared" si="1164"/>
        <v/>
      </c>
      <c r="F5332" s="1" t="str">
        <f t="shared" si="1165"/>
        <v/>
      </c>
      <c r="G5332" s="1" t="str">
        <f t="shared" si="1166"/>
        <v/>
      </c>
      <c r="H5332" s="1" t="str">
        <f t="shared" si="1167"/>
        <v/>
      </c>
      <c r="I5332" s="1">
        <f t="shared" si="1168"/>
        <v>1</v>
      </c>
      <c r="J5332" s="1"/>
      <c r="K5332" s="1">
        <f t="shared" si="1169"/>
        <v>0</v>
      </c>
      <c r="L5332" s="1">
        <f t="shared" si="1170"/>
        <v>0</v>
      </c>
      <c r="M5332" s="1" t="str">
        <f t="shared" si="1171"/>
        <v/>
      </c>
      <c r="N5332" s="1" t="str">
        <f t="shared" si="1172"/>
        <v/>
      </c>
      <c r="O5332" s="1" t="str">
        <f t="shared" si="1173"/>
        <v/>
      </c>
      <c r="P5332" s="1" t="str">
        <f t="shared" si="1174"/>
        <v/>
      </c>
      <c r="Q5332" s="1">
        <f t="shared" si="1175"/>
        <v>1</v>
      </c>
      <c r="R5332" s="1"/>
      <c r="S5332" s="1">
        <f t="shared" si="1176"/>
        <v>0</v>
      </c>
      <c r="T5332" s="1">
        <f t="shared" si="1177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 t="str">
        <f t="shared" si="1164"/>
        <v/>
      </c>
      <c r="F5333" s="1" t="str">
        <f t="shared" si="1165"/>
        <v/>
      </c>
      <c r="G5333" s="1" t="str">
        <f t="shared" si="1166"/>
        <v/>
      </c>
      <c r="H5333" s="1" t="str">
        <f t="shared" si="1167"/>
        <v/>
      </c>
      <c r="I5333" s="1">
        <f t="shared" si="1168"/>
        <v>1</v>
      </c>
      <c r="J5333" s="1"/>
      <c r="K5333" s="1">
        <f t="shared" si="1169"/>
        <v>0</v>
      </c>
      <c r="L5333" s="1">
        <f t="shared" si="1170"/>
        <v>0</v>
      </c>
      <c r="M5333" s="1" t="str">
        <f t="shared" si="1171"/>
        <v/>
      </c>
      <c r="N5333" s="1" t="str">
        <f t="shared" si="1172"/>
        <v/>
      </c>
      <c r="O5333" s="1" t="str">
        <f t="shared" si="1173"/>
        <v/>
      </c>
      <c r="P5333" s="1" t="str">
        <f t="shared" si="1174"/>
        <v/>
      </c>
      <c r="Q5333" s="1">
        <f t="shared" si="1175"/>
        <v>1</v>
      </c>
      <c r="R5333" s="1"/>
      <c r="S5333" s="1">
        <f t="shared" si="1176"/>
        <v>0</v>
      </c>
      <c r="T5333" s="1">
        <f t="shared" si="1177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 t="str">
        <f t="shared" si="1164"/>
        <v/>
      </c>
      <c r="F5334" s="1" t="str">
        <f t="shared" si="1165"/>
        <v/>
      </c>
      <c r="G5334" s="1" t="str">
        <f t="shared" si="1166"/>
        <v/>
      </c>
      <c r="H5334" s="1" t="str">
        <f t="shared" si="1167"/>
        <v/>
      </c>
      <c r="I5334" s="1">
        <f t="shared" si="1168"/>
        <v>1</v>
      </c>
      <c r="J5334" s="1"/>
      <c r="K5334" s="1">
        <f t="shared" si="1169"/>
        <v>0</v>
      </c>
      <c r="L5334" s="1">
        <f t="shared" si="1170"/>
        <v>0</v>
      </c>
      <c r="M5334" s="1" t="str">
        <f t="shared" si="1171"/>
        <v/>
      </c>
      <c r="N5334" s="1" t="str">
        <f t="shared" si="1172"/>
        <v/>
      </c>
      <c r="O5334" s="1" t="str">
        <f t="shared" si="1173"/>
        <v/>
      </c>
      <c r="P5334" s="1" t="str">
        <f t="shared" si="1174"/>
        <v/>
      </c>
      <c r="Q5334" s="1">
        <f t="shared" si="1175"/>
        <v>1</v>
      </c>
      <c r="R5334" s="1"/>
      <c r="S5334" s="1">
        <f t="shared" si="1176"/>
        <v>0</v>
      </c>
      <c r="T5334" s="1">
        <f t="shared" si="1177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 t="str">
        <f t="shared" si="1164"/>
        <v/>
      </c>
      <c r="F5335" s="1" t="str">
        <f t="shared" si="1165"/>
        <v/>
      </c>
      <c r="G5335" s="1" t="str">
        <f t="shared" si="1166"/>
        <v/>
      </c>
      <c r="H5335" s="1" t="str">
        <f t="shared" si="1167"/>
        <v/>
      </c>
      <c r="I5335" s="1">
        <f t="shared" si="1168"/>
        <v>1</v>
      </c>
      <c r="J5335" s="1"/>
      <c r="K5335" s="1">
        <f t="shared" si="1169"/>
        <v>0</v>
      </c>
      <c r="L5335" s="1">
        <f t="shared" si="1170"/>
        <v>0</v>
      </c>
      <c r="M5335" s="1" t="str">
        <f t="shared" si="1171"/>
        <v/>
      </c>
      <c r="N5335" s="1" t="str">
        <f t="shared" si="1172"/>
        <v/>
      </c>
      <c r="O5335" s="1" t="str">
        <f t="shared" si="1173"/>
        <v/>
      </c>
      <c r="P5335" s="1" t="str">
        <f t="shared" si="1174"/>
        <v/>
      </c>
      <c r="Q5335" s="1">
        <f t="shared" si="1175"/>
        <v>1</v>
      </c>
      <c r="R5335" s="1"/>
      <c r="S5335" s="1">
        <f t="shared" si="1176"/>
        <v>0</v>
      </c>
      <c r="T5335" s="1">
        <f t="shared" si="1177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 t="str">
        <f t="shared" si="1164"/>
        <v/>
      </c>
      <c r="F5336" s="1" t="str">
        <f t="shared" si="1165"/>
        <v/>
      </c>
      <c r="G5336" s="1" t="str">
        <f t="shared" si="1166"/>
        <v/>
      </c>
      <c r="H5336" s="1" t="str">
        <f t="shared" si="1167"/>
        <v/>
      </c>
      <c r="I5336" s="1">
        <f t="shared" si="1168"/>
        <v>1</v>
      </c>
      <c r="J5336" s="1"/>
      <c r="K5336" s="1">
        <f t="shared" si="1169"/>
        <v>0</v>
      </c>
      <c r="L5336" s="1">
        <f t="shared" si="1170"/>
        <v>0</v>
      </c>
      <c r="M5336" s="1" t="str">
        <f t="shared" si="1171"/>
        <v/>
      </c>
      <c r="N5336" s="1" t="str">
        <f t="shared" si="1172"/>
        <v/>
      </c>
      <c r="O5336" s="1" t="str">
        <f t="shared" si="1173"/>
        <v/>
      </c>
      <c r="P5336" s="1" t="str">
        <f t="shared" si="1174"/>
        <v/>
      </c>
      <c r="Q5336" s="1">
        <f t="shared" si="1175"/>
        <v>1</v>
      </c>
      <c r="R5336" s="1"/>
      <c r="S5336" s="1">
        <f t="shared" si="1176"/>
        <v>0</v>
      </c>
      <c r="T5336" s="1">
        <f t="shared" si="1177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 t="str">
        <f t="shared" si="1164"/>
        <v/>
      </c>
      <c r="F5337" s="1" t="str">
        <f t="shared" si="1165"/>
        <v/>
      </c>
      <c r="G5337" s="1" t="str">
        <f t="shared" si="1166"/>
        <v/>
      </c>
      <c r="H5337" s="1" t="str">
        <f t="shared" si="1167"/>
        <v/>
      </c>
      <c r="I5337" s="1">
        <f t="shared" si="1168"/>
        <v>1</v>
      </c>
      <c r="J5337" s="1"/>
      <c r="K5337" s="1">
        <f t="shared" si="1169"/>
        <v>0</v>
      </c>
      <c r="L5337" s="1">
        <f t="shared" si="1170"/>
        <v>0</v>
      </c>
      <c r="M5337" s="1" t="str">
        <f t="shared" si="1171"/>
        <v/>
      </c>
      <c r="N5337" s="1" t="str">
        <f t="shared" si="1172"/>
        <v/>
      </c>
      <c r="O5337" s="1" t="str">
        <f t="shared" si="1173"/>
        <v/>
      </c>
      <c r="P5337" s="1" t="str">
        <f t="shared" si="1174"/>
        <v/>
      </c>
      <c r="Q5337" s="1">
        <f t="shared" si="1175"/>
        <v>1</v>
      </c>
      <c r="R5337" s="1"/>
      <c r="S5337" s="1">
        <f t="shared" si="1176"/>
        <v>0</v>
      </c>
      <c r="T5337" s="1">
        <f t="shared" si="1177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 t="str">
        <f t="shared" si="1164"/>
        <v/>
      </c>
      <c r="F5338" s="1" t="str">
        <f t="shared" si="1165"/>
        <v/>
      </c>
      <c r="G5338" s="1" t="str">
        <f t="shared" si="1166"/>
        <v/>
      </c>
      <c r="H5338" s="1" t="str">
        <f t="shared" si="1167"/>
        <v/>
      </c>
      <c r="I5338" s="1">
        <f t="shared" si="1168"/>
        <v>1</v>
      </c>
      <c r="J5338" s="1"/>
      <c r="K5338" s="1">
        <f t="shared" si="1169"/>
        <v>0</v>
      </c>
      <c r="L5338" s="1">
        <f t="shared" si="1170"/>
        <v>0</v>
      </c>
      <c r="M5338" s="1" t="str">
        <f t="shared" si="1171"/>
        <v/>
      </c>
      <c r="N5338" s="1" t="str">
        <f t="shared" si="1172"/>
        <v/>
      </c>
      <c r="O5338" s="1" t="str">
        <f t="shared" si="1173"/>
        <v/>
      </c>
      <c r="P5338" s="1" t="str">
        <f t="shared" si="1174"/>
        <v/>
      </c>
      <c r="Q5338" s="1">
        <f t="shared" si="1175"/>
        <v>1</v>
      </c>
      <c r="R5338" s="1"/>
      <c r="S5338" s="1">
        <f t="shared" si="1176"/>
        <v>0</v>
      </c>
      <c r="T5338" s="1">
        <f t="shared" si="1177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 t="str">
        <f t="shared" si="1164"/>
        <v/>
      </c>
      <c r="F5339" s="1" t="str">
        <f t="shared" si="1165"/>
        <v/>
      </c>
      <c r="G5339" s="1" t="str">
        <f t="shared" si="1166"/>
        <v/>
      </c>
      <c r="H5339" s="1" t="str">
        <f t="shared" si="1167"/>
        <v/>
      </c>
      <c r="I5339" s="1">
        <f t="shared" si="1168"/>
        <v>1</v>
      </c>
      <c r="J5339" s="1"/>
      <c r="K5339" s="1">
        <f t="shared" si="1169"/>
        <v>0</v>
      </c>
      <c r="L5339" s="1">
        <f t="shared" si="1170"/>
        <v>0</v>
      </c>
      <c r="M5339" s="1" t="str">
        <f t="shared" si="1171"/>
        <v/>
      </c>
      <c r="N5339" s="1" t="str">
        <f t="shared" si="1172"/>
        <v/>
      </c>
      <c r="O5339" s="1" t="str">
        <f t="shared" si="1173"/>
        <v/>
      </c>
      <c r="P5339" s="1" t="str">
        <f t="shared" si="1174"/>
        <v/>
      </c>
      <c r="Q5339" s="1">
        <f t="shared" si="1175"/>
        <v>1</v>
      </c>
      <c r="R5339" s="1"/>
      <c r="S5339" s="1">
        <f t="shared" si="1176"/>
        <v>0</v>
      </c>
      <c r="T5339" s="1">
        <f t="shared" si="1177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 t="str">
        <f t="shared" si="1164"/>
        <v/>
      </c>
      <c r="F5340" s="1" t="str">
        <f t="shared" si="1165"/>
        <v/>
      </c>
      <c r="G5340" s="1" t="str">
        <f t="shared" si="1166"/>
        <v/>
      </c>
      <c r="H5340" s="1" t="str">
        <f t="shared" si="1167"/>
        <v/>
      </c>
      <c r="I5340" s="1">
        <f t="shared" si="1168"/>
        <v>1</v>
      </c>
      <c r="J5340" s="1"/>
      <c r="K5340" s="1">
        <f t="shared" si="1169"/>
        <v>0</v>
      </c>
      <c r="L5340" s="1">
        <f t="shared" si="1170"/>
        <v>0</v>
      </c>
      <c r="M5340" s="1" t="str">
        <f t="shared" si="1171"/>
        <v/>
      </c>
      <c r="N5340" s="1" t="str">
        <f t="shared" si="1172"/>
        <v/>
      </c>
      <c r="O5340" s="1" t="str">
        <f t="shared" si="1173"/>
        <v/>
      </c>
      <c r="P5340" s="1" t="str">
        <f t="shared" si="1174"/>
        <v/>
      </c>
      <c r="Q5340" s="1">
        <f t="shared" si="1175"/>
        <v>1</v>
      </c>
      <c r="R5340" s="1"/>
      <c r="S5340" s="1">
        <f t="shared" si="1176"/>
        <v>0</v>
      </c>
      <c r="T5340" s="1">
        <f t="shared" si="1177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 t="str">
        <f t="shared" si="1164"/>
        <v/>
      </c>
      <c r="F5341" s="1" t="str">
        <f t="shared" si="1165"/>
        <v/>
      </c>
      <c r="G5341" s="1" t="str">
        <f t="shared" si="1166"/>
        <v/>
      </c>
      <c r="H5341" s="1" t="str">
        <f t="shared" si="1167"/>
        <v/>
      </c>
      <c r="I5341" s="1">
        <f t="shared" si="1168"/>
        <v>1</v>
      </c>
      <c r="J5341" s="1"/>
      <c r="K5341" s="1">
        <f t="shared" si="1169"/>
        <v>0</v>
      </c>
      <c r="L5341" s="1">
        <f t="shared" si="1170"/>
        <v>0</v>
      </c>
      <c r="M5341" s="1" t="str">
        <f t="shared" si="1171"/>
        <v/>
      </c>
      <c r="N5341" s="1" t="str">
        <f t="shared" si="1172"/>
        <v/>
      </c>
      <c r="O5341" s="1" t="str">
        <f t="shared" si="1173"/>
        <v/>
      </c>
      <c r="P5341" s="1" t="str">
        <f t="shared" si="1174"/>
        <v/>
      </c>
      <c r="Q5341" s="1">
        <f t="shared" si="1175"/>
        <v>1</v>
      </c>
      <c r="R5341" s="1"/>
      <c r="S5341" s="1">
        <f t="shared" si="1176"/>
        <v>0</v>
      </c>
      <c r="T5341" s="1">
        <f t="shared" si="1177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 t="str">
        <f t="shared" si="1164"/>
        <v/>
      </c>
      <c r="F5342" s="1" t="str">
        <f t="shared" si="1165"/>
        <v/>
      </c>
      <c r="G5342" s="1" t="str">
        <f t="shared" si="1166"/>
        <v/>
      </c>
      <c r="H5342" s="1" t="str">
        <f t="shared" si="1167"/>
        <v/>
      </c>
      <c r="I5342" s="1">
        <f t="shared" si="1168"/>
        <v>1</v>
      </c>
      <c r="J5342" s="1"/>
      <c r="K5342" s="1">
        <f t="shared" si="1169"/>
        <v>0</v>
      </c>
      <c r="L5342" s="1">
        <f t="shared" si="1170"/>
        <v>0</v>
      </c>
      <c r="M5342" s="1" t="str">
        <f t="shared" si="1171"/>
        <v/>
      </c>
      <c r="N5342" s="1" t="str">
        <f t="shared" si="1172"/>
        <v/>
      </c>
      <c r="O5342" s="1" t="str">
        <f t="shared" si="1173"/>
        <v/>
      </c>
      <c r="P5342" s="1" t="str">
        <f t="shared" si="1174"/>
        <v/>
      </c>
      <c r="Q5342" s="1">
        <f t="shared" si="1175"/>
        <v>1</v>
      </c>
      <c r="R5342" s="1"/>
      <c r="S5342" s="1">
        <f t="shared" si="1176"/>
        <v>0</v>
      </c>
      <c r="T5342" s="1">
        <f t="shared" si="1177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 t="str">
        <f t="shared" si="1164"/>
        <v/>
      </c>
      <c r="F5343" s="1" t="str">
        <f t="shared" si="1165"/>
        <v/>
      </c>
      <c r="G5343" s="1" t="str">
        <f t="shared" si="1166"/>
        <v/>
      </c>
      <c r="H5343" s="1" t="str">
        <f t="shared" si="1167"/>
        <v/>
      </c>
      <c r="I5343" s="1">
        <f t="shared" si="1168"/>
        <v>1</v>
      </c>
      <c r="J5343" s="1"/>
      <c r="K5343" s="1">
        <f t="shared" si="1169"/>
        <v>0</v>
      </c>
      <c r="L5343" s="1">
        <f t="shared" si="1170"/>
        <v>0</v>
      </c>
      <c r="M5343" s="1" t="str">
        <f t="shared" si="1171"/>
        <v/>
      </c>
      <c r="N5343" s="1" t="str">
        <f t="shared" si="1172"/>
        <v/>
      </c>
      <c r="O5343" s="1" t="str">
        <f t="shared" si="1173"/>
        <v/>
      </c>
      <c r="P5343" s="1" t="str">
        <f t="shared" si="1174"/>
        <v/>
      </c>
      <c r="Q5343" s="1">
        <f t="shared" si="1175"/>
        <v>1</v>
      </c>
      <c r="R5343" s="1"/>
      <c r="S5343" s="1">
        <f t="shared" si="1176"/>
        <v>0</v>
      </c>
      <c r="T5343" s="1">
        <f t="shared" si="1177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 t="str">
        <f t="shared" si="1164"/>
        <v/>
      </c>
      <c r="F5344" s="1" t="str">
        <f t="shared" si="1165"/>
        <v/>
      </c>
      <c r="G5344" s="1" t="str">
        <f t="shared" si="1166"/>
        <v/>
      </c>
      <c r="H5344" s="1" t="str">
        <f t="shared" si="1167"/>
        <v/>
      </c>
      <c r="I5344" s="1">
        <f t="shared" si="1168"/>
        <v>1</v>
      </c>
      <c r="J5344" s="1"/>
      <c r="K5344" s="1">
        <f t="shared" si="1169"/>
        <v>0</v>
      </c>
      <c r="L5344" s="1">
        <f t="shared" si="1170"/>
        <v>0</v>
      </c>
      <c r="M5344" s="1" t="str">
        <f t="shared" si="1171"/>
        <v/>
      </c>
      <c r="N5344" s="1" t="str">
        <f t="shared" si="1172"/>
        <v/>
      </c>
      <c r="O5344" s="1" t="str">
        <f t="shared" si="1173"/>
        <v/>
      </c>
      <c r="P5344" s="1" t="str">
        <f t="shared" si="1174"/>
        <v/>
      </c>
      <c r="Q5344" s="1">
        <f t="shared" si="1175"/>
        <v>1</v>
      </c>
      <c r="R5344" s="1"/>
      <c r="S5344" s="1">
        <f t="shared" si="1176"/>
        <v>0</v>
      </c>
      <c r="T5344" s="1">
        <f t="shared" si="1177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 t="str">
        <f t="shared" si="1164"/>
        <v/>
      </c>
      <c r="F5345" s="1" t="str">
        <f t="shared" si="1165"/>
        <v/>
      </c>
      <c r="G5345" s="1" t="str">
        <f t="shared" si="1166"/>
        <v/>
      </c>
      <c r="H5345" s="1" t="str">
        <f t="shared" si="1167"/>
        <v/>
      </c>
      <c r="I5345" s="1">
        <f t="shared" si="1168"/>
        <v>1</v>
      </c>
      <c r="J5345" s="1"/>
      <c r="K5345" s="1">
        <f t="shared" si="1169"/>
        <v>0</v>
      </c>
      <c r="L5345" s="1">
        <f t="shared" si="1170"/>
        <v>0</v>
      </c>
      <c r="M5345" s="1" t="str">
        <f t="shared" si="1171"/>
        <v/>
      </c>
      <c r="N5345" s="1" t="str">
        <f t="shared" si="1172"/>
        <v/>
      </c>
      <c r="O5345" s="1" t="str">
        <f t="shared" si="1173"/>
        <v/>
      </c>
      <c r="P5345" s="1" t="str">
        <f t="shared" si="1174"/>
        <v/>
      </c>
      <c r="Q5345" s="1">
        <f t="shared" si="1175"/>
        <v>1</v>
      </c>
      <c r="R5345" s="1"/>
      <c r="S5345" s="1">
        <f t="shared" si="1176"/>
        <v>0</v>
      </c>
      <c r="T5345" s="1">
        <f t="shared" si="1177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 t="str">
        <f t="shared" si="1164"/>
        <v/>
      </c>
      <c r="F5346" s="1" t="str">
        <f t="shared" si="1165"/>
        <v/>
      </c>
      <c r="G5346" s="1" t="str">
        <f t="shared" si="1166"/>
        <v/>
      </c>
      <c r="H5346" s="1" t="str">
        <f t="shared" si="1167"/>
        <v/>
      </c>
      <c r="I5346" s="1">
        <f t="shared" si="1168"/>
        <v>1</v>
      </c>
      <c r="J5346" s="1"/>
      <c r="K5346" s="1">
        <f t="shared" si="1169"/>
        <v>0</v>
      </c>
      <c r="L5346" s="1">
        <f t="shared" si="1170"/>
        <v>0</v>
      </c>
      <c r="M5346" s="1" t="str">
        <f t="shared" si="1171"/>
        <v/>
      </c>
      <c r="N5346" s="1" t="str">
        <f t="shared" si="1172"/>
        <v/>
      </c>
      <c r="O5346" s="1" t="str">
        <f t="shared" si="1173"/>
        <v/>
      </c>
      <c r="P5346" s="1" t="str">
        <f t="shared" si="1174"/>
        <v/>
      </c>
      <c r="Q5346" s="1">
        <f t="shared" si="1175"/>
        <v>1</v>
      </c>
      <c r="R5346" s="1"/>
      <c r="S5346" s="1">
        <f t="shared" si="1176"/>
        <v>0</v>
      </c>
      <c r="T5346" s="1">
        <f t="shared" si="1177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 t="str">
        <f t="shared" si="1164"/>
        <v/>
      </c>
      <c r="F5347" s="1" t="str">
        <f t="shared" si="1165"/>
        <v/>
      </c>
      <c r="G5347" s="1" t="str">
        <f t="shared" si="1166"/>
        <v/>
      </c>
      <c r="H5347" s="1" t="str">
        <f t="shared" si="1167"/>
        <v/>
      </c>
      <c r="I5347" s="1">
        <f t="shared" si="1168"/>
        <v>1</v>
      </c>
      <c r="J5347" s="1"/>
      <c r="K5347" s="1">
        <f t="shared" si="1169"/>
        <v>0</v>
      </c>
      <c r="L5347" s="1">
        <f t="shared" si="1170"/>
        <v>0</v>
      </c>
      <c r="M5347" s="1" t="str">
        <f t="shared" si="1171"/>
        <v/>
      </c>
      <c r="N5347" s="1" t="str">
        <f t="shared" si="1172"/>
        <v/>
      </c>
      <c r="O5347" s="1" t="str">
        <f t="shared" si="1173"/>
        <v/>
      </c>
      <c r="P5347" s="1" t="str">
        <f t="shared" si="1174"/>
        <v/>
      </c>
      <c r="Q5347" s="1">
        <f t="shared" si="1175"/>
        <v>1</v>
      </c>
      <c r="R5347" s="1"/>
      <c r="S5347" s="1">
        <f t="shared" si="1176"/>
        <v>0</v>
      </c>
      <c r="T5347" s="1">
        <f t="shared" si="1177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 t="str">
        <f t="shared" si="1164"/>
        <v/>
      </c>
      <c r="F5348" s="1" t="str">
        <f t="shared" si="1165"/>
        <v/>
      </c>
      <c r="G5348" s="1" t="str">
        <f t="shared" si="1166"/>
        <v/>
      </c>
      <c r="H5348" s="1" t="str">
        <f t="shared" si="1167"/>
        <v/>
      </c>
      <c r="I5348" s="1">
        <f t="shared" si="1168"/>
        <v>1</v>
      </c>
      <c r="J5348" s="1"/>
      <c r="K5348" s="1">
        <f t="shared" si="1169"/>
        <v>0</v>
      </c>
      <c r="L5348" s="1">
        <f t="shared" si="1170"/>
        <v>0</v>
      </c>
      <c r="M5348" s="1" t="str">
        <f t="shared" si="1171"/>
        <v/>
      </c>
      <c r="N5348" s="1" t="str">
        <f t="shared" si="1172"/>
        <v/>
      </c>
      <c r="O5348" s="1" t="str">
        <f t="shared" si="1173"/>
        <v/>
      </c>
      <c r="P5348" s="1" t="str">
        <f t="shared" si="1174"/>
        <v/>
      </c>
      <c r="Q5348" s="1">
        <f t="shared" si="1175"/>
        <v>1</v>
      </c>
      <c r="R5348" s="1"/>
      <c r="S5348" s="1">
        <f t="shared" si="1176"/>
        <v>0</v>
      </c>
      <c r="T5348" s="1">
        <f t="shared" si="1177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 t="str">
        <f t="shared" si="1164"/>
        <v/>
      </c>
      <c r="F5349" s="1" t="str">
        <f t="shared" si="1165"/>
        <v/>
      </c>
      <c r="G5349" s="1" t="str">
        <f t="shared" si="1166"/>
        <v/>
      </c>
      <c r="H5349" s="1" t="str">
        <f t="shared" si="1167"/>
        <v/>
      </c>
      <c r="I5349" s="1">
        <f t="shared" si="1168"/>
        <v>1</v>
      </c>
      <c r="J5349" s="1"/>
      <c r="K5349" s="1">
        <f t="shared" si="1169"/>
        <v>0</v>
      </c>
      <c r="L5349" s="1">
        <f t="shared" si="1170"/>
        <v>0</v>
      </c>
      <c r="M5349" s="1" t="str">
        <f t="shared" si="1171"/>
        <v/>
      </c>
      <c r="N5349" s="1" t="str">
        <f t="shared" si="1172"/>
        <v/>
      </c>
      <c r="O5349" s="1" t="str">
        <f t="shared" si="1173"/>
        <v/>
      </c>
      <c r="P5349" s="1" t="str">
        <f t="shared" si="1174"/>
        <v/>
      </c>
      <c r="Q5349" s="1">
        <f t="shared" si="1175"/>
        <v>1</v>
      </c>
      <c r="R5349" s="1"/>
      <c r="S5349" s="1">
        <f t="shared" si="1176"/>
        <v>0</v>
      </c>
      <c r="T5349" s="1">
        <f t="shared" si="1177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 t="str">
        <f t="shared" si="1164"/>
        <v/>
      </c>
      <c r="F5350" s="1" t="str">
        <f t="shared" si="1165"/>
        <v/>
      </c>
      <c r="G5350" s="1" t="str">
        <f t="shared" si="1166"/>
        <v/>
      </c>
      <c r="H5350" s="1" t="str">
        <f t="shared" si="1167"/>
        <v/>
      </c>
      <c r="I5350" s="1">
        <f t="shared" si="1168"/>
        <v>1</v>
      </c>
      <c r="J5350" s="1"/>
      <c r="K5350" s="1">
        <f t="shared" si="1169"/>
        <v>0</v>
      </c>
      <c r="L5350" s="1">
        <f t="shared" si="1170"/>
        <v>0</v>
      </c>
      <c r="M5350" s="1" t="str">
        <f t="shared" si="1171"/>
        <v/>
      </c>
      <c r="N5350" s="1" t="str">
        <f t="shared" si="1172"/>
        <v/>
      </c>
      <c r="O5350" s="1" t="str">
        <f t="shared" si="1173"/>
        <v/>
      </c>
      <c r="P5350" s="1" t="str">
        <f t="shared" si="1174"/>
        <v/>
      </c>
      <c r="Q5350" s="1">
        <f t="shared" si="1175"/>
        <v>1</v>
      </c>
      <c r="R5350" s="1"/>
      <c r="S5350" s="1">
        <f t="shared" si="1176"/>
        <v>0</v>
      </c>
      <c r="T5350" s="1">
        <f t="shared" si="1177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 t="str">
        <f t="shared" si="1164"/>
        <v/>
      </c>
      <c r="F5351" s="1" t="str">
        <f t="shared" si="1165"/>
        <v/>
      </c>
      <c r="G5351" s="1" t="str">
        <f t="shared" si="1166"/>
        <v/>
      </c>
      <c r="H5351" s="1" t="str">
        <f t="shared" si="1167"/>
        <v/>
      </c>
      <c r="I5351" s="1">
        <f t="shared" si="1168"/>
        <v>1</v>
      </c>
      <c r="J5351" s="1"/>
      <c r="K5351" s="1">
        <f t="shared" si="1169"/>
        <v>0</v>
      </c>
      <c r="L5351" s="1">
        <f t="shared" si="1170"/>
        <v>0</v>
      </c>
      <c r="M5351" s="1" t="str">
        <f t="shared" si="1171"/>
        <v/>
      </c>
      <c r="N5351" s="1" t="str">
        <f t="shared" si="1172"/>
        <v/>
      </c>
      <c r="O5351" s="1" t="str">
        <f t="shared" si="1173"/>
        <v/>
      </c>
      <c r="P5351" s="1" t="str">
        <f t="shared" si="1174"/>
        <v/>
      </c>
      <c r="Q5351" s="1">
        <f t="shared" si="1175"/>
        <v>1</v>
      </c>
      <c r="R5351" s="1"/>
      <c r="S5351" s="1">
        <f t="shared" si="1176"/>
        <v>0</v>
      </c>
      <c r="T5351" s="1">
        <f t="shared" si="1177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 t="str">
        <f t="shared" si="1164"/>
        <v/>
      </c>
      <c r="F5352" s="1" t="str">
        <f t="shared" si="1165"/>
        <v/>
      </c>
      <c r="G5352" s="1" t="str">
        <f t="shared" si="1166"/>
        <v/>
      </c>
      <c r="H5352" s="1" t="str">
        <f t="shared" si="1167"/>
        <v/>
      </c>
      <c r="I5352" s="1">
        <f t="shared" si="1168"/>
        <v>1</v>
      </c>
      <c r="J5352" s="1"/>
      <c r="K5352" s="1">
        <f t="shared" si="1169"/>
        <v>0</v>
      </c>
      <c r="L5352" s="1">
        <f t="shared" si="1170"/>
        <v>0</v>
      </c>
      <c r="M5352" s="1" t="str">
        <f t="shared" si="1171"/>
        <v/>
      </c>
      <c r="N5352" s="1" t="str">
        <f t="shared" si="1172"/>
        <v/>
      </c>
      <c r="O5352" s="1" t="str">
        <f t="shared" si="1173"/>
        <v/>
      </c>
      <c r="P5352" s="1" t="str">
        <f t="shared" si="1174"/>
        <v/>
      </c>
      <c r="Q5352" s="1">
        <f t="shared" si="1175"/>
        <v>1</v>
      </c>
      <c r="R5352" s="1"/>
      <c r="S5352" s="1">
        <f t="shared" si="1176"/>
        <v>0</v>
      </c>
      <c r="T5352" s="1">
        <f t="shared" si="1177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 t="str">
        <f t="shared" si="1164"/>
        <v/>
      </c>
      <c r="F5353" s="1" t="str">
        <f t="shared" si="1165"/>
        <v/>
      </c>
      <c r="G5353" s="1" t="str">
        <f t="shared" si="1166"/>
        <v/>
      </c>
      <c r="H5353" s="1" t="str">
        <f t="shared" si="1167"/>
        <v/>
      </c>
      <c r="I5353" s="1">
        <f t="shared" si="1168"/>
        <v>1</v>
      </c>
      <c r="J5353" s="1"/>
      <c r="K5353" s="1">
        <f t="shared" si="1169"/>
        <v>0</v>
      </c>
      <c r="L5353" s="1">
        <f t="shared" si="1170"/>
        <v>0</v>
      </c>
      <c r="M5353" s="1" t="str">
        <f t="shared" si="1171"/>
        <v/>
      </c>
      <c r="N5353" s="1" t="str">
        <f t="shared" si="1172"/>
        <v/>
      </c>
      <c r="O5353" s="1" t="str">
        <f t="shared" si="1173"/>
        <v/>
      </c>
      <c r="P5353" s="1" t="str">
        <f t="shared" si="1174"/>
        <v/>
      </c>
      <c r="Q5353" s="1">
        <f t="shared" si="1175"/>
        <v>1</v>
      </c>
      <c r="R5353" s="1"/>
      <c r="S5353" s="1">
        <f t="shared" si="1176"/>
        <v>0</v>
      </c>
      <c r="T5353" s="1">
        <f t="shared" si="1177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 t="str">
        <f t="shared" si="1164"/>
        <v/>
      </c>
      <c r="F5354" s="1" t="str">
        <f t="shared" si="1165"/>
        <v/>
      </c>
      <c r="G5354" s="1" t="str">
        <f t="shared" si="1166"/>
        <v/>
      </c>
      <c r="H5354" s="1" t="str">
        <f t="shared" si="1167"/>
        <v/>
      </c>
      <c r="I5354" s="1">
        <f t="shared" si="1168"/>
        <v>1</v>
      </c>
      <c r="J5354" s="1"/>
      <c r="K5354" s="1">
        <f t="shared" si="1169"/>
        <v>0</v>
      </c>
      <c r="L5354" s="1">
        <f t="shared" si="1170"/>
        <v>0</v>
      </c>
      <c r="M5354" s="1" t="str">
        <f t="shared" si="1171"/>
        <v/>
      </c>
      <c r="N5354" s="1" t="str">
        <f t="shared" si="1172"/>
        <v/>
      </c>
      <c r="O5354" s="1" t="str">
        <f t="shared" si="1173"/>
        <v/>
      </c>
      <c r="P5354" s="1" t="str">
        <f t="shared" si="1174"/>
        <v/>
      </c>
      <c r="Q5354" s="1">
        <f t="shared" si="1175"/>
        <v>1</v>
      </c>
      <c r="R5354" s="1"/>
      <c r="S5354" s="1">
        <f t="shared" si="1176"/>
        <v>0</v>
      </c>
      <c r="T5354" s="1">
        <f t="shared" si="1177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 t="str">
        <f t="shared" si="1164"/>
        <v/>
      </c>
      <c r="F5355" s="1" t="str">
        <f t="shared" si="1165"/>
        <v/>
      </c>
      <c r="G5355" s="1" t="str">
        <f t="shared" si="1166"/>
        <v/>
      </c>
      <c r="H5355" s="1" t="str">
        <f t="shared" si="1167"/>
        <v/>
      </c>
      <c r="I5355" s="1">
        <f t="shared" si="1168"/>
        <v>1</v>
      </c>
      <c r="J5355" s="1"/>
      <c r="K5355" s="1">
        <f t="shared" si="1169"/>
        <v>0</v>
      </c>
      <c r="L5355" s="1">
        <f t="shared" si="1170"/>
        <v>0</v>
      </c>
      <c r="M5355" s="1" t="str">
        <f t="shared" si="1171"/>
        <v/>
      </c>
      <c r="N5355" s="1" t="str">
        <f t="shared" si="1172"/>
        <v/>
      </c>
      <c r="O5355" s="1" t="str">
        <f t="shared" si="1173"/>
        <v/>
      </c>
      <c r="P5355" s="1" t="str">
        <f t="shared" si="1174"/>
        <v/>
      </c>
      <c r="Q5355" s="1">
        <f t="shared" si="1175"/>
        <v>1</v>
      </c>
      <c r="R5355" s="1"/>
      <c r="S5355" s="1">
        <f t="shared" si="1176"/>
        <v>0</v>
      </c>
      <c r="T5355" s="1">
        <f t="shared" si="1177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 t="str">
        <f t="shared" si="1164"/>
        <v/>
      </c>
      <c r="F5356" s="1" t="str">
        <f t="shared" si="1165"/>
        <v/>
      </c>
      <c r="G5356" s="1" t="str">
        <f t="shared" si="1166"/>
        <v/>
      </c>
      <c r="H5356" s="1" t="str">
        <f t="shared" si="1167"/>
        <v/>
      </c>
      <c r="I5356" s="1">
        <f t="shared" si="1168"/>
        <v>1</v>
      </c>
      <c r="J5356" s="1"/>
      <c r="K5356" s="1">
        <f t="shared" si="1169"/>
        <v>0</v>
      </c>
      <c r="L5356" s="1">
        <f t="shared" si="1170"/>
        <v>0</v>
      </c>
      <c r="M5356" s="1" t="str">
        <f t="shared" si="1171"/>
        <v/>
      </c>
      <c r="N5356" s="1" t="str">
        <f t="shared" si="1172"/>
        <v/>
      </c>
      <c r="O5356" s="1" t="str">
        <f t="shared" si="1173"/>
        <v/>
      </c>
      <c r="P5356" s="1" t="str">
        <f t="shared" si="1174"/>
        <v/>
      </c>
      <c r="Q5356" s="1">
        <f t="shared" si="1175"/>
        <v>1</v>
      </c>
      <c r="R5356" s="1"/>
      <c r="S5356" s="1">
        <f t="shared" si="1176"/>
        <v>0</v>
      </c>
      <c r="T5356" s="1">
        <f t="shared" si="1177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 t="str">
        <f t="shared" si="1164"/>
        <v/>
      </c>
      <c r="F5357" s="1" t="str">
        <f t="shared" si="1165"/>
        <v/>
      </c>
      <c r="G5357" s="1" t="str">
        <f t="shared" si="1166"/>
        <v/>
      </c>
      <c r="H5357" s="1" t="str">
        <f t="shared" si="1167"/>
        <v/>
      </c>
      <c r="I5357" s="1">
        <f t="shared" si="1168"/>
        <v>1</v>
      </c>
      <c r="J5357" s="1"/>
      <c r="K5357" s="1">
        <f t="shared" si="1169"/>
        <v>0</v>
      </c>
      <c r="L5357" s="1">
        <f t="shared" si="1170"/>
        <v>0</v>
      </c>
      <c r="M5357" s="1" t="str">
        <f t="shared" si="1171"/>
        <v/>
      </c>
      <c r="N5357" s="1" t="str">
        <f t="shared" si="1172"/>
        <v/>
      </c>
      <c r="O5357" s="1" t="str">
        <f t="shared" si="1173"/>
        <v/>
      </c>
      <c r="P5357" s="1" t="str">
        <f t="shared" si="1174"/>
        <v/>
      </c>
      <c r="Q5357" s="1">
        <f t="shared" si="1175"/>
        <v>1</v>
      </c>
      <c r="R5357" s="1"/>
      <c r="S5357" s="1">
        <f t="shared" si="1176"/>
        <v>0</v>
      </c>
      <c r="T5357" s="1">
        <f t="shared" si="1177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 t="str">
        <f t="shared" si="1164"/>
        <v/>
      </c>
      <c r="F5358" s="1" t="str">
        <f t="shared" si="1165"/>
        <v/>
      </c>
      <c r="G5358" s="1" t="str">
        <f t="shared" si="1166"/>
        <v/>
      </c>
      <c r="H5358" s="1" t="str">
        <f t="shared" si="1167"/>
        <v/>
      </c>
      <c r="I5358" s="1">
        <f t="shared" si="1168"/>
        <v>1</v>
      </c>
      <c r="J5358" s="1"/>
      <c r="K5358" s="1">
        <f t="shared" si="1169"/>
        <v>0</v>
      </c>
      <c r="L5358" s="1">
        <f t="shared" si="1170"/>
        <v>0</v>
      </c>
      <c r="M5358" s="1" t="str">
        <f t="shared" si="1171"/>
        <v/>
      </c>
      <c r="N5358" s="1" t="str">
        <f t="shared" si="1172"/>
        <v/>
      </c>
      <c r="O5358" s="1" t="str">
        <f t="shared" si="1173"/>
        <v/>
      </c>
      <c r="P5358" s="1" t="str">
        <f t="shared" si="1174"/>
        <v/>
      </c>
      <c r="Q5358" s="1">
        <f t="shared" si="1175"/>
        <v>1</v>
      </c>
      <c r="R5358" s="1"/>
      <c r="S5358" s="1">
        <f t="shared" si="1176"/>
        <v>0</v>
      </c>
      <c r="T5358" s="1">
        <f t="shared" si="1177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 t="str">
        <f t="shared" si="1164"/>
        <v/>
      </c>
      <c r="F5359" s="1" t="str">
        <f t="shared" si="1165"/>
        <v/>
      </c>
      <c r="G5359" s="1" t="str">
        <f t="shared" si="1166"/>
        <v/>
      </c>
      <c r="H5359" s="1" t="str">
        <f t="shared" si="1167"/>
        <v/>
      </c>
      <c r="I5359" s="1">
        <f t="shared" si="1168"/>
        <v>1</v>
      </c>
      <c r="J5359" s="1"/>
      <c r="K5359" s="1">
        <f t="shared" si="1169"/>
        <v>0</v>
      </c>
      <c r="L5359" s="1">
        <f t="shared" si="1170"/>
        <v>0</v>
      </c>
      <c r="M5359" s="1" t="str">
        <f t="shared" si="1171"/>
        <v/>
      </c>
      <c r="N5359" s="1" t="str">
        <f t="shared" si="1172"/>
        <v/>
      </c>
      <c r="O5359" s="1" t="str">
        <f t="shared" si="1173"/>
        <v/>
      </c>
      <c r="P5359" s="1" t="str">
        <f t="shared" si="1174"/>
        <v/>
      </c>
      <c r="Q5359" s="1">
        <f t="shared" si="1175"/>
        <v>1</v>
      </c>
      <c r="R5359" s="1"/>
      <c r="S5359" s="1">
        <f t="shared" si="1176"/>
        <v>0</v>
      </c>
      <c r="T5359" s="1">
        <f t="shared" si="1177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 t="str">
        <f t="shared" si="1164"/>
        <v/>
      </c>
      <c r="F5360" s="1" t="str">
        <f t="shared" si="1165"/>
        <v/>
      </c>
      <c r="G5360" s="1" t="str">
        <f t="shared" si="1166"/>
        <v/>
      </c>
      <c r="H5360" s="1" t="str">
        <f t="shared" si="1167"/>
        <v/>
      </c>
      <c r="I5360" s="1">
        <f t="shared" si="1168"/>
        <v>1</v>
      </c>
      <c r="J5360" s="1"/>
      <c r="K5360" s="1">
        <f t="shared" si="1169"/>
        <v>0</v>
      </c>
      <c r="L5360" s="1">
        <f t="shared" si="1170"/>
        <v>0</v>
      </c>
      <c r="M5360" s="1" t="str">
        <f t="shared" si="1171"/>
        <v/>
      </c>
      <c r="N5360" s="1" t="str">
        <f t="shared" si="1172"/>
        <v/>
      </c>
      <c r="O5360" s="1" t="str">
        <f t="shared" si="1173"/>
        <v/>
      </c>
      <c r="P5360" s="1" t="str">
        <f t="shared" si="1174"/>
        <v/>
      </c>
      <c r="Q5360" s="1">
        <f t="shared" si="1175"/>
        <v>1</v>
      </c>
      <c r="R5360" s="1"/>
      <c r="S5360" s="1">
        <f t="shared" si="1176"/>
        <v>0</v>
      </c>
      <c r="T5360" s="1">
        <f t="shared" si="1177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 t="str">
        <f t="shared" si="1164"/>
        <v/>
      </c>
      <c r="F5361" s="1" t="str">
        <f t="shared" si="1165"/>
        <v/>
      </c>
      <c r="G5361" s="1" t="str">
        <f t="shared" si="1166"/>
        <v/>
      </c>
      <c r="H5361" s="1" t="str">
        <f t="shared" si="1167"/>
        <v/>
      </c>
      <c r="I5361" s="1">
        <f t="shared" si="1168"/>
        <v>1</v>
      </c>
      <c r="J5361" s="1"/>
      <c r="K5361" s="1">
        <f t="shared" si="1169"/>
        <v>0</v>
      </c>
      <c r="L5361" s="1">
        <f t="shared" si="1170"/>
        <v>0</v>
      </c>
      <c r="M5361" s="1" t="str">
        <f t="shared" si="1171"/>
        <v/>
      </c>
      <c r="N5361" s="1" t="str">
        <f t="shared" si="1172"/>
        <v/>
      </c>
      <c r="O5361" s="1" t="str">
        <f t="shared" si="1173"/>
        <v/>
      </c>
      <c r="P5361" s="1" t="str">
        <f t="shared" si="1174"/>
        <v/>
      </c>
      <c r="Q5361" s="1">
        <f t="shared" si="1175"/>
        <v>1</v>
      </c>
      <c r="R5361" s="1"/>
      <c r="S5361" s="1">
        <f t="shared" si="1176"/>
        <v>0</v>
      </c>
      <c r="T5361" s="1">
        <f t="shared" si="1177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 t="str">
        <f t="shared" si="1164"/>
        <v/>
      </c>
      <c r="F5362" s="1" t="str">
        <f t="shared" si="1165"/>
        <v/>
      </c>
      <c r="G5362" s="1" t="str">
        <f t="shared" si="1166"/>
        <v/>
      </c>
      <c r="H5362" s="1" t="str">
        <f t="shared" si="1167"/>
        <v/>
      </c>
      <c r="I5362" s="1">
        <f t="shared" si="1168"/>
        <v>1</v>
      </c>
      <c r="J5362" s="1"/>
      <c r="K5362" s="1">
        <f t="shared" si="1169"/>
        <v>0</v>
      </c>
      <c r="L5362" s="1">
        <f t="shared" si="1170"/>
        <v>0</v>
      </c>
      <c r="M5362" s="1" t="str">
        <f t="shared" si="1171"/>
        <v/>
      </c>
      <c r="N5362" s="1" t="str">
        <f t="shared" si="1172"/>
        <v/>
      </c>
      <c r="O5362" s="1" t="str">
        <f t="shared" si="1173"/>
        <v/>
      </c>
      <c r="P5362" s="1" t="str">
        <f t="shared" si="1174"/>
        <v/>
      </c>
      <c r="Q5362" s="1">
        <f t="shared" si="1175"/>
        <v>1</v>
      </c>
      <c r="R5362" s="1"/>
      <c r="S5362" s="1">
        <f t="shared" si="1176"/>
        <v>0</v>
      </c>
      <c r="T5362" s="1">
        <f t="shared" si="1177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 t="str">
        <f t="shared" si="1164"/>
        <v/>
      </c>
      <c r="F5363" s="1" t="str">
        <f t="shared" si="1165"/>
        <v/>
      </c>
      <c r="G5363" s="1" t="str">
        <f t="shared" si="1166"/>
        <v/>
      </c>
      <c r="H5363" s="1" t="str">
        <f t="shared" si="1167"/>
        <v/>
      </c>
      <c r="I5363" s="1">
        <f t="shared" si="1168"/>
        <v>1</v>
      </c>
      <c r="J5363" s="1"/>
      <c r="K5363" s="1">
        <f t="shared" si="1169"/>
        <v>0</v>
      </c>
      <c r="L5363" s="1">
        <f t="shared" si="1170"/>
        <v>0</v>
      </c>
      <c r="M5363" s="1" t="str">
        <f t="shared" si="1171"/>
        <v/>
      </c>
      <c r="N5363" s="1" t="str">
        <f t="shared" si="1172"/>
        <v/>
      </c>
      <c r="O5363" s="1" t="str">
        <f t="shared" si="1173"/>
        <v/>
      </c>
      <c r="P5363" s="1" t="str">
        <f t="shared" si="1174"/>
        <v/>
      </c>
      <c r="Q5363" s="1">
        <f t="shared" si="1175"/>
        <v>1</v>
      </c>
      <c r="R5363" s="1"/>
      <c r="S5363" s="1">
        <f t="shared" si="1176"/>
        <v>0</v>
      </c>
      <c r="T5363" s="1">
        <f t="shared" si="1177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 t="str">
        <f t="shared" si="1164"/>
        <v/>
      </c>
      <c r="F5364" s="1" t="str">
        <f t="shared" si="1165"/>
        <v/>
      </c>
      <c r="G5364" s="1" t="str">
        <f t="shared" si="1166"/>
        <v/>
      </c>
      <c r="H5364" s="1" t="str">
        <f t="shared" si="1167"/>
        <v/>
      </c>
      <c r="I5364" s="1">
        <f t="shared" si="1168"/>
        <v>1</v>
      </c>
      <c r="J5364" s="1"/>
      <c r="K5364" s="1">
        <f t="shared" si="1169"/>
        <v>0</v>
      </c>
      <c r="L5364" s="1">
        <f t="shared" si="1170"/>
        <v>0</v>
      </c>
      <c r="M5364" s="1" t="str">
        <f t="shared" si="1171"/>
        <v/>
      </c>
      <c r="N5364" s="1" t="str">
        <f t="shared" si="1172"/>
        <v/>
      </c>
      <c r="O5364" s="1" t="str">
        <f t="shared" si="1173"/>
        <v/>
      </c>
      <c r="P5364" s="1" t="str">
        <f t="shared" si="1174"/>
        <v/>
      </c>
      <c r="Q5364" s="1">
        <f t="shared" si="1175"/>
        <v>1</v>
      </c>
      <c r="R5364" s="1"/>
      <c r="S5364" s="1">
        <f t="shared" si="1176"/>
        <v>0</v>
      </c>
      <c r="T5364" s="1">
        <f t="shared" si="1177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 t="str">
        <f t="shared" si="1164"/>
        <v/>
      </c>
      <c r="F5365" s="1" t="str">
        <f t="shared" si="1165"/>
        <v/>
      </c>
      <c r="G5365" s="1" t="str">
        <f t="shared" si="1166"/>
        <v/>
      </c>
      <c r="H5365" s="1" t="str">
        <f t="shared" si="1167"/>
        <v/>
      </c>
      <c r="I5365" s="1">
        <f t="shared" si="1168"/>
        <v>1</v>
      </c>
      <c r="J5365" s="1"/>
      <c r="K5365" s="1">
        <f t="shared" si="1169"/>
        <v>0</v>
      </c>
      <c r="L5365" s="1">
        <f t="shared" si="1170"/>
        <v>0</v>
      </c>
      <c r="M5365" s="1" t="str">
        <f t="shared" si="1171"/>
        <v/>
      </c>
      <c r="N5365" s="1" t="str">
        <f t="shared" si="1172"/>
        <v/>
      </c>
      <c r="O5365" s="1" t="str">
        <f t="shared" si="1173"/>
        <v/>
      </c>
      <c r="P5365" s="1" t="str">
        <f t="shared" si="1174"/>
        <v/>
      </c>
      <c r="Q5365" s="1">
        <f t="shared" si="1175"/>
        <v>1</v>
      </c>
      <c r="R5365" s="1"/>
      <c r="S5365" s="1">
        <f t="shared" si="1176"/>
        <v>0</v>
      </c>
      <c r="T5365" s="1">
        <f t="shared" si="1177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 t="str">
        <f t="shared" si="1164"/>
        <v/>
      </c>
      <c r="F5366" s="1" t="str">
        <f t="shared" si="1165"/>
        <v/>
      </c>
      <c r="G5366" s="1" t="str">
        <f t="shared" si="1166"/>
        <v/>
      </c>
      <c r="H5366" s="1" t="str">
        <f t="shared" si="1167"/>
        <v/>
      </c>
      <c r="I5366" s="1">
        <f t="shared" si="1168"/>
        <v>1</v>
      </c>
      <c r="J5366" s="1"/>
      <c r="K5366" s="1">
        <f t="shared" si="1169"/>
        <v>0</v>
      </c>
      <c r="L5366" s="1">
        <f t="shared" si="1170"/>
        <v>0</v>
      </c>
      <c r="M5366" s="1" t="str">
        <f t="shared" si="1171"/>
        <v/>
      </c>
      <c r="N5366" s="1" t="str">
        <f t="shared" si="1172"/>
        <v/>
      </c>
      <c r="O5366" s="1" t="str">
        <f t="shared" si="1173"/>
        <v/>
      </c>
      <c r="P5366" s="1" t="str">
        <f t="shared" si="1174"/>
        <v/>
      </c>
      <c r="Q5366" s="1">
        <f t="shared" si="1175"/>
        <v>1</v>
      </c>
      <c r="R5366" s="1"/>
      <c r="S5366" s="1">
        <f t="shared" si="1176"/>
        <v>0</v>
      </c>
      <c r="T5366" s="1">
        <f t="shared" si="1177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 t="str">
        <f t="shared" si="1164"/>
        <v/>
      </c>
      <c r="F5367" s="1" t="str">
        <f t="shared" si="1165"/>
        <v/>
      </c>
      <c r="G5367" s="1" t="str">
        <f t="shared" si="1166"/>
        <v/>
      </c>
      <c r="H5367" s="1" t="str">
        <f t="shared" si="1167"/>
        <v/>
      </c>
      <c r="I5367" s="1">
        <f t="shared" si="1168"/>
        <v>1</v>
      </c>
      <c r="J5367" s="1"/>
      <c r="K5367" s="1">
        <f t="shared" si="1169"/>
        <v>0</v>
      </c>
      <c r="L5367" s="1">
        <f t="shared" si="1170"/>
        <v>0</v>
      </c>
      <c r="M5367" s="1" t="str">
        <f t="shared" si="1171"/>
        <v/>
      </c>
      <c r="N5367" s="1" t="str">
        <f t="shared" si="1172"/>
        <v/>
      </c>
      <c r="O5367" s="1" t="str">
        <f t="shared" si="1173"/>
        <v/>
      </c>
      <c r="P5367" s="1" t="str">
        <f t="shared" si="1174"/>
        <v/>
      </c>
      <c r="Q5367" s="1">
        <f t="shared" si="1175"/>
        <v>1</v>
      </c>
      <c r="R5367" s="1"/>
      <c r="S5367" s="1">
        <f t="shared" si="1176"/>
        <v>0</v>
      </c>
      <c r="T5367" s="1">
        <f t="shared" si="1177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 t="str">
        <f t="shared" si="1164"/>
        <v/>
      </c>
      <c r="F5368" s="1" t="str">
        <f t="shared" si="1165"/>
        <v/>
      </c>
      <c r="G5368" s="1" t="str">
        <f t="shared" si="1166"/>
        <v/>
      </c>
      <c r="H5368" s="1" t="str">
        <f t="shared" si="1167"/>
        <v/>
      </c>
      <c r="I5368" s="1">
        <f t="shared" si="1168"/>
        <v>1</v>
      </c>
      <c r="J5368" s="1"/>
      <c r="K5368" s="1">
        <f t="shared" si="1169"/>
        <v>0</v>
      </c>
      <c r="L5368" s="1">
        <f t="shared" si="1170"/>
        <v>0</v>
      </c>
      <c r="M5368" s="1" t="str">
        <f t="shared" si="1171"/>
        <v/>
      </c>
      <c r="N5368" s="1" t="str">
        <f t="shared" si="1172"/>
        <v/>
      </c>
      <c r="O5368" s="1" t="str">
        <f t="shared" si="1173"/>
        <v/>
      </c>
      <c r="P5368" s="1" t="str">
        <f t="shared" si="1174"/>
        <v/>
      </c>
      <c r="Q5368" s="1">
        <f t="shared" si="1175"/>
        <v>1</v>
      </c>
      <c r="R5368" s="1"/>
      <c r="S5368" s="1">
        <f t="shared" si="1176"/>
        <v>0</v>
      </c>
      <c r="T5368" s="1">
        <f t="shared" si="1177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 t="str">
        <f t="shared" si="1164"/>
        <v/>
      </c>
      <c r="F5369" s="1" t="str">
        <f t="shared" si="1165"/>
        <v/>
      </c>
      <c r="G5369" s="1" t="str">
        <f t="shared" si="1166"/>
        <v/>
      </c>
      <c r="H5369" s="1" t="str">
        <f t="shared" si="1167"/>
        <v/>
      </c>
      <c r="I5369" s="1">
        <f t="shared" si="1168"/>
        <v>1</v>
      </c>
      <c r="J5369" s="1"/>
      <c r="K5369" s="1">
        <f t="shared" si="1169"/>
        <v>0</v>
      </c>
      <c r="L5369" s="1">
        <f t="shared" si="1170"/>
        <v>0</v>
      </c>
      <c r="M5369" s="1" t="str">
        <f t="shared" si="1171"/>
        <v/>
      </c>
      <c r="N5369" s="1" t="str">
        <f t="shared" si="1172"/>
        <v/>
      </c>
      <c r="O5369" s="1" t="str">
        <f t="shared" si="1173"/>
        <v/>
      </c>
      <c r="P5369" s="1" t="str">
        <f t="shared" si="1174"/>
        <v/>
      </c>
      <c r="Q5369" s="1">
        <f t="shared" si="1175"/>
        <v>1</v>
      </c>
      <c r="R5369" s="1"/>
      <c r="S5369" s="1">
        <f t="shared" si="1176"/>
        <v>0</v>
      </c>
      <c r="T5369" s="1">
        <f t="shared" si="1177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 t="str">
        <f t="shared" si="1164"/>
        <v/>
      </c>
      <c r="F5370" s="1" t="str">
        <f t="shared" si="1165"/>
        <v/>
      </c>
      <c r="G5370" s="1" t="str">
        <f t="shared" si="1166"/>
        <v/>
      </c>
      <c r="H5370" s="1" t="str">
        <f t="shared" si="1167"/>
        <v/>
      </c>
      <c r="I5370" s="1">
        <f t="shared" si="1168"/>
        <v>1</v>
      </c>
      <c r="J5370" s="1"/>
      <c r="K5370" s="1">
        <f t="shared" si="1169"/>
        <v>0</v>
      </c>
      <c r="L5370" s="1">
        <f t="shared" si="1170"/>
        <v>0</v>
      </c>
      <c r="M5370" s="1" t="str">
        <f t="shared" si="1171"/>
        <v/>
      </c>
      <c r="N5370" s="1" t="str">
        <f t="shared" si="1172"/>
        <v/>
      </c>
      <c r="O5370" s="1" t="str">
        <f t="shared" si="1173"/>
        <v/>
      </c>
      <c r="P5370" s="1" t="str">
        <f t="shared" si="1174"/>
        <v/>
      </c>
      <c r="Q5370" s="1">
        <f t="shared" si="1175"/>
        <v>1</v>
      </c>
      <c r="R5370" s="1"/>
      <c r="S5370" s="1">
        <f t="shared" si="1176"/>
        <v>0</v>
      </c>
      <c r="T5370" s="1">
        <f t="shared" si="1177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 t="str">
        <f t="shared" si="1164"/>
        <v/>
      </c>
      <c r="F5371" s="1" t="str">
        <f t="shared" si="1165"/>
        <v/>
      </c>
      <c r="G5371" s="1" t="str">
        <f t="shared" si="1166"/>
        <v/>
      </c>
      <c r="H5371" s="1" t="str">
        <f t="shared" si="1167"/>
        <v/>
      </c>
      <c r="I5371" s="1">
        <f t="shared" si="1168"/>
        <v>1</v>
      </c>
      <c r="J5371" s="1"/>
      <c r="K5371" s="1">
        <f t="shared" si="1169"/>
        <v>0</v>
      </c>
      <c r="L5371" s="1">
        <f t="shared" si="1170"/>
        <v>0</v>
      </c>
      <c r="M5371" s="1" t="str">
        <f t="shared" si="1171"/>
        <v/>
      </c>
      <c r="N5371" s="1" t="str">
        <f t="shared" si="1172"/>
        <v/>
      </c>
      <c r="O5371" s="1" t="str">
        <f t="shared" si="1173"/>
        <v/>
      </c>
      <c r="P5371" s="1" t="str">
        <f t="shared" si="1174"/>
        <v/>
      </c>
      <c r="Q5371" s="1">
        <f t="shared" si="1175"/>
        <v>1</v>
      </c>
      <c r="R5371" s="1"/>
      <c r="S5371" s="1">
        <f t="shared" si="1176"/>
        <v>0</v>
      </c>
      <c r="T5371" s="1">
        <f t="shared" si="1177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 t="str">
        <f t="shared" si="1164"/>
        <v/>
      </c>
      <c r="F5372" s="1" t="str">
        <f t="shared" si="1165"/>
        <v/>
      </c>
      <c r="G5372" s="1" t="str">
        <f t="shared" si="1166"/>
        <v/>
      </c>
      <c r="H5372" s="1" t="str">
        <f t="shared" si="1167"/>
        <v/>
      </c>
      <c r="I5372" s="1">
        <f t="shared" si="1168"/>
        <v>1</v>
      </c>
      <c r="J5372" s="1"/>
      <c r="K5372" s="1">
        <f t="shared" si="1169"/>
        <v>0</v>
      </c>
      <c r="L5372" s="1">
        <f t="shared" si="1170"/>
        <v>0</v>
      </c>
      <c r="M5372" s="1" t="str">
        <f t="shared" si="1171"/>
        <v/>
      </c>
      <c r="N5372" s="1" t="str">
        <f t="shared" si="1172"/>
        <v/>
      </c>
      <c r="O5372" s="1" t="str">
        <f t="shared" si="1173"/>
        <v/>
      </c>
      <c r="P5372" s="1" t="str">
        <f t="shared" si="1174"/>
        <v/>
      </c>
      <c r="Q5372" s="1">
        <f t="shared" si="1175"/>
        <v>1</v>
      </c>
      <c r="R5372" s="1"/>
      <c r="S5372" s="1">
        <f t="shared" si="1176"/>
        <v>0</v>
      </c>
      <c r="T5372" s="1">
        <f t="shared" si="1177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 t="str">
        <f t="shared" si="1164"/>
        <v/>
      </c>
      <c r="F5373" s="1" t="str">
        <f t="shared" si="1165"/>
        <v/>
      </c>
      <c r="G5373" s="1" t="str">
        <f t="shared" si="1166"/>
        <v/>
      </c>
      <c r="H5373" s="1" t="str">
        <f t="shared" si="1167"/>
        <v/>
      </c>
      <c r="I5373" s="1">
        <f t="shared" si="1168"/>
        <v>1</v>
      </c>
      <c r="J5373" s="1"/>
      <c r="K5373" s="1">
        <f t="shared" si="1169"/>
        <v>0</v>
      </c>
      <c r="L5373" s="1">
        <f t="shared" si="1170"/>
        <v>0</v>
      </c>
      <c r="M5373" s="1" t="str">
        <f t="shared" si="1171"/>
        <v/>
      </c>
      <c r="N5373" s="1" t="str">
        <f t="shared" si="1172"/>
        <v/>
      </c>
      <c r="O5373" s="1" t="str">
        <f t="shared" si="1173"/>
        <v/>
      </c>
      <c r="P5373" s="1" t="str">
        <f t="shared" si="1174"/>
        <v/>
      </c>
      <c r="Q5373" s="1">
        <f t="shared" si="1175"/>
        <v>1</v>
      </c>
      <c r="R5373" s="1"/>
      <c r="S5373" s="1">
        <f t="shared" si="1176"/>
        <v>0</v>
      </c>
      <c r="T5373" s="1">
        <f t="shared" si="1177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 t="str">
        <f t="shared" si="1164"/>
        <v/>
      </c>
      <c r="F5374" s="1" t="str">
        <f t="shared" si="1165"/>
        <v/>
      </c>
      <c r="G5374" s="1" t="str">
        <f t="shared" si="1166"/>
        <v/>
      </c>
      <c r="H5374" s="1" t="str">
        <f t="shared" si="1167"/>
        <v/>
      </c>
      <c r="I5374" s="1">
        <f t="shared" si="1168"/>
        <v>1</v>
      </c>
      <c r="J5374" s="1"/>
      <c r="K5374" s="1">
        <f t="shared" si="1169"/>
        <v>0</v>
      </c>
      <c r="L5374" s="1">
        <f t="shared" si="1170"/>
        <v>0</v>
      </c>
      <c r="M5374" s="1" t="str">
        <f t="shared" si="1171"/>
        <v/>
      </c>
      <c r="N5374" s="1" t="str">
        <f t="shared" si="1172"/>
        <v/>
      </c>
      <c r="O5374" s="1" t="str">
        <f t="shared" si="1173"/>
        <v/>
      </c>
      <c r="P5374" s="1" t="str">
        <f t="shared" si="1174"/>
        <v/>
      </c>
      <c r="Q5374" s="1">
        <f t="shared" si="1175"/>
        <v>1</v>
      </c>
      <c r="R5374" s="1"/>
      <c r="S5374" s="1">
        <f t="shared" si="1176"/>
        <v>0</v>
      </c>
      <c r="T5374" s="1">
        <f t="shared" si="1177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 t="str">
        <f t="shared" si="1164"/>
        <v/>
      </c>
      <c r="F5375" s="1" t="str">
        <f t="shared" si="1165"/>
        <v/>
      </c>
      <c r="G5375" s="1" t="str">
        <f t="shared" si="1166"/>
        <v/>
      </c>
      <c r="H5375" s="1" t="str">
        <f t="shared" si="1167"/>
        <v/>
      </c>
      <c r="I5375" s="1">
        <f t="shared" si="1168"/>
        <v>1</v>
      </c>
      <c r="J5375" s="1"/>
      <c r="K5375" s="1">
        <f t="shared" si="1169"/>
        <v>0</v>
      </c>
      <c r="L5375" s="1">
        <f t="shared" si="1170"/>
        <v>0</v>
      </c>
      <c r="M5375" s="1" t="str">
        <f t="shared" si="1171"/>
        <v/>
      </c>
      <c r="N5375" s="1" t="str">
        <f t="shared" si="1172"/>
        <v/>
      </c>
      <c r="O5375" s="1" t="str">
        <f t="shared" si="1173"/>
        <v/>
      </c>
      <c r="P5375" s="1" t="str">
        <f t="shared" si="1174"/>
        <v/>
      </c>
      <c r="Q5375" s="1">
        <f t="shared" si="1175"/>
        <v>1</v>
      </c>
      <c r="R5375" s="1"/>
      <c r="S5375" s="1">
        <f t="shared" si="1176"/>
        <v>0</v>
      </c>
      <c r="T5375" s="1">
        <f t="shared" si="1177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 t="str">
        <f t="shared" si="1164"/>
        <v/>
      </c>
      <c r="F5376" s="1" t="str">
        <f t="shared" si="1165"/>
        <v/>
      </c>
      <c r="G5376" s="1" t="str">
        <f t="shared" si="1166"/>
        <v/>
      </c>
      <c r="H5376" s="1" t="str">
        <f t="shared" si="1167"/>
        <v/>
      </c>
      <c r="I5376" s="1">
        <f t="shared" si="1168"/>
        <v>1</v>
      </c>
      <c r="J5376" s="1"/>
      <c r="K5376" s="1">
        <f t="shared" si="1169"/>
        <v>0</v>
      </c>
      <c r="L5376" s="1">
        <f t="shared" si="1170"/>
        <v>0</v>
      </c>
      <c r="M5376" s="1" t="str">
        <f t="shared" si="1171"/>
        <v/>
      </c>
      <c r="N5376" s="1" t="str">
        <f t="shared" si="1172"/>
        <v/>
      </c>
      <c r="O5376" s="1" t="str">
        <f t="shared" si="1173"/>
        <v/>
      </c>
      <c r="P5376" s="1" t="str">
        <f t="shared" si="1174"/>
        <v/>
      </c>
      <c r="Q5376" s="1">
        <f t="shared" si="1175"/>
        <v>1</v>
      </c>
      <c r="R5376" s="1"/>
      <c r="S5376" s="1">
        <f t="shared" si="1176"/>
        <v>0</v>
      </c>
      <c r="T5376" s="1">
        <f t="shared" si="1177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 t="str">
        <f t="shared" si="1164"/>
        <v/>
      </c>
      <c r="F5377" s="1" t="str">
        <f t="shared" si="1165"/>
        <v/>
      </c>
      <c r="G5377" s="1" t="str">
        <f t="shared" si="1166"/>
        <v/>
      </c>
      <c r="H5377" s="1" t="str">
        <f t="shared" si="1167"/>
        <v/>
      </c>
      <c r="I5377" s="1">
        <f t="shared" si="1168"/>
        <v>1</v>
      </c>
      <c r="J5377" s="1"/>
      <c r="K5377" s="1">
        <f t="shared" si="1169"/>
        <v>0</v>
      </c>
      <c r="L5377" s="1">
        <f t="shared" si="1170"/>
        <v>0</v>
      </c>
      <c r="M5377" s="1" t="str">
        <f t="shared" si="1171"/>
        <v/>
      </c>
      <c r="N5377" s="1" t="str">
        <f t="shared" si="1172"/>
        <v/>
      </c>
      <c r="O5377" s="1" t="str">
        <f t="shared" si="1173"/>
        <v/>
      </c>
      <c r="P5377" s="1" t="str">
        <f t="shared" si="1174"/>
        <v/>
      </c>
      <c r="Q5377" s="1">
        <f t="shared" si="1175"/>
        <v>1</v>
      </c>
      <c r="R5377" s="1"/>
      <c r="S5377" s="1">
        <f t="shared" si="1176"/>
        <v>0</v>
      </c>
      <c r="T5377" s="1">
        <f t="shared" si="1177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 t="str">
        <f t="shared" ref="E5378:E5441" si="1178">IF(C5378="","",IF(C5378&gt;D5378,3,IF(C5378=D5378,1,0)))</f>
        <v/>
      </c>
      <c r="F5378" s="1" t="str">
        <f t="shared" ref="F5378:F5441" si="1179">IF(C5378="","",IF(C5378&gt;D5378,1,0))</f>
        <v/>
      </c>
      <c r="G5378" s="1" t="str">
        <f t="shared" ref="G5378:G5441" si="1180">IF(C5378="","",IF(C5378=D5378,1,0))</f>
        <v/>
      </c>
      <c r="H5378" s="1" t="str">
        <f t="shared" ref="H5378:H5441" si="1181">IF(C5378="","",IF(C5378&lt;D5378,1,0))</f>
        <v/>
      </c>
      <c r="I5378" s="1">
        <f t="shared" ref="I5378:I5441" si="1182">IF(D5378=0,1,0)</f>
        <v>1</v>
      </c>
      <c r="J5378" s="1"/>
      <c r="K5378" s="1">
        <f t="shared" ref="K5378:K5441" si="1183">C5378</f>
        <v>0</v>
      </c>
      <c r="L5378" s="1">
        <f t="shared" ref="L5378:L5441" si="1184">D5378</f>
        <v>0</v>
      </c>
      <c r="M5378" s="1" t="str">
        <f t="shared" ref="M5378:M5441" si="1185">IF(D5378="","",IF(D5378&gt;C5378,3,IF(D5378=C5378,1,0)))</f>
        <v/>
      </c>
      <c r="N5378" s="1" t="str">
        <f t="shared" ref="N5378:N5441" si="1186">IF(D5378="","",IF(D5378&gt;C5378,1,0))</f>
        <v/>
      </c>
      <c r="O5378" s="1" t="str">
        <f t="shared" ref="O5378:O5441" si="1187">IF(D5378="","",IF(D5378=C5378,1,0))</f>
        <v/>
      </c>
      <c r="P5378" s="1" t="str">
        <f t="shared" ref="P5378:P5441" si="1188">IF(D5378="","",IF(D5378&lt;C5378,1,0))</f>
        <v/>
      </c>
      <c r="Q5378" s="1">
        <f t="shared" ref="Q5378:Q5441" si="1189">IF(K5378=0,1,0)</f>
        <v>1</v>
      </c>
      <c r="R5378" s="1"/>
      <c r="S5378" s="1">
        <f t="shared" si="1176"/>
        <v>0</v>
      </c>
      <c r="T5378" s="1">
        <f t="shared" si="1177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 t="str">
        <f t="shared" si="1178"/>
        <v/>
      </c>
      <c r="F5379" s="1" t="str">
        <f t="shared" si="1179"/>
        <v/>
      </c>
      <c r="G5379" s="1" t="str">
        <f t="shared" si="1180"/>
        <v/>
      </c>
      <c r="H5379" s="1" t="str">
        <f t="shared" si="1181"/>
        <v/>
      </c>
      <c r="I5379" s="1">
        <f t="shared" si="1182"/>
        <v>1</v>
      </c>
      <c r="J5379" s="1"/>
      <c r="K5379" s="1">
        <f t="shared" si="1183"/>
        <v>0</v>
      </c>
      <c r="L5379" s="1">
        <f t="shared" si="1184"/>
        <v>0</v>
      </c>
      <c r="M5379" s="1" t="str">
        <f t="shared" si="1185"/>
        <v/>
      </c>
      <c r="N5379" s="1" t="str">
        <f t="shared" si="1186"/>
        <v/>
      </c>
      <c r="O5379" s="1" t="str">
        <f t="shared" si="1187"/>
        <v/>
      </c>
      <c r="P5379" s="1" t="str">
        <f t="shared" si="1188"/>
        <v/>
      </c>
      <c r="Q5379" s="1">
        <f t="shared" si="1189"/>
        <v>1</v>
      </c>
      <c r="R5379" s="1"/>
      <c r="S5379" s="1">
        <f t="shared" si="1176"/>
        <v>0</v>
      </c>
      <c r="T5379" s="1">
        <f t="shared" si="1177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 t="str">
        <f t="shared" si="1178"/>
        <v/>
      </c>
      <c r="F5380" s="1" t="str">
        <f t="shared" si="1179"/>
        <v/>
      </c>
      <c r="G5380" s="1" t="str">
        <f t="shared" si="1180"/>
        <v/>
      </c>
      <c r="H5380" s="1" t="str">
        <f t="shared" si="1181"/>
        <v/>
      </c>
      <c r="I5380" s="1">
        <f t="shared" si="1182"/>
        <v>1</v>
      </c>
      <c r="J5380" s="1"/>
      <c r="K5380" s="1">
        <f t="shared" si="1183"/>
        <v>0</v>
      </c>
      <c r="L5380" s="1">
        <f t="shared" si="1184"/>
        <v>0</v>
      </c>
      <c r="M5380" s="1" t="str">
        <f t="shared" si="1185"/>
        <v/>
      </c>
      <c r="N5380" s="1" t="str">
        <f t="shared" si="1186"/>
        <v/>
      </c>
      <c r="O5380" s="1" t="str">
        <f t="shared" si="1187"/>
        <v/>
      </c>
      <c r="P5380" s="1" t="str">
        <f t="shared" si="1188"/>
        <v/>
      </c>
      <c r="Q5380" s="1">
        <f t="shared" si="1189"/>
        <v>1</v>
      </c>
      <c r="R5380" s="1"/>
      <c r="S5380" s="1">
        <f t="shared" si="1176"/>
        <v>0</v>
      </c>
      <c r="T5380" s="1">
        <f t="shared" si="1177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 t="str">
        <f t="shared" si="1178"/>
        <v/>
      </c>
      <c r="F5381" s="1" t="str">
        <f t="shared" si="1179"/>
        <v/>
      </c>
      <c r="G5381" s="1" t="str">
        <f t="shared" si="1180"/>
        <v/>
      </c>
      <c r="H5381" s="1" t="str">
        <f t="shared" si="1181"/>
        <v/>
      </c>
      <c r="I5381" s="1">
        <f t="shared" si="1182"/>
        <v>1</v>
      </c>
      <c r="J5381" s="1"/>
      <c r="K5381" s="1">
        <f t="shared" si="1183"/>
        <v>0</v>
      </c>
      <c r="L5381" s="1">
        <f t="shared" si="1184"/>
        <v>0</v>
      </c>
      <c r="M5381" s="1" t="str">
        <f t="shared" si="1185"/>
        <v/>
      </c>
      <c r="N5381" s="1" t="str">
        <f t="shared" si="1186"/>
        <v/>
      </c>
      <c r="O5381" s="1" t="str">
        <f t="shared" si="1187"/>
        <v/>
      </c>
      <c r="P5381" s="1" t="str">
        <f t="shared" si="1188"/>
        <v/>
      </c>
      <c r="Q5381" s="1">
        <f t="shared" si="1189"/>
        <v>1</v>
      </c>
      <c r="R5381" s="1"/>
      <c r="S5381" s="1">
        <f t="shared" si="1176"/>
        <v>0</v>
      </c>
      <c r="T5381" s="1">
        <f t="shared" si="1177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 t="str">
        <f t="shared" si="1178"/>
        <v/>
      </c>
      <c r="F5382" s="1" t="str">
        <f t="shared" si="1179"/>
        <v/>
      </c>
      <c r="G5382" s="1" t="str">
        <f t="shared" si="1180"/>
        <v/>
      </c>
      <c r="H5382" s="1" t="str">
        <f t="shared" si="1181"/>
        <v/>
      </c>
      <c r="I5382" s="1">
        <f t="shared" si="1182"/>
        <v>1</v>
      </c>
      <c r="J5382" s="1"/>
      <c r="K5382" s="1">
        <f t="shared" si="1183"/>
        <v>0</v>
      </c>
      <c r="L5382" s="1">
        <f t="shared" si="1184"/>
        <v>0</v>
      </c>
      <c r="M5382" s="1" t="str">
        <f t="shared" si="1185"/>
        <v/>
      </c>
      <c r="N5382" s="1" t="str">
        <f t="shared" si="1186"/>
        <v/>
      </c>
      <c r="O5382" s="1" t="str">
        <f t="shared" si="1187"/>
        <v/>
      </c>
      <c r="P5382" s="1" t="str">
        <f t="shared" si="1188"/>
        <v/>
      </c>
      <c r="Q5382" s="1">
        <f t="shared" si="1189"/>
        <v>1</v>
      </c>
      <c r="R5382" s="1"/>
      <c r="S5382" s="1">
        <f t="shared" si="1176"/>
        <v>0</v>
      </c>
      <c r="T5382" s="1">
        <f t="shared" si="1177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 t="str">
        <f t="shared" si="1178"/>
        <v/>
      </c>
      <c r="F5383" s="1" t="str">
        <f t="shared" si="1179"/>
        <v/>
      </c>
      <c r="G5383" s="1" t="str">
        <f t="shared" si="1180"/>
        <v/>
      </c>
      <c r="H5383" s="1" t="str">
        <f t="shared" si="1181"/>
        <v/>
      </c>
      <c r="I5383" s="1">
        <f t="shared" si="1182"/>
        <v>1</v>
      </c>
      <c r="J5383" s="1"/>
      <c r="K5383" s="1">
        <f t="shared" si="1183"/>
        <v>0</v>
      </c>
      <c r="L5383" s="1">
        <f t="shared" si="1184"/>
        <v>0</v>
      </c>
      <c r="M5383" s="1" t="str">
        <f t="shared" si="1185"/>
        <v/>
      </c>
      <c r="N5383" s="1" t="str">
        <f t="shared" si="1186"/>
        <v/>
      </c>
      <c r="O5383" s="1" t="str">
        <f t="shared" si="1187"/>
        <v/>
      </c>
      <c r="P5383" s="1" t="str">
        <f t="shared" si="1188"/>
        <v/>
      </c>
      <c r="Q5383" s="1">
        <f t="shared" si="1189"/>
        <v>1</v>
      </c>
      <c r="R5383" s="1"/>
      <c r="S5383" s="1">
        <f t="shared" si="1176"/>
        <v>0</v>
      </c>
      <c r="T5383" s="1">
        <f t="shared" si="1177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 t="str">
        <f t="shared" si="1178"/>
        <v/>
      </c>
      <c r="F5384" s="1" t="str">
        <f t="shared" si="1179"/>
        <v/>
      </c>
      <c r="G5384" s="1" t="str">
        <f t="shared" si="1180"/>
        <v/>
      </c>
      <c r="H5384" s="1" t="str">
        <f t="shared" si="1181"/>
        <v/>
      </c>
      <c r="I5384" s="1">
        <f t="shared" si="1182"/>
        <v>1</v>
      </c>
      <c r="J5384" s="1"/>
      <c r="K5384" s="1">
        <f t="shared" si="1183"/>
        <v>0</v>
      </c>
      <c r="L5384" s="1">
        <f t="shared" si="1184"/>
        <v>0</v>
      </c>
      <c r="M5384" s="1" t="str">
        <f t="shared" si="1185"/>
        <v/>
      </c>
      <c r="N5384" s="1" t="str">
        <f t="shared" si="1186"/>
        <v/>
      </c>
      <c r="O5384" s="1" t="str">
        <f t="shared" si="1187"/>
        <v/>
      </c>
      <c r="P5384" s="1" t="str">
        <f t="shared" si="1188"/>
        <v/>
      </c>
      <c r="Q5384" s="1">
        <f t="shared" si="1189"/>
        <v>1</v>
      </c>
      <c r="R5384" s="1"/>
      <c r="S5384" s="1">
        <f t="shared" si="1176"/>
        <v>0</v>
      </c>
      <c r="T5384" s="1">
        <f t="shared" si="1177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 t="str">
        <f t="shared" si="1178"/>
        <v/>
      </c>
      <c r="F5385" s="1" t="str">
        <f t="shared" si="1179"/>
        <v/>
      </c>
      <c r="G5385" s="1" t="str">
        <f t="shared" si="1180"/>
        <v/>
      </c>
      <c r="H5385" s="1" t="str">
        <f t="shared" si="1181"/>
        <v/>
      </c>
      <c r="I5385" s="1">
        <f t="shared" si="1182"/>
        <v>1</v>
      </c>
      <c r="J5385" s="1"/>
      <c r="K5385" s="1">
        <f t="shared" si="1183"/>
        <v>0</v>
      </c>
      <c r="L5385" s="1">
        <f t="shared" si="1184"/>
        <v>0</v>
      </c>
      <c r="M5385" s="1" t="str">
        <f t="shared" si="1185"/>
        <v/>
      </c>
      <c r="N5385" s="1" t="str">
        <f t="shared" si="1186"/>
        <v/>
      </c>
      <c r="O5385" s="1" t="str">
        <f t="shared" si="1187"/>
        <v/>
      </c>
      <c r="P5385" s="1" t="str">
        <f t="shared" si="1188"/>
        <v/>
      </c>
      <c r="Q5385" s="1">
        <f t="shared" si="1189"/>
        <v>1</v>
      </c>
      <c r="R5385" s="1"/>
      <c r="S5385" s="1">
        <f t="shared" si="1176"/>
        <v>0</v>
      </c>
      <c r="T5385" s="1">
        <f t="shared" si="1177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 t="str">
        <f t="shared" si="1178"/>
        <v/>
      </c>
      <c r="F5386" s="1" t="str">
        <f t="shared" si="1179"/>
        <v/>
      </c>
      <c r="G5386" s="1" t="str">
        <f t="shared" si="1180"/>
        <v/>
      </c>
      <c r="H5386" s="1" t="str">
        <f t="shared" si="1181"/>
        <v/>
      </c>
      <c r="I5386" s="1">
        <f t="shared" si="1182"/>
        <v>1</v>
      </c>
      <c r="J5386" s="1"/>
      <c r="K5386" s="1">
        <f t="shared" si="1183"/>
        <v>0</v>
      </c>
      <c r="L5386" s="1">
        <f t="shared" si="1184"/>
        <v>0</v>
      </c>
      <c r="M5386" s="1" t="str">
        <f t="shared" si="1185"/>
        <v/>
      </c>
      <c r="N5386" s="1" t="str">
        <f t="shared" si="1186"/>
        <v/>
      </c>
      <c r="O5386" s="1" t="str">
        <f t="shared" si="1187"/>
        <v/>
      </c>
      <c r="P5386" s="1" t="str">
        <f t="shared" si="1188"/>
        <v/>
      </c>
      <c r="Q5386" s="1">
        <f t="shared" si="1189"/>
        <v>1</v>
      </c>
      <c r="R5386" s="1"/>
      <c r="S5386" s="1">
        <f t="shared" ref="S5386:S5449" si="1190">C5386</f>
        <v>0</v>
      </c>
      <c r="T5386" s="1">
        <f t="shared" ref="T5386:T5449" si="1191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 t="str">
        <f t="shared" si="1178"/>
        <v/>
      </c>
      <c r="F5387" s="1" t="str">
        <f t="shared" si="1179"/>
        <v/>
      </c>
      <c r="G5387" s="1" t="str">
        <f t="shared" si="1180"/>
        <v/>
      </c>
      <c r="H5387" s="1" t="str">
        <f t="shared" si="1181"/>
        <v/>
      </c>
      <c r="I5387" s="1">
        <f t="shared" si="1182"/>
        <v>1</v>
      </c>
      <c r="J5387" s="1"/>
      <c r="K5387" s="1">
        <f t="shared" si="1183"/>
        <v>0</v>
      </c>
      <c r="L5387" s="1">
        <f t="shared" si="1184"/>
        <v>0</v>
      </c>
      <c r="M5387" s="1" t="str">
        <f t="shared" si="1185"/>
        <v/>
      </c>
      <c r="N5387" s="1" t="str">
        <f t="shared" si="1186"/>
        <v/>
      </c>
      <c r="O5387" s="1" t="str">
        <f t="shared" si="1187"/>
        <v/>
      </c>
      <c r="P5387" s="1" t="str">
        <f t="shared" si="1188"/>
        <v/>
      </c>
      <c r="Q5387" s="1">
        <f t="shared" si="1189"/>
        <v>1</v>
      </c>
      <c r="R5387" s="1"/>
      <c r="S5387" s="1">
        <f t="shared" si="1190"/>
        <v>0</v>
      </c>
      <c r="T5387" s="1">
        <f t="shared" si="1191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 t="str">
        <f t="shared" si="1178"/>
        <v/>
      </c>
      <c r="F5388" s="1" t="str">
        <f t="shared" si="1179"/>
        <v/>
      </c>
      <c r="G5388" s="1" t="str">
        <f t="shared" si="1180"/>
        <v/>
      </c>
      <c r="H5388" s="1" t="str">
        <f t="shared" si="1181"/>
        <v/>
      </c>
      <c r="I5388" s="1">
        <f t="shared" si="1182"/>
        <v>1</v>
      </c>
      <c r="J5388" s="1"/>
      <c r="K5388" s="1">
        <f t="shared" si="1183"/>
        <v>0</v>
      </c>
      <c r="L5388" s="1">
        <f t="shared" si="1184"/>
        <v>0</v>
      </c>
      <c r="M5388" s="1" t="str">
        <f t="shared" si="1185"/>
        <v/>
      </c>
      <c r="N5388" s="1" t="str">
        <f t="shared" si="1186"/>
        <v/>
      </c>
      <c r="O5388" s="1" t="str">
        <f t="shared" si="1187"/>
        <v/>
      </c>
      <c r="P5388" s="1" t="str">
        <f t="shared" si="1188"/>
        <v/>
      </c>
      <c r="Q5388" s="1">
        <f t="shared" si="1189"/>
        <v>1</v>
      </c>
      <c r="R5388" s="1"/>
      <c r="S5388" s="1">
        <f t="shared" si="1190"/>
        <v>0</v>
      </c>
      <c r="T5388" s="1">
        <f t="shared" si="1191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 t="str">
        <f t="shared" si="1178"/>
        <v/>
      </c>
      <c r="F5389" s="1" t="str">
        <f t="shared" si="1179"/>
        <v/>
      </c>
      <c r="G5389" s="1" t="str">
        <f t="shared" si="1180"/>
        <v/>
      </c>
      <c r="H5389" s="1" t="str">
        <f t="shared" si="1181"/>
        <v/>
      </c>
      <c r="I5389" s="1">
        <f t="shared" si="1182"/>
        <v>1</v>
      </c>
      <c r="J5389" s="1"/>
      <c r="K5389" s="1">
        <f t="shared" si="1183"/>
        <v>0</v>
      </c>
      <c r="L5389" s="1">
        <f t="shared" si="1184"/>
        <v>0</v>
      </c>
      <c r="M5389" s="1" t="str">
        <f t="shared" si="1185"/>
        <v/>
      </c>
      <c r="N5389" s="1" t="str">
        <f t="shared" si="1186"/>
        <v/>
      </c>
      <c r="O5389" s="1" t="str">
        <f t="shared" si="1187"/>
        <v/>
      </c>
      <c r="P5389" s="1" t="str">
        <f t="shared" si="1188"/>
        <v/>
      </c>
      <c r="Q5389" s="1">
        <f t="shared" si="1189"/>
        <v>1</v>
      </c>
      <c r="R5389" s="1"/>
      <c r="S5389" s="1">
        <f t="shared" si="1190"/>
        <v>0</v>
      </c>
      <c r="T5389" s="1">
        <f t="shared" si="1191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 t="str">
        <f t="shared" si="1178"/>
        <v/>
      </c>
      <c r="F5390" s="1" t="str">
        <f t="shared" si="1179"/>
        <v/>
      </c>
      <c r="G5390" s="1" t="str">
        <f t="shared" si="1180"/>
        <v/>
      </c>
      <c r="H5390" s="1" t="str">
        <f t="shared" si="1181"/>
        <v/>
      </c>
      <c r="I5390" s="1">
        <f t="shared" si="1182"/>
        <v>1</v>
      </c>
      <c r="J5390" s="1"/>
      <c r="K5390" s="1">
        <f t="shared" si="1183"/>
        <v>0</v>
      </c>
      <c r="L5390" s="1">
        <f t="shared" si="1184"/>
        <v>0</v>
      </c>
      <c r="M5390" s="1" t="str">
        <f t="shared" si="1185"/>
        <v/>
      </c>
      <c r="N5390" s="1" t="str">
        <f t="shared" si="1186"/>
        <v/>
      </c>
      <c r="O5390" s="1" t="str">
        <f t="shared" si="1187"/>
        <v/>
      </c>
      <c r="P5390" s="1" t="str">
        <f t="shared" si="1188"/>
        <v/>
      </c>
      <c r="Q5390" s="1">
        <f t="shared" si="1189"/>
        <v>1</v>
      </c>
      <c r="R5390" s="1"/>
      <c r="S5390" s="1">
        <f t="shared" si="1190"/>
        <v>0</v>
      </c>
      <c r="T5390" s="1">
        <f t="shared" si="1191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 t="str">
        <f t="shared" si="1178"/>
        <v/>
      </c>
      <c r="F5391" s="1" t="str">
        <f t="shared" si="1179"/>
        <v/>
      </c>
      <c r="G5391" s="1" t="str">
        <f t="shared" si="1180"/>
        <v/>
      </c>
      <c r="H5391" s="1" t="str">
        <f t="shared" si="1181"/>
        <v/>
      </c>
      <c r="I5391" s="1">
        <f t="shared" si="1182"/>
        <v>1</v>
      </c>
      <c r="J5391" s="1"/>
      <c r="K5391" s="1">
        <f t="shared" si="1183"/>
        <v>0</v>
      </c>
      <c r="L5391" s="1">
        <f t="shared" si="1184"/>
        <v>0</v>
      </c>
      <c r="M5391" s="1" t="str">
        <f t="shared" si="1185"/>
        <v/>
      </c>
      <c r="N5391" s="1" t="str">
        <f t="shared" si="1186"/>
        <v/>
      </c>
      <c r="O5391" s="1" t="str">
        <f t="shared" si="1187"/>
        <v/>
      </c>
      <c r="P5391" s="1" t="str">
        <f t="shared" si="1188"/>
        <v/>
      </c>
      <c r="Q5391" s="1">
        <f t="shared" si="1189"/>
        <v>1</v>
      </c>
      <c r="R5391" s="1"/>
      <c r="S5391" s="1">
        <f t="shared" si="1190"/>
        <v>0</v>
      </c>
      <c r="T5391" s="1">
        <f t="shared" si="1191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 t="str">
        <f t="shared" si="1178"/>
        <v/>
      </c>
      <c r="F5392" s="1" t="str">
        <f t="shared" si="1179"/>
        <v/>
      </c>
      <c r="G5392" s="1" t="str">
        <f t="shared" si="1180"/>
        <v/>
      </c>
      <c r="H5392" s="1" t="str">
        <f t="shared" si="1181"/>
        <v/>
      </c>
      <c r="I5392" s="1">
        <f t="shared" si="1182"/>
        <v>1</v>
      </c>
      <c r="J5392" s="1"/>
      <c r="K5392" s="1">
        <f t="shared" si="1183"/>
        <v>0</v>
      </c>
      <c r="L5392" s="1">
        <f t="shared" si="1184"/>
        <v>0</v>
      </c>
      <c r="M5392" s="1" t="str">
        <f t="shared" si="1185"/>
        <v/>
      </c>
      <c r="N5392" s="1" t="str">
        <f t="shared" si="1186"/>
        <v/>
      </c>
      <c r="O5392" s="1" t="str">
        <f t="shared" si="1187"/>
        <v/>
      </c>
      <c r="P5392" s="1" t="str">
        <f t="shared" si="1188"/>
        <v/>
      </c>
      <c r="Q5392" s="1">
        <f t="shared" si="1189"/>
        <v>1</v>
      </c>
      <c r="R5392" s="1"/>
      <c r="S5392" s="1">
        <f t="shared" si="1190"/>
        <v>0</v>
      </c>
      <c r="T5392" s="1">
        <f t="shared" si="1191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 t="str">
        <f t="shared" si="1178"/>
        <v/>
      </c>
      <c r="F5393" s="1" t="str">
        <f t="shared" si="1179"/>
        <v/>
      </c>
      <c r="G5393" s="1" t="str">
        <f t="shared" si="1180"/>
        <v/>
      </c>
      <c r="H5393" s="1" t="str">
        <f t="shared" si="1181"/>
        <v/>
      </c>
      <c r="I5393" s="1">
        <f t="shared" si="1182"/>
        <v>1</v>
      </c>
      <c r="J5393" s="1"/>
      <c r="K5393" s="1">
        <f t="shared" si="1183"/>
        <v>0</v>
      </c>
      <c r="L5393" s="1">
        <f t="shared" si="1184"/>
        <v>0</v>
      </c>
      <c r="M5393" s="1" t="str">
        <f t="shared" si="1185"/>
        <v/>
      </c>
      <c r="N5393" s="1" t="str">
        <f t="shared" si="1186"/>
        <v/>
      </c>
      <c r="O5393" s="1" t="str">
        <f t="shared" si="1187"/>
        <v/>
      </c>
      <c r="P5393" s="1" t="str">
        <f t="shared" si="1188"/>
        <v/>
      </c>
      <c r="Q5393" s="1">
        <f t="shared" si="1189"/>
        <v>1</v>
      </c>
      <c r="R5393" s="1"/>
      <c r="S5393" s="1">
        <f t="shared" si="1190"/>
        <v>0</v>
      </c>
      <c r="T5393" s="1">
        <f t="shared" si="1191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 t="str">
        <f t="shared" si="1178"/>
        <v/>
      </c>
      <c r="F5394" s="1" t="str">
        <f t="shared" si="1179"/>
        <v/>
      </c>
      <c r="G5394" s="1" t="str">
        <f t="shared" si="1180"/>
        <v/>
      </c>
      <c r="H5394" s="1" t="str">
        <f t="shared" si="1181"/>
        <v/>
      </c>
      <c r="I5394" s="1">
        <f t="shared" si="1182"/>
        <v>1</v>
      </c>
      <c r="J5394" s="1"/>
      <c r="K5394" s="1">
        <f t="shared" si="1183"/>
        <v>0</v>
      </c>
      <c r="L5394" s="1">
        <f t="shared" si="1184"/>
        <v>0</v>
      </c>
      <c r="M5394" s="1" t="str">
        <f t="shared" si="1185"/>
        <v/>
      </c>
      <c r="N5394" s="1" t="str">
        <f t="shared" si="1186"/>
        <v/>
      </c>
      <c r="O5394" s="1" t="str">
        <f t="shared" si="1187"/>
        <v/>
      </c>
      <c r="P5394" s="1" t="str">
        <f t="shared" si="1188"/>
        <v/>
      </c>
      <c r="Q5394" s="1">
        <f t="shared" si="1189"/>
        <v>1</v>
      </c>
      <c r="R5394" s="1"/>
      <c r="S5394" s="1">
        <f t="shared" si="1190"/>
        <v>0</v>
      </c>
      <c r="T5394" s="1">
        <f t="shared" si="1191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 t="str">
        <f t="shared" si="1178"/>
        <v/>
      </c>
      <c r="F5395" s="1" t="str">
        <f t="shared" si="1179"/>
        <v/>
      </c>
      <c r="G5395" s="1" t="str">
        <f t="shared" si="1180"/>
        <v/>
      </c>
      <c r="H5395" s="1" t="str">
        <f t="shared" si="1181"/>
        <v/>
      </c>
      <c r="I5395" s="1">
        <f t="shared" si="1182"/>
        <v>1</v>
      </c>
      <c r="J5395" s="1"/>
      <c r="K5395" s="1">
        <f t="shared" si="1183"/>
        <v>0</v>
      </c>
      <c r="L5395" s="1">
        <f t="shared" si="1184"/>
        <v>0</v>
      </c>
      <c r="M5395" s="1" t="str">
        <f t="shared" si="1185"/>
        <v/>
      </c>
      <c r="N5395" s="1" t="str">
        <f t="shared" si="1186"/>
        <v/>
      </c>
      <c r="O5395" s="1" t="str">
        <f t="shared" si="1187"/>
        <v/>
      </c>
      <c r="P5395" s="1" t="str">
        <f t="shared" si="1188"/>
        <v/>
      </c>
      <c r="Q5395" s="1">
        <f t="shared" si="1189"/>
        <v>1</v>
      </c>
      <c r="R5395" s="1"/>
      <c r="S5395" s="1">
        <f t="shared" si="1190"/>
        <v>0</v>
      </c>
      <c r="T5395" s="1">
        <f t="shared" si="1191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 t="str">
        <f t="shared" si="1178"/>
        <v/>
      </c>
      <c r="F5396" s="1" t="str">
        <f t="shared" si="1179"/>
        <v/>
      </c>
      <c r="G5396" s="1" t="str">
        <f t="shared" si="1180"/>
        <v/>
      </c>
      <c r="H5396" s="1" t="str">
        <f t="shared" si="1181"/>
        <v/>
      </c>
      <c r="I5396" s="1">
        <f t="shared" si="1182"/>
        <v>1</v>
      </c>
      <c r="J5396" s="1"/>
      <c r="K5396" s="1">
        <f t="shared" si="1183"/>
        <v>0</v>
      </c>
      <c r="L5396" s="1">
        <f t="shared" si="1184"/>
        <v>0</v>
      </c>
      <c r="M5396" s="1" t="str">
        <f t="shared" si="1185"/>
        <v/>
      </c>
      <c r="N5396" s="1" t="str">
        <f t="shared" si="1186"/>
        <v/>
      </c>
      <c r="O5396" s="1" t="str">
        <f t="shared" si="1187"/>
        <v/>
      </c>
      <c r="P5396" s="1" t="str">
        <f t="shared" si="1188"/>
        <v/>
      </c>
      <c r="Q5396" s="1">
        <f t="shared" si="1189"/>
        <v>1</v>
      </c>
      <c r="R5396" s="1"/>
      <c r="S5396" s="1">
        <f t="shared" si="1190"/>
        <v>0</v>
      </c>
      <c r="T5396" s="1">
        <f t="shared" si="1191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 t="str">
        <f t="shared" si="1178"/>
        <v/>
      </c>
      <c r="F5397" s="1" t="str">
        <f t="shared" si="1179"/>
        <v/>
      </c>
      <c r="G5397" s="1" t="str">
        <f t="shared" si="1180"/>
        <v/>
      </c>
      <c r="H5397" s="1" t="str">
        <f t="shared" si="1181"/>
        <v/>
      </c>
      <c r="I5397" s="1">
        <f t="shared" si="1182"/>
        <v>1</v>
      </c>
      <c r="J5397" s="1"/>
      <c r="K5397" s="1">
        <f t="shared" si="1183"/>
        <v>0</v>
      </c>
      <c r="L5397" s="1">
        <f t="shared" si="1184"/>
        <v>0</v>
      </c>
      <c r="M5397" s="1" t="str">
        <f t="shared" si="1185"/>
        <v/>
      </c>
      <c r="N5397" s="1" t="str">
        <f t="shared" si="1186"/>
        <v/>
      </c>
      <c r="O5397" s="1" t="str">
        <f t="shared" si="1187"/>
        <v/>
      </c>
      <c r="P5397" s="1" t="str">
        <f t="shared" si="1188"/>
        <v/>
      </c>
      <c r="Q5397" s="1">
        <f t="shared" si="1189"/>
        <v>1</v>
      </c>
      <c r="R5397" s="1"/>
      <c r="S5397" s="1">
        <f t="shared" si="1190"/>
        <v>0</v>
      </c>
      <c r="T5397" s="1">
        <f t="shared" si="1191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 t="str">
        <f t="shared" si="1178"/>
        <v/>
      </c>
      <c r="F5398" s="1" t="str">
        <f t="shared" si="1179"/>
        <v/>
      </c>
      <c r="G5398" s="1" t="str">
        <f t="shared" si="1180"/>
        <v/>
      </c>
      <c r="H5398" s="1" t="str">
        <f t="shared" si="1181"/>
        <v/>
      </c>
      <c r="I5398" s="1">
        <f t="shared" si="1182"/>
        <v>1</v>
      </c>
      <c r="J5398" s="1"/>
      <c r="K5398" s="1">
        <f t="shared" si="1183"/>
        <v>0</v>
      </c>
      <c r="L5398" s="1">
        <f t="shared" si="1184"/>
        <v>0</v>
      </c>
      <c r="M5398" s="1" t="str">
        <f t="shared" si="1185"/>
        <v/>
      </c>
      <c r="N5398" s="1" t="str">
        <f t="shared" si="1186"/>
        <v/>
      </c>
      <c r="O5398" s="1" t="str">
        <f t="shared" si="1187"/>
        <v/>
      </c>
      <c r="P5398" s="1" t="str">
        <f t="shared" si="1188"/>
        <v/>
      </c>
      <c r="Q5398" s="1">
        <f t="shared" si="1189"/>
        <v>1</v>
      </c>
      <c r="R5398" s="1"/>
      <c r="S5398" s="1">
        <f t="shared" si="1190"/>
        <v>0</v>
      </c>
      <c r="T5398" s="1">
        <f t="shared" si="1191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 t="str">
        <f t="shared" si="1178"/>
        <v/>
      </c>
      <c r="F5399" s="1" t="str">
        <f t="shared" si="1179"/>
        <v/>
      </c>
      <c r="G5399" s="1" t="str">
        <f t="shared" si="1180"/>
        <v/>
      </c>
      <c r="H5399" s="1" t="str">
        <f t="shared" si="1181"/>
        <v/>
      </c>
      <c r="I5399" s="1">
        <f t="shared" si="1182"/>
        <v>1</v>
      </c>
      <c r="J5399" s="1"/>
      <c r="K5399" s="1">
        <f t="shared" si="1183"/>
        <v>0</v>
      </c>
      <c r="L5399" s="1">
        <f t="shared" si="1184"/>
        <v>0</v>
      </c>
      <c r="M5399" s="1" t="str">
        <f t="shared" si="1185"/>
        <v/>
      </c>
      <c r="N5399" s="1" t="str">
        <f t="shared" si="1186"/>
        <v/>
      </c>
      <c r="O5399" s="1" t="str">
        <f t="shared" si="1187"/>
        <v/>
      </c>
      <c r="P5399" s="1" t="str">
        <f t="shared" si="1188"/>
        <v/>
      </c>
      <c r="Q5399" s="1">
        <f t="shared" si="1189"/>
        <v>1</v>
      </c>
      <c r="R5399" s="1"/>
      <c r="S5399" s="1">
        <f t="shared" si="1190"/>
        <v>0</v>
      </c>
      <c r="T5399" s="1">
        <f t="shared" si="1191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 t="str">
        <f t="shared" si="1178"/>
        <v/>
      </c>
      <c r="F5400" s="1" t="str">
        <f t="shared" si="1179"/>
        <v/>
      </c>
      <c r="G5400" s="1" t="str">
        <f t="shared" si="1180"/>
        <v/>
      </c>
      <c r="H5400" s="1" t="str">
        <f t="shared" si="1181"/>
        <v/>
      </c>
      <c r="I5400" s="1">
        <f t="shared" si="1182"/>
        <v>1</v>
      </c>
      <c r="J5400" s="1"/>
      <c r="K5400" s="1">
        <f t="shared" si="1183"/>
        <v>0</v>
      </c>
      <c r="L5400" s="1">
        <f t="shared" si="1184"/>
        <v>0</v>
      </c>
      <c r="M5400" s="1" t="str">
        <f t="shared" si="1185"/>
        <v/>
      </c>
      <c r="N5400" s="1" t="str">
        <f t="shared" si="1186"/>
        <v/>
      </c>
      <c r="O5400" s="1" t="str">
        <f t="shared" si="1187"/>
        <v/>
      </c>
      <c r="P5400" s="1" t="str">
        <f t="shared" si="1188"/>
        <v/>
      </c>
      <c r="Q5400" s="1">
        <f t="shared" si="1189"/>
        <v>1</v>
      </c>
      <c r="R5400" s="1"/>
      <c r="S5400" s="1">
        <f t="shared" si="1190"/>
        <v>0</v>
      </c>
      <c r="T5400" s="1">
        <f t="shared" si="1191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 t="str">
        <f t="shared" si="1178"/>
        <v/>
      </c>
      <c r="F5401" s="1" t="str">
        <f t="shared" si="1179"/>
        <v/>
      </c>
      <c r="G5401" s="1" t="str">
        <f t="shared" si="1180"/>
        <v/>
      </c>
      <c r="H5401" s="1" t="str">
        <f t="shared" si="1181"/>
        <v/>
      </c>
      <c r="I5401" s="1">
        <f t="shared" si="1182"/>
        <v>1</v>
      </c>
      <c r="J5401" s="1"/>
      <c r="K5401" s="1">
        <f t="shared" si="1183"/>
        <v>0</v>
      </c>
      <c r="L5401" s="1">
        <f t="shared" si="1184"/>
        <v>0</v>
      </c>
      <c r="M5401" s="1" t="str">
        <f t="shared" si="1185"/>
        <v/>
      </c>
      <c r="N5401" s="1" t="str">
        <f t="shared" si="1186"/>
        <v/>
      </c>
      <c r="O5401" s="1" t="str">
        <f t="shared" si="1187"/>
        <v/>
      </c>
      <c r="P5401" s="1" t="str">
        <f t="shared" si="1188"/>
        <v/>
      </c>
      <c r="Q5401" s="1">
        <f t="shared" si="1189"/>
        <v>1</v>
      </c>
      <c r="R5401" s="1"/>
      <c r="S5401" s="1">
        <f t="shared" si="1190"/>
        <v>0</v>
      </c>
      <c r="T5401" s="1">
        <f t="shared" si="1191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 t="str">
        <f t="shared" si="1178"/>
        <v/>
      </c>
      <c r="F5402" s="1" t="str">
        <f t="shared" si="1179"/>
        <v/>
      </c>
      <c r="G5402" s="1" t="str">
        <f t="shared" si="1180"/>
        <v/>
      </c>
      <c r="H5402" s="1" t="str">
        <f t="shared" si="1181"/>
        <v/>
      </c>
      <c r="I5402" s="1">
        <f t="shared" si="1182"/>
        <v>1</v>
      </c>
      <c r="J5402" s="1"/>
      <c r="K5402" s="1">
        <f t="shared" si="1183"/>
        <v>0</v>
      </c>
      <c r="L5402" s="1">
        <f t="shared" si="1184"/>
        <v>0</v>
      </c>
      <c r="M5402" s="1" t="str">
        <f t="shared" si="1185"/>
        <v/>
      </c>
      <c r="N5402" s="1" t="str">
        <f t="shared" si="1186"/>
        <v/>
      </c>
      <c r="O5402" s="1" t="str">
        <f t="shared" si="1187"/>
        <v/>
      </c>
      <c r="P5402" s="1" t="str">
        <f t="shared" si="1188"/>
        <v/>
      </c>
      <c r="Q5402" s="1">
        <f t="shared" si="1189"/>
        <v>1</v>
      </c>
      <c r="R5402" s="1"/>
      <c r="S5402" s="1">
        <f t="shared" si="1190"/>
        <v>0</v>
      </c>
      <c r="T5402" s="1">
        <f t="shared" si="1191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 t="str">
        <f t="shared" si="1178"/>
        <v/>
      </c>
      <c r="F5403" s="1" t="str">
        <f t="shared" si="1179"/>
        <v/>
      </c>
      <c r="G5403" s="1" t="str">
        <f t="shared" si="1180"/>
        <v/>
      </c>
      <c r="H5403" s="1" t="str">
        <f t="shared" si="1181"/>
        <v/>
      </c>
      <c r="I5403" s="1">
        <f t="shared" si="1182"/>
        <v>1</v>
      </c>
      <c r="J5403" s="1"/>
      <c r="K5403" s="1">
        <f t="shared" si="1183"/>
        <v>0</v>
      </c>
      <c r="L5403" s="1">
        <f t="shared" si="1184"/>
        <v>0</v>
      </c>
      <c r="M5403" s="1" t="str">
        <f t="shared" si="1185"/>
        <v/>
      </c>
      <c r="N5403" s="1" t="str">
        <f t="shared" si="1186"/>
        <v/>
      </c>
      <c r="O5403" s="1" t="str">
        <f t="shared" si="1187"/>
        <v/>
      </c>
      <c r="P5403" s="1" t="str">
        <f t="shared" si="1188"/>
        <v/>
      </c>
      <c r="Q5403" s="1">
        <f t="shared" si="1189"/>
        <v>1</v>
      </c>
      <c r="R5403" s="1"/>
      <c r="S5403" s="1">
        <f t="shared" si="1190"/>
        <v>0</v>
      </c>
      <c r="T5403" s="1">
        <f t="shared" si="1191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 t="str">
        <f t="shared" si="1178"/>
        <v/>
      </c>
      <c r="F5404" s="1" t="str">
        <f t="shared" si="1179"/>
        <v/>
      </c>
      <c r="G5404" s="1" t="str">
        <f t="shared" si="1180"/>
        <v/>
      </c>
      <c r="H5404" s="1" t="str">
        <f t="shared" si="1181"/>
        <v/>
      </c>
      <c r="I5404" s="1">
        <f t="shared" si="1182"/>
        <v>1</v>
      </c>
      <c r="J5404" s="1"/>
      <c r="K5404" s="1">
        <f t="shared" si="1183"/>
        <v>0</v>
      </c>
      <c r="L5404" s="1">
        <f t="shared" si="1184"/>
        <v>0</v>
      </c>
      <c r="M5404" s="1" t="str">
        <f t="shared" si="1185"/>
        <v/>
      </c>
      <c r="N5404" s="1" t="str">
        <f t="shared" si="1186"/>
        <v/>
      </c>
      <c r="O5404" s="1" t="str">
        <f t="shared" si="1187"/>
        <v/>
      </c>
      <c r="P5404" s="1" t="str">
        <f t="shared" si="1188"/>
        <v/>
      </c>
      <c r="Q5404" s="1">
        <f t="shared" si="1189"/>
        <v>1</v>
      </c>
      <c r="R5404" s="1"/>
      <c r="S5404" s="1">
        <f t="shared" si="1190"/>
        <v>0</v>
      </c>
      <c r="T5404" s="1">
        <f t="shared" si="1191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 t="str">
        <f t="shared" si="1178"/>
        <v/>
      </c>
      <c r="F5405" s="1" t="str">
        <f t="shared" si="1179"/>
        <v/>
      </c>
      <c r="G5405" s="1" t="str">
        <f t="shared" si="1180"/>
        <v/>
      </c>
      <c r="H5405" s="1" t="str">
        <f t="shared" si="1181"/>
        <v/>
      </c>
      <c r="I5405" s="1">
        <f t="shared" si="1182"/>
        <v>1</v>
      </c>
      <c r="J5405" s="1"/>
      <c r="K5405" s="1">
        <f t="shared" si="1183"/>
        <v>0</v>
      </c>
      <c r="L5405" s="1">
        <f t="shared" si="1184"/>
        <v>0</v>
      </c>
      <c r="M5405" s="1" t="str">
        <f t="shared" si="1185"/>
        <v/>
      </c>
      <c r="N5405" s="1" t="str">
        <f t="shared" si="1186"/>
        <v/>
      </c>
      <c r="O5405" s="1" t="str">
        <f t="shared" si="1187"/>
        <v/>
      </c>
      <c r="P5405" s="1" t="str">
        <f t="shared" si="1188"/>
        <v/>
      </c>
      <c r="Q5405" s="1">
        <f t="shared" si="1189"/>
        <v>1</v>
      </c>
      <c r="R5405" s="1"/>
      <c r="S5405" s="1">
        <f t="shared" si="1190"/>
        <v>0</v>
      </c>
      <c r="T5405" s="1">
        <f t="shared" si="1191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 t="str">
        <f t="shared" si="1178"/>
        <v/>
      </c>
      <c r="F5406" s="1" t="str">
        <f t="shared" si="1179"/>
        <v/>
      </c>
      <c r="G5406" s="1" t="str">
        <f t="shared" si="1180"/>
        <v/>
      </c>
      <c r="H5406" s="1" t="str">
        <f t="shared" si="1181"/>
        <v/>
      </c>
      <c r="I5406" s="1">
        <f t="shared" si="1182"/>
        <v>1</v>
      </c>
      <c r="J5406" s="1"/>
      <c r="K5406" s="1">
        <f t="shared" si="1183"/>
        <v>0</v>
      </c>
      <c r="L5406" s="1">
        <f t="shared" si="1184"/>
        <v>0</v>
      </c>
      <c r="M5406" s="1" t="str">
        <f t="shared" si="1185"/>
        <v/>
      </c>
      <c r="N5406" s="1" t="str">
        <f t="shared" si="1186"/>
        <v/>
      </c>
      <c r="O5406" s="1" t="str">
        <f t="shared" si="1187"/>
        <v/>
      </c>
      <c r="P5406" s="1" t="str">
        <f t="shared" si="1188"/>
        <v/>
      </c>
      <c r="Q5406" s="1">
        <f t="shared" si="1189"/>
        <v>1</v>
      </c>
      <c r="R5406" s="1"/>
      <c r="S5406" s="1">
        <f t="shared" si="1190"/>
        <v>0</v>
      </c>
      <c r="T5406" s="1">
        <f t="shared" si="1191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 t="str">
        <f t="shared" si="1178"/>
        <v/>
      </c>
      <c r="F5407" s="1" t="str">
        <f t="shared" si="1179"/>
        <v/>
      </c>
      <c r="G5407" s="1" t="str">
        <f t="shared" si="1180"/>
        <v/>
      </c>
      <c r="H5407" s="1" t="str">
        <f t="shared" si="1181"/>
        <v/>
      </c>
      <c r="I5407" s="1">
        <f t="shared" si="1182"/>
        <v>1</v>
      </c>
      <c r="J5407" s="1"/>
      <c r="K5407" s="1">
        <f t="shared" si="1183"/>
        <v>0</v>
      </c>
      <c r="L5407" s="1">
        <f t="shared" si="1184"/>
        <v>0</v>
      </c>
      <c r="M5407" s="1" t="str">
        <f t="shared" si="1185"/>
        <v/>
      </c>
      <c r="N5407" s="1" t="str">
        <f t="shared" si="1186"/>
        <v/>
      </c>
      <c r="O5407" s="1" t="str">
        <f t="shared" si="1187"/>
        <v/>
      </c>
      <c r="P5407" s="1" t="str">
        <f t="shared" si="1188"/>
        <v/>
      </c>
      <c r="Q5407" s="1">
        <f t="shared" si="1189"/>
        <v>1</v>
      </c>
      <c r="R5407" s="1"/>
      <c r="S5407" s="1">
        <f t="shared" si="1190"/>
        <v>0</v>
      </c>
      <c r="T5407" s="1">
        <f t="shared" si="1191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 t="str">
        <f t="shared" si="1178"/>
        <v/>
      </c>
      <c r="F5408" s="1" t="str">
        <f t="shared" si="1179"/>
        <v/>
      </c>
      <c r="G5408" s="1" t="str">
        <f t="shared" si="1180"/>
        <v/>
      </c>
      <c r="H5408" s="1" t="str">
        <f t="shared" si="1181"/>
        <v/>
      </c>
      <c r="I5408" s="1">
        <f t="shared" si="1182"/>
        <v>1</v>
      </c>
      <c r="J5408" s="1"/>
      <c r="K5408" s="1">
        <f t="shared" si="1183"/>
        <v>0</v>
      </c>
      <c r="L5408" s="1">
        <f t="shared" si="1184"/>
        <v>0</v>
      </c>
      <c r="M5408" s="1" t="str">
        <f t="shared" si="1185"/>
        <v/>
      </c>
      <c r="N5408" s="1" t="str">
        <f t="shared" si="1186"/>
        <v/>
      </c>
      <c r="O5408" s="1" t="str">
        <f t="shared" si="1187"/>
        <v/>
      </c>
      <c r="P5408" s="1" t="str">
        <f t="shared" si="1188"/>
        <v/>
      </c>
      <c r="Q5408" s="1">
        <f t="shared" si="1189"/>
        <v>1</v>
      </c>
      <c r="R5408" s="1"/>
      <c r="S5408" s="1">
        <f t="shared" si="1190"/>
        <v>0</v>
      </c>
      <c r="T5408" s="1">
        <f t="shared" si="1191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 t="str">
        <f t="shared" si="1178"/>
        <v/>
      </c>
      <c r="F5409" s="1" t="str">
        <f t="shared" si="1179"/>
        <v/>
      </c>
      <c r="G5409" s="1" t="str">
        <f t="shared" si="1180"/>
        <v/>
      </c>
      <c r="H5409" s="1" t="str">
        <f t="shared" si="1181"/>
        <v/>
      </c>
      <c r="I5409" s="1">
        <f t="shared" si="1182"/>
        <v>1</v>
      </c>
      <c r="J5409" s="1"/>
      <c r="K5409" s="1">
        <f t="shared" si="1183"/>
        <v>0</v>
      </c>
      <c r="L5409" s="1">
        <f t="shared" si="1184"/>
        <v>0</v>
      </c>
      <c r="M5409" s="1" t="str">
        <f t="shared" si="1185"/>
        <v/>
      </c>
      <c r="N5409" s="1" t="str">
        <f t="shared" si="1186"/>
        <v/>
      </c>
      <c r="O5409" s="1" t="str">
        <f t="shared" si="1187"/>
        <v/>
      </c>
      <c r="P5409" s="1" t="str">
        <f t="shared" si="1188"/>
        <v/>
      </c>
      <c r="Q5409" s="1">
        <f t="shared" si="1189"/>
        <v>1</v>
      </c>
      <c r="R5409" s="1"/>
      <c r="S5409" s="1">
        <f t="shared" si="1190"/>
        <v>0</v>
      </c>
      <c r="T5409" s="1">
        <f t="shared" si="1191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 t="str">
        <f t="shared" si="1178"/>
        <v/>
      </c>
      <c r="F5410" s="1" t="str">
        <f t="shared" si="1179"/>
        <v/>
      </c>
      <c r="G5410" s="1" t="str">
        <f t="shared" si="1180"/>
        <v/>
      </c>
      <c r="H5410" s="1" t="str">
        <f t="shared" si="1181"/>
        <v/>
      </c>
      <c r="I5410" s="1">
        <f t="shared" si="1182"/>
        <v>1</v>
      </c>
      <c r="J5410" s="1"/>
      <c r="K5410" s="1">
        <f t="shared" si="1183"/>
        <v>0</v>
      </c>
      <c r="L5410" s="1">
        <f t="shared" si="1184"/>
        <v>0</v>
      </c>
      <c r="M5410" s="1" t="str">
        <f t="shared" si="1185"/>
        <v/>
      </c>
      <c r="N5410" s="1" t="str">
        <f t="shared" si="1186"/>
        <v/>
      </c>
      <c r="O5410" s="1" t="str">
        <f t="shared" si="1187"/>
        <v/>
      </c>
      <c r="P5410" s="1" t="str">
        <f t="shared" si="1188"/>
        <v/>
      </c>
      <c r="Q5410" s="1">
        <f t="shared" si="1189"/>
        <v>1</v>
      </c>
      <c r="R5410" s="1"/>
      <c r="S5410" s="1">
        <f t="shared" si="1190"/>
        <v>0</v>
      </c>
      <c r="T5410" s="1">
        <f t="shared" si="1191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 t="str">
        <f t="shared" si="1178"/>
        <v/>
      </c>
      <c r="F5411" s="1" t="str">
        <f t="shared" si="1179"/>
        <v/>
      </c>
      <c r="G5411" s="1" t="str">
        <f t="shared" si="1180"/>
        <v/>
      </c>
      <c r="H5411" s="1" t="str">
        <f t="shared" si="1181"/>
        <v/>
      </c>
      <c r="I5411" s="1">
        <f t="shared" si="1182"/>
        <v>1</v>
      </c>
      <c r="J5411" s="1"/>
      <c r="K5411" s="1">
        <f t="shared" si="1183"/>
        <v>0</v>
      </c>
      <c r="L5411" s="1">
        <f t="shared" si="1184"/>
        <v>0</v>
      </c>
      <c r="M5411" s="1" t="str">
        <f t="shared" si="1185"/>
        <v/>
      </c>
      <c r="N5411" s="1" t="str">
        <f t="shared" si="1186"/>
        <v/>
      </c>
      <c r="O5411" s="1" t="str">
        <f t="shared" si="1187"/>
        <v/>
      </c>
      <c r="P5411" s="1" t="str">
        <f t="shared" si="1188"/>
        <v/>
      </c>
      <c r="Q5411" s="1">
        <f t="shared" si="1189"/>
        <v>1</v>
      </c>
      <c r="R5411" s="1"/>
      <c r="S5411" s="1">
        <f t="shared" si="1190"/>
        <v>0</v>
      </c>
      <c r="T5411" s="1">
        <f t="shared" si="1191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 t="str">
        <f t="shared" si="1178"/>
        <v/>
      </c>
      <c r="F5412" s="1" t="str">
        <f t="shared" si="1179"/>
        <v/>
      </c>
      <c r="G5412" s="1" t="str">
        <f t="shared" si="1180"/>
        <v/>
      </c>
      <c r="H5412" s="1" t="str">
        <f t="shared" si="1181"/>
        <v/>
      </c>
      <c r="I5412" s="1">
        <f t="shared" si="1182"/>
        <v>1</v>
      </c>
      <c r="J5412" s="1"/>
      <c r="K5412" s="1">
        <f t="shared" si="1183"/>
        <v>0</v>
      </c>
      <c r="L5412" s="1">
        <f t="shared" si="1184"/>
        <v>0</v>
      </c>
      <c r="M5412" s="1" t="str">
        <f t="shared" si="1185"/>
        <v/>
      </c>
      <c r="N5412" s="1" t="str">
        <f t="shared" si="1186"/>
        <v/>
      </c>
      <c r="O5412" s="1" t="str">
        <f t="shared" si="1187"/>
        <v/>
      </c>
      <c r="P5412" s="1" t="str">
        <f t="shared" si="1188"/>
        <v/>
      </c>
      <c r="Q5412" s="1">
        <f t="shared" si="1189"/>
        <v>1</v>
      </c>
      <c r="R5412" s="1"/>
      <c r="S5412" s="1">
        <f t="shared" si="1190"/>
        <v>0</v>
      </c>
      <c r="T5412" s="1">
        <f t="shared" si="1191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 t="str">
        <f t="shared" si="1178"/>
        <v/>
      </c>
      <c r="F5413" s="1" t="str">
        <f t="shared" si="1179"/>
        <v/>
      </c>
      <c r="G5413" s="1" t="str">
        <f t="shared" si="1180"/>
        <v/>
      </c>
      <c r="H5413" s="1" t="str">
        <f t="shared" si="1181"/>
        <v/>
      </c>
      <c r="I5413" s="1">
        <f t="shared" si="1182"/>
        <v>1</v>
      </c>
      <c r="J5413" s="1"/>
      <c r="K5413" s="1">
        <f t="shared" si="1183"/>
        <v>0</v>
      </c>
      <c r="L5413" s="1">
        <f t="shared" si="1184"/>
        <v>0</v>
      </c>
      <c r="M5413" s="1" t="str">
        <f t="shared" si="1185"/>
        <v/>
      </c>
      <c r="N5413" s="1" t="str">
        <f t="shared" si="1186"/>
        <v/>
      </c>
      <c r="O5413" s="1" t="str">
        <f t="shared" si="1187"/>
        <v/>
      </c>
      <c r="P5413" s="1" t="str">
        <f t="shared" si="1188"/>
        <v/>
      </c>
      <c r="Q5413" s="1">
        <f t="shared" si="1189"/>
        <v>1</v>
      </c>
      <c r="R5413" s="1"/>
      <c r="S5413" s="1">
        <f t="shared" si="1190"/>
        <v>0</v>
      </c>
      <c r="T5413" s="1">
        <f t="shared" si="1191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 t="str">
        <f t="shared" si="1178"/>
        <v/>
      </c>
      <c r="F5414" s="1" t="str">
        <f t="shared" si="1179"/>
        <v/>
      </c>
      <c r="G5414" s="1" t="str">
        <f t="shared" si="1180"/>
        <v/>
      </c>
      <c r="H5414" s="1" t="str">
        <f t="shared" si="1181"/>
        <v/>
      </c>
      <c r="I5414" s="1">
        <f t="shared" si="1182"/>
        <v>1</v>
      </c>
      <c r="J5414" s="1"/>
      <c r="K5414" s="1">
        <f t="shared" si="1183"/>
        <v>0</v>
      </c>
      <c r="L5414" s="1">
        <f t="shared" si="1184"/>
        <v>0</v>
      </c>
      <c r="M5414" s="1" t="str">
        <f t="shared" si="1185"/>
        <v/>
      </c>
      <c r="N5414" s="1" t="str">
        <f t="shared" si="1186"/>
        <v/>
      </c>
      <c r="O5414" s="1" t="str">
        <f t="shared" si="1187"/>
        <v/>
      </c>
      <c r="P5414" s="1" t="str">
        <f t="shared" si="1188"/>
        <v/>
      </c>
      <c r="Q5414" s="1">
        <f t="shared" si="1189"/>
        <v>1</v>
      </c>
      <c r="R5414" s="1"/>
      <c r="S5414" s="1">
        <f t="shared" si="1190"/>
        <v>0</v>
      </c>
      <c r="T5414" s="1">
        <f t="shared" si="1191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 t="str">
        <f t="shared" si="1178"/>
        <v/>
      </c>
      <c r="F5415" s="1" t="str">
        <f t="shared" si="1179"/>
        <v/>
      </c>
      <c r="G5415" s="1" t="str">
        <f t="shared" si="1180"/>
        <v/>
      </c>
      <c r="H5415" s="1" t="str">
        <f t="shared" si="1181"/>
        <v/>
      </c>
      <c r="I5415" s="1">
        <f t="shared" si="1182"/>
        <v>1</v>
      </c>
      <c r="J5415" s="1"/>
      <c r="K5415" s="1">
        <f t="shared" si="1183"/>
        <v>0</v>
      </c>
      <c r="L5415" s="1">
        <f t="shared" si="1184"/>
        <v>0</v>
      </c>
      <c r="M5415" s="1" t="str">
        <f t="shared" si="1185"/>
        <v/>
      </c>
      <c r="N5415" s="1" t="str">
        <f t="shared" si="1186"/>
        <v/>
      </c>
      <c r="O5415" s="1" t="str">
        <f t="shared" si="1187"/>
        <v/>
      </c>
      <c r="P5415" s="1" t="str">
        <f t="shared" si="1188"/>
        <v/>
      </c>
      <c r="Q5415" s="1">
        <f t="shared" si="1189"/>
        <v>1</v>
      </c>
      <c r="R5415" s="1"/>
      <c r="S5415" s="1">
        <f t="shared" si="1190"/>
        <v>0</v>
      </c>
      <c r="T5415" s="1">
        <f t="shared" si="1191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 t="str">
        <f t="shared" si="1178"/>
        <v/>
      </c>
      <c r="F5416" s="1" t="str">
        <f t="shared" si="1179"/>
        <v/>
      </c>
      <c r="G5416" s="1" t="str">
        <f t="shared" si="1180"/>
        <v/>
      </c>
      <c r="H5416" s="1" t="str">
        <f t="shared" si="1181"/>
        <v/>
      </c>
      <c r="I5416" s="1">
        <f t="shared" si="1182"/>
        <v>1</v>
      </c>
      <c r="J5416" s="1"/>
      <c r="K5416" s="1">
        <f t="shared" si="1183"/>
        <v>0</v>
      </c>
      <c r="L5416" s="1">
        <f t="shared" si="1184"/>
        <v>0</v>
      </c>
      <c r="M5416" s="1" t="str">
        <f t="shared" si="1185"/>
        <v/>
      </c>
      <c r="N5416" s="1" t="str">
        <f t="shared" si="1186"/>
        <v/>
      </c>
      <c r="O5416" s="1" t="str">
        <f t="shared" si="1187"/>
        <v/>
      </c>
      <c r="P5416" s="1" t="str">
        <f t="shared" si="1188"/>
        <v/>
      </c>
      <c r="Q5416" s="1">
        <f t="shared" si="1189"/>
        <v>1</v>
      </c>
      <c r="R5416" s="1"/>
      <c r="S5416" s="1">
        <f t="shared" si="1190"/>
        <v>0</v>
      </c>
      <c r="T5416" s="1">
        <f t="shared" si="1191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 t="str">
        <f t="shared" si="1178"/>
        <v/>
      </c>
      <c r="F5417" s="1" t="str">
        <f t="shared" si="1179"/>
        <v/>
      </c>
      <c r="G5417" s="1" t="str">
        <f t="shared" si="1180"/>
        <v/>
      </c>
      <c r="H5417" s="1" t="str">
        <f t="shared" si="1181"/>
        <v/>
      </c>
      <c r="I5417" s="1">
        <f t="shared" si="1182"/>
        <v>1</v>
      </c>
      <c r="J5417" s="1"/>
      <c r="K5417" s="1">
        <f t="shared" si="1183"/>
        <v>0</v>
      </c>
      <c r="L5417" s="1">
        <f t="shared" si="1184"/>
        <v>0</v>
      </c>
      <c r="M5417" s="1" t="str">
        <f t="shared" si="1185"/>
        <v/>
      </c>
      <c r="N5417" s="1" t="str">
        <f t="shared" si="1186"/>
        <v/>
      </c>
      <c r="O5417" s="1" t="str">
        <f t="shared" si="1187"/>
        <v/>
      </c>
      <c r="P5417" s="1" t="str">
        <f t="shared" si="1188"/>
        <v/>
      </c>
      <c r="Q5417" s="1">
        <f t="shared" si="1189"/>
        <v>1</v>
      </c>
      <c r="R5417" s="1"/>
      <c r="S5417" s="1">
        <f t="shared" si="1190"/>
        <v>0</v>
      </c>
      <c r="T5417" s="1">
        <f t="shared" si="1191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 t="str">
        <f t="shared" si="1178"/>
        <v/>
      </c>
      <c r="F5418" s="1" t="str">
        <f t="shared" si="1179"/>
        <v/>
      </c>
      <c r="G5418" s="1" t="str">
        <f t="shared" si="1180"/>
        <v/>
      </c>
      <c r="H5418" s="1" t="str">
        <f t="shared" si="1181"/>
        <v/>
      </c>
      <c r="I5418" s="1">
        <f t="shared" si="1182"/>
        <v>1</v>
      </c>
      <c r="J5418" s="1"/>
      <c r="K5418" s="1">
        <f t="shared" si="1183"/>
        <v>0</v>
      </c>
      <c r="L5418" s="1">
        <f t="shared" si="1184"/>
        <v>0</v>
      </c>
      <c r="M5418" s="1" t="str">
        <f t="shared" si="1185"/>
        <v/>
      </c>
      <c r="N5418" s="1" t="str">
        <f t="shared" si="1186"/>
        <v/>
      </c>
      <c r="O5418" s="1" t="str">
        <f t="shared" si="1187"/>
        <v/>
      </c>
      <c r="P5418" s="1" t="str">
        <f t="shared" si="1188"/>
        <v/>
      </c>
      <c r="Q5418" s="1">
        <f t="shared" si="1189"/>
        <v>1</v>
      </c>
      <c r="R5418" s="1"/>
      <c r="S5418" s="1">
        <f t="shared" si="1190"/>
        <v>0</v>
      </c>
      <c r="T5418" s="1">
        <f t="shared" si="1191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 t="str">
        <f t="shared" si="1178"/>
        <v/>
      </c>
      <c r="F5419" s="1" t="str">
        <f t="shared" si="1179"/>
        <v/>
      </c>
      <c r="G5419" s="1" t="str">
        <f t="shared" si="1180"/>
        <v/>
      </c>
      <c r="H5419" s="1" t="str">
        <f t="shared" si="1181"/>
        <v/>
      </c>
      <c r="I5419" s="1">
        <f t="shared" si="1182"/>
        <v>1</v>
      </c>
      <c r="J5419" s="1"/>
      <c r="K5419" s="1">
        <f t="shared" si="1183"/>
        <v>0</v>
      </c>
      <c r="L5419" s="1">
        <f t="shared" si="1184"/>
        <v>0</v>
      </c>
      <c r="M5419" s="1" t="str">
        <f t="shared" si="1185"/>
        <v/>
      </c>
      <c r="N5419" s="1" t="str">
        <f t="shared" si="1186"/>
        <v/>
      </c>
      <c r="O5419" s="1" t="str">
        <f t="shared" si="1187"/>
        <v/>
      </c>
      <c r="P5419" s="1" t="str">
        <f t="shared" si="1188"/>
        <v/>
      </c>
      <c r="Q5419" s="1">
        <f t="shared" si="1189"/>
        <v>1</v>
      </c>
      <c r="R5419" s="1"/>
      <c r="S5419" s="1">
        <f t="shared" si="1190"/>
        <v>0</v>
      </c>
      <c r="T5419" s="1">
        <f t="shared" si="1191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 t="str">
        <f t="shared" si="1178"/>
        <v/>
      </c>
      <c r="F5420" s="1" t="str">
        <f t="shared" si="1179"/>
        <v/>
      </c>
      <c r="G5420" s="1" t="str">
        <f t="shared" si="1180"/>
        <v/>
      </c>
      <c r="H5420" s="1" t="str">
        <f t="shared" si="1181"/>
        <v/>
      </c>
      <c r="I5420" s="1">
        <f t="shared" si="1182"/>
        <v>1</v>
      </c>
      <c r="J5420" s="1"/>
      <c r="K5420" s="1">
        <f t="shared" si="1183"/>
        <v>0</v>
      </c>
      <c r="L5420" s="1">
        <f t="shared" si="1184"/>
        <v>0</v>
      </c>
      <c r="M5420" s="1" t="str">
        <f t="shared" si="1185"/>
        <v/>
      </c>
      <c r="N5420" s="1" t="str">
        <f t="shared" si="1186"/>
        <v/>
      </c>
      <c r="O5420" s="1" t="str">
        <f t="shared" si="1187"/>
        <v/>
      </c>
      <c r="P5420" s="1" t="str">
        <f t="shared" si="1188"/>
        <v/>
      </c>
      <c r="Q5420" s="1">
        <f t="shared" si="1189"/>
        <v>1</v>
      </c>
      <c r="R5420" s="1"/>
      <c r="S5420" s="1">
        <f t="shared" si="1190"/>
        <v>0</v>
      </c>
      <c r="T5420" s="1">
        <f t="shared" si="1191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 t="str">
        <f t="shared" si="1178"/>
        <v/>
      </c>
      <c r="F5421" s="1" t="str">
        <f t="shared" si="1179"/>
        <v/>
      </c>
      <c r="G5421" s="1" t="str">
        <f t="shared" si="1180"/>
        <v/>
      </c>
      <c r="H5421" s="1" t="str">
        <f t="shared" si="1181"/>
        <v/>
      </c>
      <c r="I5421" s="1">
        <f t="shared" si="1182"/>
        <v>1</v>
      </c>
      <c r="J5421" s="1"/>
      <c r="K5421" s="1">
        <f t="shared" si="1183"/>
        <v>0</v>
      </c>
      <c r="L5421" s="1">
        <f t="shared" si="1184"/>
        <v>0</v>
      </c>
      <c r="M5421" s="1" t="str">
        <f t="shared" si="1185"/>
        <v/>
      </c>
      <c r="N5421" s="1" t="str">
        <f t="shared" si="1186"/>
        <v/>
      </c>
      <c r="O5421" s="1" t="str">
        <f t="shared" si="1187"/>
        <v/>
      </c>
      <c r="P5421" s="1" t="str">
        <f t="shared" si="1188"/>
        <v/>
      </c>
      <c r="Q5421" s="1">
        <f t="shared" si="1189"/>
        <v>1</v>
      </c>
      <c r="R5421" s="1"/>
      <c r="S5421" s="1">
        <f t="shared" si="1190"/>
        <v>0</v>
      </c>
      <c r="T5421" s="1">
        <f t="shared" si="1191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 t="str">
        <f t="shared" si="1178"/>
        <v/>
      </c>
      <c r="F5422" s="1" t="str">
        <f t="shared" si="1179"/>
        <v/>
      </c>
      <c r="G5422" s="1" t="str">
        <f t="shared" si="1180"/>
        <v/>
      </c>
      <c r="H5422" s="1" t="str">
        <f t="shared" si="1181"/>
        <v/>
      </c>
      <c r="I5422" s="1">
        <f t="shared" si="1182"/>
        <v>1</v>
      </c>
      <c r="J5422" s="1"/>
      <c r="K5422" s="1">
        <f t="shared" si="1183"/>
        <v>0</v>
      </c>
      <c r="L5422" s="1">
        <f t="shared" si="1184"/>
        <v>0</v>
      </c>
      <c r="M5422" s="1" t="str">
        <f t="shared" si="1185"/>
        <v/>
      </c>
      <c r="N5422" s="1" t="str">
        <f t="shared" si="1186"/>
        <v/>
      </c>
      <c r="O5422" s="1" t="str">
        <f t="shared" si="1187"/>
        <v/>
      </c>
      <c r="P5422" s="1" t="str">
        <f t="shared" si="1188"/>
        <v/>
      </c>
      <c r="Q5422" s="1">
        <f t="shared" si="1189"/>
        <v>1</v>
      </c>
      <c r="R5422" s="1"/>
      <c r="S5422" s="1">
        <f t="shared" si="1190"/>
        <v>0</v>
      </c>
      <c r="T5422" s="1">
        <f t="shared" si="1191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 t="str">
        <f t="shared" si="1178"/>
        <v/>
      </c>
      <c r="F5423" s="1" t="str">
        <f t="shared" si="1179"/>
        <v/>
      </c>
      <c r="G5423" s="1" t="str">
        <f t="shared" si="1180"/>
        <v/>
      </c>
      <c r="H5423" s="1" t="str">
        <f t="shared" si="1181"/>
        <v/>
      </c>
      <c r="I5423" s="1">
        <f t="shared" si="1182"/>
        <v>1</v>
      </c>
      <c r="J5423" s="1"/>
      <c r="K5423" s="1">
        <f t="shared" si="1183"/>
        <v>0</v>
      </c>
      <c r="L5423" s="1">
        <f t="shared" si="1184"/>
        <v>0</v>
      </c>
      <c r="M5423" s="1" t="str">
        <f t="shared" si="1185"/>
        <v/>
      </c>
      <c r="N5423" s="1" t="str">
        <f t="shared" si="1186"/>
        <v/>
      </c>
      <c r="O5423" s="1" t="str">
        <f t="shared" si="1187"/>
        <v/>
      </c>
      <c r="P5423" s="1" t="str">
        <f t="shared" si="1188"/>
        <v/>
      </c>
      <c r="Q5423" s="1">
        <f t="shared" si="1189"/>
        <v>1</v>
      </c>
      <c r="R5423" s="1"/>
      <c r="S5423" s="1">
        <f t="shared" si="1190"/>
        <v>0</v>
      </c>
      <c r="T5423" s="1">
        <f t="shared" si="1191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 t="str">
        <f t="shared" si="1178"/>
        <v/>
      </c>
      <c r="F5424" s="1" t="str">
        <f t="shared" si="1179"/>
        <v/>
      </c>
      <c r="G5424" s="1" t="str">
        <f t="shared" si="1180"/>
        <v/>
      </c>
      <c r="H5424" s="1" t="str">
        <f t="shared" si="1181"/>
        <v/>
      </c>
      <c r="I5424" s="1">
        <f t="shared" si="1182"/>
        <v>1</v>
      </c>
      <c r="J5424" s="1"/>
      <c r="K5424" s="1">
        <f t="shared" si="1183"/>
        <v>0</v>
      </c>
      <c r="L5424" s="1">
        <f t="shared" si="1184"/>
        <v>0</v>
      </c>
      <c r="M5424" s="1" t="str">
        <f t="shared" si="1185"/>
        <v/>
      </c>
      <c r="N5424" s="1" t="str">
        <f t="shared" si="1186"/>
        <v/>
      </c>
      <c r="O5424" s="1" t="str">
        <f t="shared" si="1187"/>
        <v/>
      </c>
      <c r="P5424" s="1" t="str">
        <f t="shared" si="1188"/>
        <v/>
      </c>
      <c r="Q5424" s="1">
        <f t="shared" si="1189"/>
        <v>1</v>
      </c>
      <c r="R5424" s="1"/>
      <c r="S5424" s="1">
        <f t="shared" si="1190"/>
        <v>0</v>
      </c>
      <c r="T5424" s="1">
        <f t="shared" si="1191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 t="str">
        <f t="shared" si="1178"/>
        <v/>
      </c>
      <c r="F5425" s="1" t="str">
        <f t="shared" si="1179"/>
        <v/>
      </c>
      <c r="G5425" s="1" t="str">
        <f t="shared" si="1180"/>
        <v/>
      </c>
      <c r="H5425" s="1" t="str">
        <f t="shared" si="1181"/>
        <v/>
      </c>
      <c r="I5425" s="1">
        <f t="shared" si="1182"/>
        <v>1</v>
      </c>
      <c r="J5425" s="1"/>
      <c r="K5425" s="1">
        <f t="shared" si="1183"/>
        <v>0</v>
      </c>
      <c r="L5425" s="1">
        <f t="shared" si="1184"/>
        <v>0</v>
      </c>
      <c r="M5425" s="1" t="str">
        <f t="shared" si="1185"/>
        <v/>
      </c>
      <c r="N5425" s="1" t="str">
        <f t="shared" si="1186"/>
        <v/>
      </c>
      <c r="O5425" s="1" t="str">
        <f t="shared" si="1187"/>
        <v/>
      </c>
      <c r="P5425" s="1" t="str">
        <f t="shared" si="1188"/>
        <v/>
      </c>
      <c r="Q5425" s="1">
        <f t="shared" si="1189"/>
        <v>1</v>
      </c>
      <c r="R5425" s="1"/>
      <c r="S5425" s="1">
        <f t="shared" si="1190"/>
        <v>0</v>
      </c>
      <c r="T5425" s="1">
        <f t="shared" si="1191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 t="str">
        <f t="shared" si="1178"/>
        <v/>
      </c>
      <c r="F5426" s="1" t="str">
        <f t="shared" si="1179"/>
        <v/>
      </c>
      <c r="G5426" s="1" t="str">
        <f t="shared" si="1180"/>
        <v/>
      </c>
      <c r="H5426" s="1" t="str">
        <f t="shared" si="1181"/>
        <v/>
      </c>
      <c r="I5426" s="1">
        <f t="shared" si="1182"/>
        <v>1</v>
      </c>
      <c r="J5426" s="1"/>
      <c r="K5426" s="1">
        <f t="shared" si="1183"/>
        <v>0</v>
      </c>
      <c r="L5426" s="1">
        <f t="shared" si="1184"/>
        <v>0</v>
      </c>
      <c r="M5426" s="1" t="str">
        <f t="shared" si="1185"/>
        <v/>
      </c>
      <c r="N5426" s="1" t="str">
        <f t="shared" si="1186"/>
        <v/>
      </c>
      <c r="O5426" s="1" t="str">
        <f t="shared" si="1187"/>
        <v/>
      </c>
      <c r="P5426" s="1" t="str">
        <f t="shared" si="1188"/>
        <v/>
      </c>
      <c r="Q5426" s="1">
        <f t="shared" si="1189"/>
        <v>1</v>
      </c>
      <c r="R5426" s="1"/>
      <c r="S5426" s="1">
        <f t="shared" si="1190"/>
        <v>0</v>
      </c>
      <c r="T5426" s="1">
        <f t="shared" si="1191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 t="str">
        <f t="shared" si="1178"/>
        <v/>
      </c>
      <c r="F5427" s="1" t="str">
        <f t="shared" si="1179"/>
        <v/>
      </c>
      <c r="G5427" s="1" t="str">
        <f t="shared" si="1180"/>
        <v/>
      </c>
      <c r="H5427" s="1" t="str">
        <f t="shared" si="1181"/>
        <v/>
      </c>
      <c r="I5427" s="1">
        <f t="shared" si="1182"/>
        <v>1</v>
      </c>
      <c r="J5427" s="1"/>
      <c r="K5427" s="1">
        <f t="shared" si="1183"/>
        <v>0</v>
      </c>
      <c r="L5427" s="1">
        <f t="shared" si="1184"/>
        <v>0</v>
      </c>
      <c r="M5427" s="1" t="str">
        <f t="shared" si="1185"/>
        <v/>
      </c>
      <c r="N5427" s="1" t="str">
        <f t="shared" si="1186"/>
        <v/>
      </c>
      <c r="O5427" s="1" t="str">
        <f t="shared" si="1187"/>
        <v/>
      </c>
      <c r="P5427" s="1" t="str">
        <f t="shared" si="1188"/>
        <v/>
      </c>
      <c r="Q5427" s="1">
        <f t="shared" si="1189"/>
        <v>1</v>
      </c>
      <c r="R5427" s="1"/>
      <c r="S5427" s="1">
        <f t="shared" si="1190"/>
        <v>0</v>
      </c>
      <c r="T5427" s="1">
        <f t="shared" si="1191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 t="str">
        <f t="shared" si="1178"/>
        <v/>
      </c>
      <c r="F5428" s="1" t="str">
        <f t="shared" si="1179"/>
        <v/>
      </c>
      <c r="G5428" s="1" t="str">
        <f t="shared" si="1180"/>
        <v/>
      </c>
      <c r="H5428" s="1" t="str">
        <f t="shared" si="1181"/>
        <v/>
      </c>
      <c r="I5428" s="1">
        <f t="shared" si="1182"/>
        <v>1</v>
      </c>
      <c r="J5428" s="1"/>
      <c r="K5428" s="1">
        <f t="shared" si="1183"/>
        <v>0</v>
      </c>
      <c r="L5428" s="1">
        <f t="shared" si="1184"/>
        <v>0</v>
      </c>
      <c r="M5428" s="1" t="str">
        <f t="shared" si="1185"/>
        <v/>
      </c>
      <c r="N5428" s="1" t="str">
        <f t="shared" si="1186"/>
        <v/>
      </c>
      <c r="O5428" s="1" t="str">
        <f t="shared" si="1187"/>
        <v/>
      </c>
      <c r="P5428" s="1" t="str">
        <f t="shared" si="1188"/>
        <v/>
      </c>
      <c r="Q5428" s="1">
        <f t="shared" si="1189"/>
        <v>1</v>
      </c>
      <c r="R5428" s="1"/>
      <c r="S5428" s="1">
        <f t="shared" si="1190"/>
        <v>0</v>
      </c>
      <c r="T5428" s="1">
        <f t="shared" si="1191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 t="str">
        <f t="shared" si="1178"/>
        <v/>
      </c>
      <c r="F5429" s="1" t="str">
        <f t="shared" si="1179"/>
        <v/>
      </c>
      <c r="G5429" s="1" t="str">
        <f t="shared" si="1180"/>
        <v/>
      </c>
      <c r="H5429" s="1" t="str">
        <f t="shared" si="1181"/>
        <v/>
      </c>
      <c r="I5429" s="1">
        <f t="shared" si="1182"/>
        <v>1</v>
      </c>
      <c r="J5429" s="1"/>
      <c r="K5429" s="1">
        <f t="shared" si="1183"/>
        <v>0</v>
      </c>
      <c r="L5429" s="1">
        <f t="shared" si="1184"/>
        <v>0</v>
      </c>
      <c r="M5429" s="1" t="str">
        <f t="shared" si="1185"/>
        <v/>
      </c>
      <c r="N5429" s="1" t="str">
        <f t="shared" si="1186"/>
        <v/>
      </c>
      <c r="O5429" s="1" t="str">
        <f t="shared" si="1187"/>
        <v/>
      </c>
      <c r="P5429" s="1" t="str">
        <f t="shared" si="1188"/>
        <v/>
      </c>
      <c r="Q5429" s="1">
        <f t="shared" si="1189"/>
        <v>1</v>
      </c>
      <c r="R5429" s="1"/>
      <c r="S5429" s="1">
        <f t="shared" si="1190"/>
        <v>0</v>
      </c>
      <c r="T5429" s="1">
        <f t="shared" si="1191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 t="str">
        <f t="shared" si="1178"/>
        <v/>
      </c>
      <c r="F5430" s="1" t="str">
        <f t="shared" si="1179"/>
        <v/>
      </c>
      <c r="G5430" s="1" t="str">
        <f t="shared" si="1180"/>
        <v/>
      </c>
      <c r="H5430" s="1" t="str">
        <f t="shared" si="1181"/>
        <v/>
      </c>
      <c r="I5430" s="1">
        <f t="shared" si="1182"/>
        <v>1</v>
      </c>
      <c r="J5430" s="1"/>
      <c r="K5430" s="1">
        <f t="shared" si="1183"/>
        <v>0</v>
      </c>
      <c r="L5430" s="1">
        <f t="shared" si="1184"/>
        <v>0</v>
      </c>
      <c r="M5430" s="1" t="str">
        <f t="shared" si="1185"/>
        <v/>
      </c>
      <c r="N5430" s="1" t="str">
        <f t="shared" si="1186"/>
        <v/>
      </c>
      <c r="O5430" s="1" t="str">
        <f t="shared" si="1187"/>
        <v/>
      </c>
      <c r="P5430" s="1" t="str">
        <f t="shared" si="1188"/>
        <v/>
      </c>
      <c r="Q5430" s="1">
        <f t="shared" si="1189"/>
        <v>1</v>
      </c>
      <c r="R5430" s="1"/>
      <c r="S5430" s="1">
        <f t="shared" si="1190"/>
        <v>0</v>
      </c>
      <c r="T5430" s="1">
        <f t="shared" si="1191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 t="str">
        <f t="shared" si="1178"/>
        <v/>
      </c>
      <c r="F5431" s="1" t="str">
        <f t="shared" si="1179"/>
        <v/>
      </c>
      <c r="G5431" s="1" t="str">
        <f t="shared" si="1180"/>
        <v/>
      </c>
      <c r="H5431" s="1" t="str">
        <f t="shared" si="1181"/>
        <v/>
      </c>
      <c r="I5431" s="1">
        <f t="shared" si="1182"/>
        <v>1</v>
      </c>
      <c r="J5431" s="1"/>
      <c r="K5431" s="1">
        <f t="shared" si="1183"/>
        <v>0</v>
      </c>
      <c r="L5431" s="1">
        <f t="shared" si="1184"/>
        <v>0</v>
      </c>
      <c r="M5431" s="1" t="str">
        <f t="shared" si="1185"/>
        <v/>
      </c>
      <c r="N5431" s="1" t="str">
        <f t="shared" si="1186"/>
        <v/>
      </c>
      <c r="O5431" s="1" t="str">
        <f t="shared" si="1187"/>
        <v/>
      </c>
      <c r="P5431" s="1" t="str">
        <f t="shared" si="1188"/>
        <v/>
      </c>
      <c r="Q5431" s="1">
        <f t="shared" si="1189"/>
        <v>1</v>
      </c>
      <c r="R5431" s="1"/>
      <c r="S5431" s="1">
        <f t="shared" si="1190"/>
        <v>0</v>
      </c>
      <c r="T5431" s="1">
        <f t="shared" si="1191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 t="str">
        <f t="shared" si="1178"/>
        <v/>
      </c>
      <c r="F5432" s="1" t="str">
        <f t="shared" si="1179"/>
        <v/>
      </c>
      <c r="G5432" s="1" t="str">
        <f t="shared" si="1180"/>
        <v/>
      </c>
      <c r="H5432" s="1" t="str">
        <f t="shared" si="1181"/>
        <v/>
      </c>
      <c r="I5432" s="1">
        <f t="shared" si="1182"/>
        <v>1</v>
      </c>
      <c r="J5432" s="1"/>
      <c r="K5432" s="1">
        <f t="shared" si="1183"/>
        <v>0</v>
      </c>
      <c r="L5432" s="1">
        <f t="shared" si="1184"/>
        <v>0</v>
      </c>
      <c r="M5432" s="1" t="str">
        <f t="shared" si="1185"/>
        <v/>
      </c>
      <c r="N5432" s="1" t="str">
        <f t="shared" si="1186"/>
        <v/>
      </c>
      <c r="O5432" s="1" t="str">
        <f t="shared" si="1187"/>
        <v/>
      </c>
      <c r="P5432" s="1" t="str">
        <f t="shared" si="1188"/>
        <v/>
      </c>
      <c r="Q5432" s="1">
        <f t="shared" si="1189"/>
        <v>1</v>
      </c>
      <c r="R5432" s="1"/>
      <c r="S5432" s="1">
        <f t="shared" si="1190"/>
        <v>0</v>
      </c>
      <c r="T5432" s="1">
        <f t="shared" si="1191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 t="str">
        <f t="shared" si="1178"/>
        <v/>
      </c>
      <c r="F5433" s="1" t="str">
        <f t="shared" si="1179"/>
        <v/>
      </c>
      <c r="G5433" s="1" t="str">
        <f t="shared" si="1180"/>
        <v/>
      </c>
      <c r="H5433" s="1" t="str">
        <f t="shared" si="1181"/>
        <v/>
      </c>
      <c r="I5433" s="1">
        <f t="shared" si="1182"/>
        <v>1</v>
      </c>
      <c r="J5433" s="1"/>
      <c r="K5433" s="1">
        <f t="shared" si="1183"/>
        <v>0</v>
      </c>
      <c r="L5433" s="1">
        <f t="shared" si="1184"/>
        <v>0</v>
      </c>
      <c r="M5433" s="1" t="str">
        <f t="shared" si="1185"/>
        <v/>
      </c>
      <c r="N5433" s="1" t="str">
        <f t="shared" si="1186"/>
        <v/>
      </c>
      <c r="O5433" s="1" t="str">
        <f t="shared" si="1187"/>
        <v/>
      </c>
      <c r="P5433" s="1" t="str">
        <f t="shared" si="1188"/>
        <v/>
      </c>
      <c r="Q5433" s="1">
        <f t="shared" si="1189"/>
        <v>1</v>
      </c>
      <c r="R5433" s="1"/>
      <c r="S5433" s="1">
        <f t="shared" si="1190"/>
        <v>0</v>
      </c>
      <c r="T5433" s="1">
        <f t="shared" si="1191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 t="str">
        <f t="shared" si="1178"/>
        <v/>
      </c>
      <c r="F5434" s="1" t="str">
        <f t="shared" si="1179"/>
        <v/>
      </c>
      <c r="G5434" s="1" t="str">
        <f t="shared" si="1180"/>
        <v/>
      </c>
      <c r="H5434" s="1" t="str">
        <f t="shared" si="1181"/>
        <v/>
      </c>
      <c r="I5434" s="1">
        <f t="shared" si="1182"/>
        <v>1</v>
      </c>
      <c r="J5434" s="1"/>
      <c r="K5434" s="1">
        <f t="shared" si="1183"/>
        <v>0</v>
      </c>
      <c r="L5434" s="1">
        <f t="shared" si="1184"/>
        <v>0</v>
      </c>
      <c r="M5434" s="1" t="str">
        <f t="shared" si="1185"/>
        <v/>
      </c>
      <c r="N5434" s="1" t="str">
        <f t="shared" si="1186"/>
        <v/>
      </c>
      <c r="O5434" s="1" t="str">
        <f t="shared" si="1187"/>
        <v/>
      </c>
      <c r="P5434" s="1" t="str">
        <f t="shared" si="1188"/>
        <v/>
      </c>
      <c r="Q5434" s="1">
        <f t="shared" si="1189"/>
        <v>1</v>
      </c>
      <c r="R5434" s="1"/>
      <c r="S5434" s="1">
        <f t="shared" si="1190"/>
        <v>0</v>
      </c>
      <c r="T5434" s="1">
        <f t="shared" si="1191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 t="str">
        <f t="shared" si="1178"/>
        <v/>
      </c>
      <c r="F5435" s="1" t="str">
        <f t="shared" si="1179"/>
        <v/>
      </c>
      <c r="G5435" s="1" t="str">
        <f t="shared" si="1180"/>
        <v/>
      </c>
      <c r="H5435" s="1" t="str">
        <f t="shared" si="1181"/>
        <v/>
      </c>
      <c r="I5435" s="1">
        <f t="shared" si="1182"/>
        <v>1</v>
      </c>
      <c r="J5435" s="1"/>
      <c r="K5435" s="1">
        <f t="shared" si="1183"/>
        <v>0</v>
      </c>
      <c r="L5435" s="1">
        <f t="shared" si="1184"/>
        <v>0</v>
      </c>
      <c r="M5435" s="1" t="str">
        <f t="shared" si="1185"/>
        <v/>
      </c>
      <c r="N5435" s="1" t="str">
        <f t="shared" si="1186"/>
        <v/>
      </c>
      <c r="O5435" s="1" t="str">
        <f t="shared" si="1187"/>
        <v/>
      </c>
      <c r="P5435" s="1" t="str">
        <f t="shared" si="1188"/>
        <v/>
      </c>
      <c r="Q5435" s="1">
        <f t="shared" si="1189"/>
        <v>1</v>
      </c>
      <c r="R5435" s="1"/>
      <c r="S5435" s="1">
        <f t="shared" si="1190"/>
        <v>0</v>
      </c>
      <c r="T5435" s="1">
        <f t="shared" si="1191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 t="str">
        <f t="shared" si="1178"/>
        <v/>
      </c>
      <c r="F5436" s="1" t="str">
        <f t="shared" si="1179"/>
        <v/>
      </c>
      <c r="G5436" s="1" t="str">
        <f t="shared" si="1180"/>
        <v/>
      </c>
      <c r="H5436" s="1" t="str">
        <f t="shared" si="1181"/>
        <v/>
      </c>
      <c r="I5436" s="1">
        <f t="shared" si="1182"/>
        <v>1</v>
      </c>
      <c r="J5436" s="1"/>
      <c r="K5436" s="1">
        <f t="shared" si="1183"/>
        <v>0</v>
      </c>
      <c r="L5436" s="1">
        <f t="shared" si="1184"/>
        <v>0</v>
      </c>
      <c r="M5436" s="1" t="str">
        <f t="shared" si="1185"/>
        <v/>
      </c>
      <c r="N5436" s="1" t="str">
        <f t="shared" si="1186"/>
        <v/>
      </c>
      <c r="O5436" s="1" t="str">
        <f t="shared" si="1187"/>
        <v/>
      </c>
      <c r="P5436" s="1" t="str">
        <f t="shared" si="1188"/>
        <v/>
      </c>
      <c r="Q5436" s="1">
        <f t="shared" si="1189"/>
        <v>1</v>
      </c>
      <c r="R5436" s="1"/>
      <c r="S5436" s="1">
        <f t="shared" si="1190"/>
        <v>0</v>
      </c>
      <c r="T5436" s="1">
        <f t="shared" si="1191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 t="str">
        <f t="shared" si="1178"/>
        <v/>
      </c>
      <c r="F5437" s="1" t="str">
        <f t="shared" si="1179"/>
        <v/>
      </c>
      <c r="G5437" s="1" t="str">
        <f t="shared" si="1180"/>
        <v/>
      </c>
      <c r="H5437" s="1" t="str">
        <f t="shared" si="1181"/>
        <v/>
      </c>
      <c r="I5437" s="1">
        <f t="shared" si="1182"/>
        <v>1</v>
      </c>
      <c r="J5437" s="1"/>
      <c r="K5437" s="1">
        <f t="shared" si="1183"/>
        <v>0</v>
      </c>
      <c r="L5437" s="1">
        <f t="shared" si="1184"/>
        <v>0</v>
      </c>
      <c r="M5437" s="1" t="str">
        <f t="shared" si="1185"/>
        <v/>
      </c>
      <c r="N5437" s="1" t="str">
        <f t="shared" si="1186"/>
        <v/>
      </c>
      <c r="O5437" s="1" t="str">
        <f t="shared" si="1187"/>
        <v/>
      </c>
      <c r="P5437" s="1" t="str">
        <f t="shared" si="1188"/>
        <v/>
      </c>
      <c r="Q5437" s="1">
        <f t="shared" si="1189"/>
        <v>1</v>
      </c>
      <c r="R5437" s="1"/>
      <c r="S5437" s="1">
        <f t="shared" si="1190"/>
        <v>0</v>
      </c>
      <c r="T5437" s="1">
        <f t="shared" si="1191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 t="str">
        <f t="shared" si="1178"/>
        <v/>
      </c>
      <c r="F5438" s="1" t="str">
        <f t="shared" si="1179"/>
        <v/>
      </c>
      <c r="G5438" s="1" t="str">
        <f t="shared" si="1180"/>
        <v/>
      </c>
      <c r="H5438" s="1" t="str">
        <f t="shared" si="1181"/>
        <v/>
      </c>
      <c r="I5438" s="1">
        <f t="shared" si="1182"/>
        <v>1</v>
      </c>
      <c r="J5438" s="1"/>
      <c r="K5438" s="1">
        <f t="shared" si="1183"/>
        <v>0</v>
      </c>
      <c r="L5438" s="1">
        <f t="shared" si="1184"/>
        <v>0</v>
      </c>
      <c r="M5438" s="1" t="str">
        <f t="shared" si="1185"/>
        <v/>
      </c>
      <c r="N5438" s="1" t="str">
        <f t="shared" si="1186"/>
        <v/>
      </c>
      <c r="O5438" s="1" t="str">
        <f t="shared" si="1187"/>
        <v/>
      </c>
      <c r="P5438" s="1" t="str">
        <f t="shared" si="1188"/>
        <v/>
      </c>
      <c r="Q5438" s="1">
        <f t="shared" si="1189"/>
        <v>1</v>
      </c>
      <c r="R5438" s="1"/>
      <c r="S5438" s="1">
        <f t="shared" si="1190"/>
        <v>0</v>
      </c>
      <c r="T5438" s="1">
        <f t="shared" si="1191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 t="str">
        <f t="shared" si="1178"/>
        <v/>
      </c>
      <c r="F5439" s="1" t="str">
        <f t="shared" si="1179"/>
        <v/>
      </c>
      <c r="G5439" s="1" t="str">
        <f t="shared" si="1180"/>
        <v/>
      </c>
      <c r="H5439" s="1" t="str">
        <f t="shared" si="1181"/>
        <v/>
      </c>
      <c r="I5439" s="1">
        <f t="shared" si="1182"/>
        <v>1</v>
      </c>
      <c r="J5439" s="1"/>
      <c r="K5439" s="1">
        <f t="shared" si="1183"/>
        <v>0</v>
      </c>
      <c r="L5439" s="1">
        <f t="shared" si="1184"/>
        <v>0</v>
      </c>
      <c r="M5439" s="1" t="str">
        <f t="shared" si="1185"/>
        <v/>
      </c>
      <c r="N5439" s="1" t="str">
        <f t="shared" si="1186"/>
        <v/>
      </c>
      <c r="O5439" s="1" t="str">
        <f t="shared" si="1187"/>
        <v/>
      </c>
      <c r="P5439" s="1" t="str">
        <f t="shared" si="1188"/>
        <v/>
      </c>
      <c r="Q5439" s="1">
        <f t="shared" si="1189"/>
        <v>1</v>
      </c>
      <c r="R5439" s="1"/>
      <c r="S5439" s="1">
        <f t="shared" si="1190"/>
        <v>0</v>
      </c>
      <c r="T5439" s="1">
        <f t="shared" si="1191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 t="str">
        <f t="shared" si="1178"/>
        <v/>
      </c>
      <c r="F5440" s="1" t="str">
        <f t="shared" si="1179"/>
        <v/>
      </c>
      <c r="G5440" s="1" t="str">
        <f t="shared" si="1180"/>
        <v/>
      </c>
      <c r="H5440" s="1" t="str">
        <f t="shared" si="1181"/>
        <v/>
      </c>
      <c r="I5440" s="1">
        <f t="shared" si="1182"/>
        <v>1</v>
      </c>
      <c r="J5440" s="1"/>
      <c r="K5440" s="1">
        <f t="shared" si="1183"/>
        <v>0</v>
      </c>
      <c r="L5440" s="1">
        <f t="shared" si="1184"/>
        <v>0</v>
      </c>
      <c r="M5440" s="1" t="str">
        <f t="shared" si="1185"/>
        <v/>
      </c>
      <c r="N5440" s="1" t="str">
        <f t="shared" si="1186"/>
        <v/>
      </c>
      <c r="O5440" s="1" t="str">
        <f t="shared" si="1187"/>
        <v/>
      </c>
      <c r="P5440" s="1" t="str">
        <f t="shared" si="1188"/>
        <v/>
      </c>
      <c r="Q5440" s="1">
        <f t="shared" si="1189"/>
        <v>1</v>
      </c>
      <c r="R5440" s="1"/>
      <c r="S5440" s="1">
        <f t="shared" si="1190"/>
        <v>0</v>
      </c>
      <c r="T5440" s="1">
        <f t="shared" si="1191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 t="str">
        <f t="shared" si="1178"/>
        <v/>
      </c>
      <c r="F5441" s="1" t="str">
        <f t="shared" si="1179"/>
        <v/>
      </c>
      <c r="G5441" s="1" t="str">
        <f t="shared" si="1180"/>
        <v/>
      </c>
      <c r="H5441" s="1" t="str">
        <f t="shared" si="1181"/>
        <v/>
      </c>
      <c r="I5441" s="1">
        <f t="shared" si="1182"/>
        <v>1</v>
      </c>
      <c r="J5441" s="1"/>
      <c r="K5441" s="1">
        <f t="shared" si="1183"/>
        <v>0</v>
      </c>
      <c r="L5441" s="1">
        <f t="shared" si="1184"/>
        <v>0</v>
      </c>
      <c r="M5441" s="1" t="str">
        <f t="shared" si="1185"/>
        <v/>
      </c>
      <c r="N5441" s="1" t="str">
        <f t="shared" si="1186"/>
        <v/>
      </c>
      <c r="O5441" s="1" t="str">
        <f t="shared" si="1187"/>
        <v/>
      </c>
      <c r="P5441" s="1" t="str">
        <f t="shared" si="1188"/>
        <v/>
      </c>
      <c r="Q5441" s="1">
        <f t="shared" si="1189"/>
        <v>1</v>
      </c>
      <c r="R5441" s="1"/>
      <c r="S5441" s="1">
        <f t="shared" si="1190"/>
        <v>0</v>
      </c>
      <c r="T5441" s="1">
        <f t="shared" si="1191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 t="str">
        <f t="shared" ref="E5442:E5505" si="1192">IF(C5442="","",IF(C5442&gt;D5442,3,IF(C5442=D5442,1,0)))</f>
        <v/>
      </c>
      <c r="F5442" s="1" t="str">
        <f t="shared" ref="F5442:F5505" si="1193">IF(C5442="","",IF(C5442&gt;D5442,1,0))</f>
        <v/>
      </c>
      <c r="G5442" s="1" t="str">
        <f t="shared" ref="G5442:G5505" si="1194">IF(C5442="","",IF(C5442=D5442,1,0))</f>
        <v/>
      </c>
      <c r="H5442" s="1" t="str">
        <f t="shared" ref="H5442:H5505" si="1195">IF(C5442="","",IF(C5442&lt;D5442,1,0))</f>
        <v/>
      </c>
      <c r="I5442" s="1">
        <f t="shared" ref="I5442:I5505" si="1196">IF(D5442=0,1,0)</f>
        <v>1</v>
      </c>
      <c r="J5442" s="1"/>
      <c r="K5442" s="1">
        <f t="shared" ref="K5442:K5505" si="1197">C5442</f>
        <v>0</v>
      </c>
      <c r="L5442" s="1">
        <f t="shared" ref="L5442:L5505" si="1198">D5442</f>
        <v>0</v>
      </c>
      <c r="M5442" s="1" t="str">
        <f t="shared" ref="M5442:M5505" si="1199">IF(D5442="","",IF(D5442&gt;C5442,3,IF(D5442=C5442,1,0)))</f>
        <v/>
      </c>
      <c r="N5442" s="1" t="str">
        <f t="shared" ref="N5442:N5505" si="1200">IF(D5442="","",IF(D5442&gt;C5442,1,0))</f>
        <v/>
      </c>
      <c r="O5442" s="1" t="str">
        <f t="shared" ref="O5442:O5505" si="1201">IF(D5442="","",IF(D5442=C5442,1,0))</f>
        <v/>
      </c>
      <c r="P5442" s="1" t="str">
        <f t="shared" ref="P5442:P5505" si="1202">IF(D5442="","",IF(D5442&lt;C5442,1,0))</f>
        <v/>
      </c>
      <c r="Q5442" s="1">
        <f t="shared" ref="Q5442:Q5505" si="1203">IF(K5442=0,1,0)</f>
        <v>1</v>
      </c>
      <c r="R5442" s="1"/>
      <c r="S5442" s="1">
        <f t="shared" si="1190"/>
        <v>0</v>
      </c>
      <c r="T5442" s="1">
        <f t="shared" si="1191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 t="str">
        <f t="shared" si="1192"/>
        <v/>
      </c>
      <c r="F5443" s="1" t="str">
        <f t="shared" si="1193"/>
        <v/>
      </c>
      <c r="G5443" s="1" t="str">
        <f t="shared" si="1194"/>
        <v/>
      </c>
      <c r="H5443" s="1" t="str">
        <f t="shared" si="1195"/>
        <v/>
      </c>
      <c r="I5443" s="1">
        <f t="shared" si="1196"/>
        <v>1</v>
      </c>
      <c r="J5443" s="1"/>
      <c r="K5443" s="1">
        <f t="shared" si="1197"/>
        <v>0</v>
      </c>
      <c r="L5443" s="1">
        <f t="shared" si="1198"/>
        <v>0</v>
      </c>
      <c r="M5443" s="1" t="str">
        <f t="shared" si="1199"/>
        <v/>
      </c>
      <c r="N5443" s="1" t="str">
        <f t="shared" si="1200"/>
        <v/>
      </c>
      <c r="O5443" s="1" t="str">
        <f t="shared" si="1201"/>
        <v/>
      </c>
      <c r="P5443" s="1" t="str">
        <f t="shared" si="1202"/>
        <v/>
      </c>
      <c r="Q5443" s="1">
        <f t="shared" si="1203"/>
        <v>1</v>
      </c>
      <c r="R5443" s="1"/>
      <c r="S5443" s="1">
        <f t="shared" si="1190"/>
        <v>0</v>
      </c>
      <c r="T5443" s="1">
        <f t="shared" si="1191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 t="str">
        <f t="shared" si="1192"/>
        <v/>
      </c>
      <c r="F5444" s="1" t="str">
        <f t="shared" si="1193"/>
        <v/>
      </c>
      <c r="G5444" s="1" t="str">
        <f t="shared" si="1194"/>
        <v/>
      </c>
      <c r="H5444" s="1" t="str">
        <f t="shared" si="1195"/>
        <v/>
      </c>
      <c r="I5444" s="1">
        <f t="shared" si="1196"/>
        <v>1</v>
      </c>
      <c r="J5444" s="1"/>
      <c r="K5444" s="1">
        <f t="shared" si="1197"/>
        <v>0</v>
      </c>
      <c r="L5444" s="1">
        <f t="shared" si="1198"/>
        <v>0</v>
      </c>
      <c r="M5444" s="1" t="str">
        <f t="shared" si="1199"/>
        <v/>
      </c>
      <c r="N5444" s="1" t="str">
        <f t="shared" si="1200"/>
        <v/>
      </c>
      <c r="O5444" s="1" t="str">
        <f t="shared" si="1201"/>
        <v/>
      </c>
      <c r="P5444" s="1" t="str">
        <f t="shared" si="1202"/>
        <v/>
      </c>
      <c r="Q5444" s="1">
        <f t="shared" si="1203"/>
        <v>1</v>
      </c>
      <c r="R5444" s="1"/>
      <c r="S5444" s="1">
        <f t="shared" si="1190"/>
        <v>0</v>
      </c>
      <c r="T5444" s="1">
        <f t="shared" si="1191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 t="str">
        <f t="shared" si="1192"/>
        <v/>
      </c>
      <c r="F5445" s="1" t="str">
        <f t="shared" si="1193"/>
        <v/>
      </c>
      <c r="G5445" s="1" t="str">
        <f t="shared" si="1194"/>
        <v/>
      </c>
      <c r="H5445" s="1" t="str">
        <f t="shared" si="1195"/>
        <v/>
      </c>
      <c r="I5445" s="1">
        <f t="shared" si="1196"/>
        <v>1</v>
      </c>
      <c r="J5445" s="1"/>
      <c r="K5445" s="1">
        <f t="shared" si="1197"/>
        <v>0</v>
      </c>
      <c r="L5445" s="1">
        <f t="shared" si="1198"/>
        <v>0</v>
      </c>
      <c r="M5445" s="1" t="str">
        <f t="shared" si="1199"/>
        <v/>
      </c>
      <c r="N5445" s="1" t="str">
        <f t="shared" si="1200"/>
        <v/>
      </c>
      <c r="O5445" s="1" t="str">
        <f t="shared" si="1201"/>
        <v/>
      </c>
      <c r="P5445" s="1" t="str">
        <f t="shared" si="1202"/>
        <v/>
      </c>
      <c r="Q5445" s="1">
        <f t="shared" si="1203"/>
        <v>1</v>
      </c>
      <c r="R5445" s="1"/>
      <c r="S5445" s="1">
        <f t="shared" si="1190"/>
        <v>0</v>
      </c>
      <c r="T5445" s="1">
        <f t="shared" si="1191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 t="str">
        <f t="shared" si="1192"/>
        <v/>
      </c>
      <c r="F5446" s="1" t="str">
        <f t="shared" si="1193"/>
        <v/>
      </c>
      <c r="G5446" s="1" t="str">
        <f t="shared" si="1194"/>
        <v/>
      </c>
      <c r="H5446" s="1" t="str">
        <f t="shared" si="1195"/>
        <v/>
      </c>
      <c r="I5446" s="1">
        <f t="shared" si="1196"/>
        <v>1</v>
      </c>
      <c r="J5446" s="1"/>
      <c r="K5446" s="1">
        <f t="shared" si="1197"/>
        <v>0</v>
      </c>
      <c r="L5446" s="1">
        <f t="shared" si="1198"/>
        <v>0</v>
      </c>
      <c r="M5446" s="1" t="str">
        <f t="shared" si="1199"/>
        <v/>
      </c>
      <c r="N5446" s="1" t="str">
        <f t="shared" si="1200"/>
        <v/>
      </c>
      <c r="O5446" s="1" t="str">
        <f t="shared" si="1201"/>
        <v/>
      </c>
      <c r="P5446" s="1" t="str">
        <f t="shared" si="1202"/>
        <v/>
      </c>
      <c r="Q5446" s="1">
        <f t="shared" si="1203"/>
        <v>1</v>
      </c>
      <c r="R5446" s="1"/>
      <c r="S5446" s="1">
        <f t="shared" si="1190"/>
        <v>0</v>
      </c>
      <c r="T5446" s="1">
        <f t="shared" si="1191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 t="str">
        <f t="shared" si="1192"/>
        <v/>
      </c>
      <c r="F5447" s="1" t="str">
        <f t="shared" si="1193"/>
        <v/>
      </c>
      <c r="G5447" s="1" t="str">
        <f t="shared" si="1194"/>
        <v/>
      </c>
      <c r="H5447" s="1" t="str">
        <f t="shared" si="1195"/>
        <v/>
      </c>
      <c r="I5447" s="1">
        <f t="shared" si="1196"/>
        <v>1</v>
      </c>
      <c r="J5447" s="1"/>
      <c r="K5447" s="1">
        <f t="shared" si="1197"/>
        <v>0</v>
      </c>
      <c r="L5447" s="1">
        <f t="shared" si="1198"/>
        <v>0</v>
      </c>
      <c r="M5447" s="1" t="str">
        <f t="shared" si="1199"/>
        <v/>
      </c>
      <c r="N5447" s="1" t="str">
        <f t="shared" si="1200"/>
        <v/>
      </c>
      <c r="O5447" s="1" t="str">
        <f t="shared" si="1201"/>
        <v/>
      </c>
      <c r="P5447" s="1" t="str">
        <f t="shared" si="1202"/>
        <v/>
      </c>
      <c r="Q5447" s="1">
        <f t="shared" si="1203"/>
        <v>1</v>
      </c>
      <c r="R5447" s="1"/>
      <c r="S5447" s="1">
        <f t="shared" si="1190"/>
        <v>0</v>
      </c>
      <c r="T5447" s="1">
        <f t="shared" si="1191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 t="str">
        <f t="shared" si="1192"/>
        <v/>
      </c>
      <c r="F5448" s="1" t="str">
        <f t="shared" si="1193"/>
        <v/>
      </c>
      <c r="G5448" s="1" t="str">
        <f t="shared" si="1194"/>
        <v/>
      </c>
      <c r="H5448" s="1" t="str">
        <f t="shared" si="1195"/>
        <v/>
      </c>
      <c r="I5448" s="1">
        <f t="shared" si="1196"/>
        <v>1</v>
      </c>
      <c r="J5448" s="1"/>
      <c r="K5448" s="1">
        <f t="shared" si="1197"/>
        <v>0</v>
      </c>
      <c r="L5448" s="1">
        <f t="shared" si="1198"/>
        <v>0</v>
      </c>
      <c r="M5448" s="1" t="str">
        <f t="shared" si="1199"/>
        <v/>
      </c>
      <c r="N5448" s="1" t="str">
        <f t="shared" si="1200"/>
        <v/>
      </c>
      <c r="O5448" s="1" t="str">
        <f t="shared" si="1201"/>
        <v/>
      </c>
      <c r="P5448" s="1" t="str">
        <f t="shared" si="1202"/>
        <v/>
      </c>
      <c r="Q5448" s="1">
        <f t="shared" si="1203"/>
        <v>1</v>
      </c>
      <c r="R5448" s="1"/>
      <c r="S5448" s="1">
        <f t="shared" si="1190"/>
        <v>0</v>
      </c>
      <c r="T5448" s="1">
        <f t="shared" si="1191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 t="str">
        <f t="shared" si="1192"/>
        <v/>
      </c>
      <c r="F5449" s="1" t="str">
        <f t="shared" si="1193"/>
        <v/>
      </c>
      <c r="G5449" s="1" t="str">
        <f t="shared" si="1194"/>
        <v/>
      </c>
      <c r="H5449" s="1" t="str">
        <f t="shared" si="1195"/>
        <v/>
      </c>
      <c r="I5449" s="1">
        <f t="shared" si="1196"/>
        <v>1</v>
      </c>
      <c r="J5449" s="1"/>
      <c r="K5449" s="1">
        <f t="shared" si="1197"/>
        <v>0</v>
      </c>
      <c r="L5449" s="1">
        <f t="shared" si="1198"/>
        <v>0</v>
      </c>
      <c r="M5449" s="1" t="str">
        <f t="shared" si="1199"/>
        <v/>
      </c>
      <c r="N5449" s="1" t="str">
        <f t="shared" si="1200"/>
        <v/>
      </c>
      <c r="O5449" s="1" t="str">
        <f t="shared" si="1201"/>
        <v/>
      </c>
      <c r="P5449" s="1" t="str">
        <f t="shared" si="1202"/>
        <v/>
      </c>
      <c r="Q5449" s="1">
        <f t="shared" si="1203"/>
        <v>1</v>
      </c>
      <c r="R5449" s="1"/>
      <c r="S5449" s="1">
        <f t="shared" si="1190"/>
        <v>0</v>
      </c>
      <c r="T5449" s="1">
        <f t="shared" si="1191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 t="str">
        <f t="shared" si="1192"/>
        <v/>
      </c>
      <c r="F5450" s="1" t="str">
        <f t="shared" si="1193"/>
        <v/>
      </c>
      <c r="G5450" s="1" t="str">
        <f t="shared" si="1194"/>
        <v/>
      </c>
      <c r="H5450" s="1" t="str">
        <f t="shared" si="1195"/>
        <v/>
      </c>
      <c r="I5450" s="1">
        <f t="shared" si="1196"/>
        <v>1</v>
      </c>
      <c r="J5450" s="1"/>
      <c r="K5450" s="1">
        <f t="shared" si="1197"/>
        <v>0</v>
      </c>
      <c r="L5450" s="1">
        <f t="shared" si="1198"/>
        <v>0</v>
      </c>
      <c r="M5450" s="1" t="str">
        <f t="shared" si="1199"/>
        <v/>
      </c>
      <c r="N5450" s="1" t="str">
        <f t="shared" si="1200"/>
        <v/>
      </c>
      <c r="O5450" s="1" t="str">
        <f t="shared" si="1201"/>
        <v/>
      </c>
      <c r="P5450" s="1" t="str">
        <f t="shared" si="1202"/>
        <v/>
      </c>
      <c r="Q5450" s="1">
        <f t="shared" si="1203"/>
        <v>1</v>
      </c>
      <c r="R5450" s="1"/>
      <c r="S5450" s="1">
        <f t="shared" ref="S5450:S5513" si="1204">C5450</f>
        <v>0</v>
      </c>
      <c r="T5450" s="1">
        <f t="shared" ref="T5450:T5513" si="1205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 t="str">
        <f t="shared" si="1192"/>
        <v/>
      </c>
      <c r="F5451" s="1" t="str">
        <f t="shared" si="1193"/>
        <v/>
      </c>
      <c r="G5451" s="1" t="str">
        <f t="shared" si="1194"/>
        <v/>
      </c>
      <c r="H5451" s="1" t="str">
        <f t="shared" si="1195"/>
        <v/>
      </c>
      <c r="I5451" s="1">
        <f t="shared" si="1196"/>
        <v>1</v>
      </c>
      <c r="J5451" s="1"/>
      <c r="K5451" s="1">
        <f t="shared" si="1197"/>
        <v>0</v>
      </c>
      <c r="L5451" s="1">
        <f t="shared" si="1198"/>
        <v>0</v>
      </c>
      <c r="M5451" s="1" t="str">
        <f t="shared" si="1199"/>
        <v/>
      </c>
      <c r="N5451" s="1" t="str">
        <f t="shared" si="1200"/>
        <v/>
      </c>
      <c r="O5451" s="1" t="str">
        <f t="shared" si="1201"/>
        <v/>
      </c>
      <c r="P5451" s="1" t="str">
        <f t="shared" si="1202"/>
        <v/>
      </c>
      <c r="Q5451" s="1">
        <f t="shared" si="1203"/>
        <v>1</v>
      </c>
      <c r="R5451" s="1"/>
      <c r="S5451" s="1">
        <f t="shared" si="1204"/>
        <v>0</v>
      </c>
      <c r="T5451" s="1">
        <f t="shared" si="1205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 t="str">
        <f t="shared" si="1192"/>
        <v/>
      </c>
      <c r="F5452" s="1" t="str">
        <f t="shared" si="1193"/>
        <v/>
      </c>
      <c r="G5452" s="1" t="str">
        <f t="shared" si="1194"/>
        <v/>
      </c>
      <c r="H5452" s="1" t="str">
        <f t="shared" si="1195"/>
        <v/>
      </c>
      <c r="I5452" s="1">
        <f t="shared" si="1196"/>
        <v>1</v>
      </c>
      <c r="J5452" s="1"/>
      <c r="K5452" s="1">
        <f t="shared" si="1197"/>
        <v>0</v>
      </c>
      <c r="L5452" s="1">
        <f t="shared" si="1198"/>
        <v>0</v>
      </c>
      <c r="M5452" s="1" t="str">
        <f t="shared" si="1199"/>
        <v/>
      </c>
      <c r="N5452" s="1" t="str">
        <f t="shared" si="1200"/>
        <v/>
      </c>
      <c r="O5452" s="1" t="str">
        <f t="shared" si="1201"/>
        <v/>
      </c>
      <c r="P5452" s="1" t="str">
        <f t="shared" si="1202"/>
        <v/>
      </c>
      <c r="Q5452" s="1">
        <f t="shared" si="1203"/>
        <v>1</v>
      </c>
      <c r="R5452" s="1"/>
      <c r="S5452" s="1">
        <f t="shared" si="1204"/>
        <v>0</v>
      </c>
      <c r="T5452" s="1">
        <f t="shared" si="1205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 t="str">
        <f t="shared" si="1192"/>
        <v/>
      </c>
      <c r="F5453" s="1" t="str">
        <f t="shared" si="1193"/>
        <v/>
      </c>
      <c r="G5453" s="1" t="str">
        <f t="shared" si="1194"/>
        <v/>
      </c>
      <c r="H5453" s="1" t="str">
        <f t="shared" si="1195"/>
        <v/>
      </c>
      <c r="I5453" s="1">
        <f t="shared" si="1196"/>
        <v>1</v>
      </c>
      <c r="J5453" s="1"/>
      <c r="K5453" s="1">
        <f t="shared" si="1197"/>
        <v>0</v>
      </c>
      <c r="L5453" s="1">
        <f t="shared" si="1198"/>
        <v>0</v>
      </c>
      <c r="M5453" s="1" t="str">
        <f t="shared" si="1199"/>
        <v/>
      </c>
      <c r="N5453" s="1" t="str">
        <f t="shared" si="1200"/>
        <v/>
      </c>
      <c r="O5453" s="1" t="str">
        <f t="shared" si="1201"/>
        <v/>
      </c>
      <c r="P5453" s="1" t="str">
        <f t="shared" si="1202"/>
        <v/>
      </c>
      <c r="Q5453" s="1">
        <f t="shared" si="1203"/>
        <v>1</v>
      </c>
      <c r="R5453" s="1"/>
      <c r="S5453" s="1">
        <f t="shared" si="1204"/>
        <v>0</v>
      </c>
      <c r="T5453" s="1">
        <f t="shared" si="1205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 t="str">
        <f t="shared" si="1192"/>
        <v/>
      </c>
      <c r="F5454" s="1" t="str">
        <f t="shared" si="1193"/>
        <v/>
      </c>
      <c r="G5454" s="1" t="str">
        <f t="shared" si="1194"/>
        <v/>
      </c>
      <c r="H5454" s="1" t="str">
        <f t="shared" si="1195"/>
        <v/>
      </c>
      <c r="I5454" s="1">
        <f t="shared" si="1196"/>
        <v>1</v>
      </c>
      <c r="J5454" s="1"/>
      <c r="K5454" s="1">
        <f t="shared" si="1197"/>
        <v>0</v>
      </c>
      <c r="L5454" s="1">
        <f t="shared" si="1198"/>
        <v>0</v>
      </c>
      <c r="M5454" s="1" t="str">
        <f t="shared" si="1199"/>
        <v/>
      </c>
      <c r="N5454" s="1" t="str">
        <f t="shared" si="1200"/>
        <v/>
      </c>
      <c r="O5454" s="1" t="str">
        <f t="shared" si="1201"/>
        <v/>
      </c>
      <c r="P5454" s="1" t="str">
        <f t="shared" si="1202"/>
        <v/>
      </c>
      <c r="Q5454" s="1">
        <f t="shared" si="1203"/>
        <v>1</v>
      </c>
      <c r="R5454" s="1"/>
      <c r="S5454" s="1">
        <f t="shared" si="1204"/>
        <v>0</v>
      </c>
      <c r="T5454" s="1">
        <f t="shared" si="1205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 t="str">
        <f t="shared" si="1192"/>
        <v/>
      </c>
      <c r="F5455" s="1" t="str">
        <f t="shared" si="1193"/>
        <v/>
      </c>
      <c r="G5455" s="1" t="str">
        <f t="shared" si="1194"/>
        <v/>
      </c>
      <c r="H5455" s="1" t="str">
        <f t="shared" si="1195"/>
        <v/>
      </c>
      <c r="I5455" s="1">
        <f t="shared" si="1196"/>
        <v>1</v>
      </c>
      <c r="J5455" s="1"/>
      <c r="K5455" s="1">
        <f t="shared" si="1197"/>
        <v>0</v>
      </c>
      <c r="L5455" s="1">
        <f t="shared" si="1198"/>
        <v>0</v>
      </c>
      <c r="M5455" s="1" t="str">
        <f t="shared" si="1199"/>
        <v/>
      </c>
      <c r="N5455" s="1" t="str">
        <f t="shared" si="1200"/>
        <v/>
      </c>
      <c r="O5455" s="1" t="str">
        <f t="shared" si="1201"/>
        <v/>
      </c>
      <c r="P5455" s="1" t="str">
        <f t="shared" si="1202"/>
        <v/>
      </c>
      <c r="Q5455" s="1">
        <f t="shared" si="1203"/>
        <v>1</v>
      </c>
      <c r="R5455" s="1"/>
      <c r="S5455" s="1">
        <f t="shared" si="1204"/>
        <v>0</v>
      </c>
      <c r="T5455" s="1">
        <f t="shared" si="1205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 t="str">
        <f t="shared" si="1192"/>
        <v/>
      </c>
      <c r="F5456" s="1" t="str">
        <f t="shared" si="1193"/>
        <v/>
      </c>
      <c r="G5456" s="1" t="str">
        <f t="shared" si="1194"/>
        <v/>
      </c>
      <c r="H5456" s="1" t="str">
        <f t="shared" si="1195"/>
        <v/>
      </c>
      <c r="I5456" s="1">
        <f t="shared" si="1196"/>
        <v>1</v>
      </c>
      <c r="J5456" s="1"/>
      <c r="K5456" s="1">
        <f t="shared" si="1197"/>
        <v>0</v>
      </c>
      <c r="L5456" s="1">
        <f t="shared" si="1198"/>
        <v>0</v>
      </c>
      <c r="M5456" s="1" t="str">
        <f t="shared" si="1199"/>
        <v/>
      </c>
      <c r="N5456" s="1" t="str">
        <f t="shared" si="1200"/>
        <v/>
      </c>
      <c r="O5456" s="1" t="str">
        <f t="shared" si="1201"/>
        <v/>
      </c>
      <c r="P5456" s="1" t="str">
        <f t="shared" si="1202"/>
        <v/>
      </c>
      <c r="Q5456" s="1">
        <f t="shared" si="1203"/>
        <v>1</v>
      </c>
      <c r="R5456" s="1"/>
      <c r="S5456" s="1">
        <f t="shared" si="1204"/>
        <v>0</v>
      </c>
      <c r="T5456" s="1">
        <f t="shared" si="1205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 t="str">
        <f t="shared" si="1192"/>
        <v/>
      </c>
      <c r="F5457" s="1" t="str">
        <f t="shared" si="1193"/>
        <v/>
      </c>
      <c r="G5457" s="1" t="str">
        <f t="shared" si="1194"/>
        <v/>
      </c>
      <c r="H5457" s="1" t="str">
        <f t="shared" si="1195"/>
        <v/>
      </c>
      <c r="I5457" s="1">
        <f t="shared" si="1196"/>
        <v>1</v>
      </c>
      <c r="J5457" s="1"/>
      <c r="K5457" s="1">
        <f t="shared" si="1197"/>
        <v>0</v>
      </c>
      <c r="L5457" s="1">
        <f t="shared" si="1198"/>
        <v>0</v>
      </c>
      <c r="M5457" s="1" t="str">
        <f t="shared" si="1199"/>
        <v/>
      </c>
      <c r="N5457" s="1" t="str">
        <f t="shared" si="1200"/>
        <v/>
      </c>
      <c r="O5457" s="1" t="str">
        <f t="shared" si="1201"/>
        <v/>
      </c>
      <c r="P5457" s="1" t="str">
        <f t="shared" si="1202"/>
        <v/>
      </c>
      <c r="Q5457" s="1">
        <f t="shared" si="1203"/>
        <v>1</v>
      </c>
      <c r="R5457" s="1"/>
      <c r="S5457" s="1">
        <f t="shared" si="1204"/>
        <v>0</v>
      </c>
      <c r="T5457" s="1">
        <f t="shared" si="1205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 t="str">
        <f t="shared" si="1192"/>
        <v/>
      </c>
      <c r="F5458" s="1" t="str">
        <f t="shared" si="1193"/>
        <v/>
      </c>
      <c r="G5458" s="1" t="str">
        <f t="shared" si="1194"/>
        <v/>
      </c>
      <c r="H5458" s="1" t="str">
        <f t="shared" si="1195"/>
        <v/>
      </c>
      <c r="I5458" s="1">
        <f t="shared" si="1196"/>
        <v>1</v>
      </c>
      <c r="J5458" s="1"/>
      <c r="K5458" s="1">
        <f t="shared" si="1197"/>
        <v>0</v>
      </c>
      <c r="L5458" s="1">
        <f t="shared" si="1198"/>
        <v>0</v>
      </c>
      <c r="M5458" s="1" t="str">
        <f t="shared" si="1199"/>
        <v/>
      </c>
      <c r="N5458" s="1" t="str">
        <f t="shared" si="1200"/>
        <v/>
      </c>
      <c r="O5458" s="1" t="str">
        <f t="shared" si="1201"/>
        <v/>
      </c>
      <c r="P5458" s="1" t="str">
        <f t="shared" si="1202"/>
        <v/>
      </c>
      <c r="Q5458" s="1">
        <f t="shared" si="1203"/>
        <v>1</v>
      </c>
      <c r="R5458" s="1"/>
      <c r="S5458" s="1">
        <f t="shared" si="1204"/>
        <v>0</v>
      </c>
      <c r="T5458" s="1">
        <f t="shared" si="1205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 t="str">
        <f t="shared" si="1192"/>
        <v/>
      </c>
      <c r="F5459" s="1" t="str">
        <f t="shared" si="1193"/>
        <v/>
      </c>
      <c r="G5459" s="1" t="str">
        <f t="shared" si="1194"/>
        <v/>
      </c>
      <c r="H5459" s="1" t="str">
        <f t="shared" si="1195"/>
        <v/>
      </c>
      <c r="I5459" s="1">
        <f t="shared" si="1196"/>
        <v>1</v>
      </c>
      <c r="J5459" s="1"/>
      <c r="K5459" s="1">
        <f t="shared" si="1197"/>
        <v>0</v>
      </c>
      <c r="L5459" s="1">
        <f t="shared" si="1198"/>
        <v>0</v>
      </c>
      <c r="M5459" s="1" t="str">
        <f t="shared" si="1199"/>
        <v/>
      </c>
      <c r="N5459" s="1" t="str">
        <f t="shared" si="1200"/>
        <v/>
      </c>
      <c r="O5459" s="1" t="str">
        <f t="shared" si="1201"/>
        <v/>
      </c>
      <c r="P5459" s="1" t="str">
        <f t="shared" si="1202"/>
        <v/>
      </c>
      <c r="Q5459" s="1">
        <f t="shared" si="1203"/>
        <v>1</v>
      </c>
      <c r="R5459" s="1"/>
      <c r="S5459" s="1">
        <f t="shared" si="1204"/>
        <v>0</v>
      </c>
      <c r="T5459" s="1">
        <f t="shared" si="1205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 t="str">
        <f t="shared" si="1192"/>
        <v/>
      </c>
      <c r="F5460" s="1" t="str">
        <f t="shared" si="1193"/>
        <v/>
      </c>
      <c r="G5460" s="1" t="str">
        <f t="shared" si="1194"/>
        <v/>
      </c>
      <c r="H5460" s="1" t="str">
        <f t="shared" si="1195"/>
        <v/>
      </c>
      <c r="I5460" s="1">
        <f t="shared" si="1196"/>
        <v>1</v>
      </c>
      <c r="J5460" s="1"/>
      <c r="K5460" s="1">
        <f t="shared" si="1197"/>
        <v>0</v>
      </c>
      <c r="L5460" s="1">
        <f t="shared" si="1198"/>
        <v>0</v>
      </c>
      <c r="M5460" s="1" t="str">
        <f t="shared" si="1199"/>
        <v/>
      </c>
      <c r="N5460" s="1" t="str">
        <f t="shared" si="1200"/>
        <v/>
      </c>
      <c r="O5460" s="1" t="str">
        <f t="shared" si="1201"/>
        <v/>
      </c>
      <c r="P5460" s="1" t="str">
        <f t="shared" si="1202"/>
        <v/>
      </c>
      <c r="Q5460" s="1">
        <f t="shared" si="1203"/>
        <v>1</v>
      </c>
      <c r="R5460" s="1"/>
      <c r="S5460" s="1">
        <f t="shared" si="1204"/>
        <v>0</v>
      </c>
      <c r="T5460" s="1">
        <f t="shared" si="1205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 t="str">
        <f t="shared" si="1192"/>
        <v/>
      </c>
      <c r="F5461" s="1" t="str">
        <f t="shared" si="1193"/>
        <v/>
      </c>
      <c r="G5461" s="1" t="str">
        <f t="shared" si="1194"/>
        <v/>
      </c>
      <c r="H5461" s="1" t="str">
        <f t="shared" si="1195"/>
        <v/>
      </c>
      <c r="I5461" s="1">
        <f t="shared" si="1196"/>
        <v>1</v>
      </c>
      <c r="J5461" s="1"/>
      <c r="K5461" s="1">
        <f t="shared" si="1197"/>
        <v>0</v>
      </c>
      <c r="L5461" s="1">
        <f t="shared" si="1198"/>
        <v>0</v>
      </c>
      <c r="M5461" s="1" t="str">
        <f t="shared" si="1199"/>
        <v/>
      </c>
      <c r="N5461" s="1" t="str">
        <f t="shared" si="1200"/>
        <v/>
      </c>
      <c r="O5461" s="1" t="str">
        <f t="shared" si="1201"/>
        <v/>
      </c>
      <c r="P5461" s="1" t="str">
        <f t="shared" si="1202"/>
        <v/>
      </c>
      <c r="Q5461" s="1">
        <f t="shared" si="1203"/>
        <v>1</v>
      </c>
      <c r="R5461" s="1"/>
      <c r="S5461" s="1">
        <f t="shared" si="1204"/>
        <v>0</v>
      </c>
      <c r="T5461" s="1">
        <f t="shared" si="1205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 t="str">
        <f t="shared" si="1192"/>
        <v/>
      </c>
      <c r="F5462" s="1" t="str">
        <f t="shared" si="1193"/>
        <v/>
      </c>
      <c r="G5462" s="1" t="str">
        <f t="shared" si="1194"/>
        <v/>
      </c>
      <c r="H5462" s="1" t="str">
        <f t="shared" si="1195"/>
        <v/>
      </c>
      <c r="I5462" s="1">
        <f t="shared" si="1196"/>
        <v>1</v>
      </c>
      <c r="J5462" s="1"/>
      <c r="K5462" s="1">
        <f t="shared" si="1197"/>
        <v>0</v>
      </c>
      <c r="L5462" s="1">
        <f t="shared" si="1198"/>
        <v>0</v>
      </c>
      <c r="M5462" s="1" t="str">
        <f t="shared" si="1199"/>
        <v/>
      </c>
      <c r="N5462" s="1" t="str">
        <f t="shared" si="1200"/>
        <v/>
      </c>
      <c r="O5462" s="1" t="str">
        <f t="shared" si="1201"/>
        <v/>
      </c>
      <c r="P5462" s="1" t="str">
        <f t="shared" si="1202"/>
        <v/>
      </c>
      <c r="Q5462" s="1">
        <f t="shared" si="1203"/>
        <v>1</v>
      </c>
      <c r="R5462" s="1"/>
      <c r="S5462" s="1">
        <f t="shared" si="1204"/>
        <v>0</v>
      </c>
      <c r="T5462" s="1">
        <f t="shared" si="1205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 t="str">
        <f t="shared" si="1192"/>
        <v/>
      </c>
      <c r="F5463" s="1" t="str">
        <f t="shared" si="1193"/>
        <v/>
      </c>
      <c r="G5463" s="1" t="str">
        <f t="shared" si="1194"/>
        <v/>
      </c>
      <c r="H5463" s="1" t="str">
        <f t="shared" si="1195"/>
        <v/>
      </c>
      <c r="I5463" s="1">
        <f t="shared" si="1196"/>
        <v>1</v>
      </c>
      <c r="J5463" s="1"/>
      <c r="K5463" s="1">
        <f t="shared" si="1197"/>
        <v>0</v>
      </c>
      <c r="L5463" s="1">
        <f t="shared" si="1198"/>
        <v>0</v>
      </c>
      <c r="M5463" s="1" t="str">
        <f t="shared" si="1199"/>
        <v/>
      </c>
      <c r="N5463" s="1" t="str">
        <f t="shared" si="1200"/>
        <v/>
      </c>
      <c r="O5463" s="1" t="str">
        <f t="shared" si="1201"/>
        <v/>
      </c>
      <c r="P5463" s="1" t="str">
        <f t="shared" si="1202"/>
        <v/>
      </c>
      <c r="Q5463" s="1">
        <f t="shared" si="1203"/>
        <v>1</v>
      </c>
      <c r="R5463" s="1"/>
      <c r="S5463" s="1">
        <f t="shared" si="1204"/>
        <v>0</v>
      </c>
      <c r="T5463" s="1">
        <f t="shared" si="1205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 t="str">
        <f t="shared" si="1192"/>
        <v/>
      </c>
      <c r="F5464" s="1" t="str">
        <f t="shared" si="1193"/>
        <v/>
      </c>
      <c r="G5464" s="1" t="str">
        <f t="shared" si="1194"/>
        <v/>
      </c>
      <c r="H5464" s="1" t="str">
        <f t="shared" si="1195"/>
        <v/>
      </c>
      <c r="I5464" s="1">
        <f t="shared" si="1196"/>
        <v>1</v>
      </c>
      <c r="J5464" s="1"/>
      <c r="K5464" s="1">
        <f t="shared" si="1197"/>
        <v>0</v>
      </c>
      <c r="L5464" s="1">
        <f t="shared" si="1198"/>
        <v>0</v>
      </c>
      <c r="M5464" s="1" t="str">
        <f t="shared" si="1199"/>
        <v/>
      </c>
      <c r="N5464" s="1" t="str">
        <f t="shared" si="1200"/>
        <v/>
      </c>
      <c r="O5464" s="1" t="str">
        <f t="shared" si="1201"/>
        <v/>
      </c>
      <c r="P5464" s="1" t="str">
        <f t="shared" si="1202"/>
        <v/>
      </c>
      <c r="Q5464" s="1">
        <f t="shared" si="1203"/>
        <v>1</v>
      </c>
      <c r="R5464" s="1"/>
      <c r="S5464" s="1">
        <f t="shared" si="1204"/>
        <v>0</v>
      </c>
      <c r="T5464" s="1">
        <f t="shared" si="1205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 t="str">
        <f t="shared" si="1192"/>
        <v/>
      </c>
      <c r="F5465" s="1" t="str">
        <f t="shared" si="1193"/>
        <v/>
      </c>
      <c r="G5465" s="1" t="str">
        <f t="shared" si="1194"/>
        <v/>
      </c>
      <c r="H5465" s="1" t="str">
        <f t="shared" si="1195"/>
        <v/>
      </c>
      <c r="I5465" s="1">
        <f t="shared" si="1196"/>
        <v>1</v>
      </c>
      <c r="J5465" s="1"/>
      <c r="K5465" s="1">
        <f t="shared" si="1197"/>
        <v>0</v>
      </c>
      <c r="L5465" s="1">
        <f t="shared" si="1198"/>
        <v>0</v>
      </c>
      <c r="M5465" s="1" t="str">
        <f t="shared" si="1199"/>
        <v/>
      </c>
      <c r="N5465" s="1" t="str">
        <f t="shared" si="1200"/>
        <v/>
      </c>
      <c r="O5465" s="1" t="str">
        <f t="shared" si="1201"/>
        <v/>
      </c>
      <c r="P5465" s="1" t="str">
        <f t="shared" si="1202"/>
        <v/>
      </c>
      <c r="Q5465" s="1">
        <f t="shared" si="1203"/>
        <v>1</v>
      </c>
      <c r="R5465" s="1"/>
      <c r="S5465" s="1">
        <f t="shared" si="1204"/>
        <v>0</v>
      </c>
      <c r="T5465" s="1">
        <f t="shared" si="1205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 t="str">
        <f t="shared" si="1192"/>
        <v/>
      </c>
      <c r="F5466" s="1" t="str">
        <f t="shared" si="1193"/>
        <v/>
      </c>
      <c r="G5466" s="1" t="str">
        <f t="shared" si="1194"/>
        <v/>
      </c>
      <c r="H5466" s="1" t="str">
        <f t="shared" si="1195"/>
        <v/>
      </c>
      <c r="I5466" s="1">
        <f t="shared" si="1196"/>
        <v>1</v>
      </c>
      <c r="J5466" s="1"/>
      <c r="K5466" s="1">
        <f t="shared" si="1197"/>
        <v>0</v>
      </c>
      <c r="L5466" s="1">
        <f t="shared" si="1198"/>
        <v>0</v>
      </c>
      <c r="M5466" s="1" t="str">
        <f t="shared" si="1199"/>
        <v/>
      </c>
      <c r="N5466" s="1" t="str">
        <f t="shared" si="1200"/>
        <v/>
      </c>
      <c r="O5466" s="1" t="str">
        <f t="shared" si="1201"/>
        <v/>
      </c>
      <c r="P5466" s="1" t="str">
        <f t="shared" si="1202"/>
        <v/>
      </c>
      <c r="Q5466" s="1">
        <f t="shared" si="1203"/>
        <v>1</v>
      </c>
      <c r="R5466" s="1"/>
      <c r="S5466" s="1">
        <f t="shared" si="1204"/>
        <v>0</v>
      </c>
      <c r="T5466" s="1">
        <f t="shared" si="1205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 t="str">
        <f t="shared" si="1192"/>
        <v/>
      </c>
      <c r="F5467" s="1" t="str">
        <f t="shared" si="1193"/>
        <v/>
      </c>
      <c r="G5467" s="1" t="str">
        <f t="shared" si="1194"/>
        <v/>
      </c>
      <c r="H5467" s="1" t="str">
        <f t="shared" si="1195"/>
        <v/>
      </c>
      <c r="I5467" s="1">
        <f t="shared" si="1196"/>
        <v>1</v>
      </c>
      <c r="J5467" s="1"/>
      <c r="K5467" s="1">
        <f t="shared" si="1197"/>
        <v>0</v>
      </c>
      <c r="L5467" s="1">
        <f t="shared" si="1198"/>
        <v>0</v>
      </c>
      <c r="M5467" s="1" t="str">
        <f t="shared" si="1199"/>
        <v/>
      </c>
      <c r="N5467" s="1" t="str">
        <f t="shared" si="1200"/>
        <v/>
      </c>
      <c r="O5467" s="1" t="str">
        <f t="shared" si="1201"/>
        <v/>
      </c>
      <c r="P5467" s="1" t="str">
        <f t="shared" si="1202"/>
        <v/>
      </c>
      <c r="Q5467" s="1">
        <f t="shared" si="1203"/>
        <v>1</v>
      </c>
      <c r="R5467" s="1"/>
      <c r="S5467" s="1">
        <f t="shared" si="1204"/>
        <v>0</v>
      </c>
      <c r="T5467" s="1">
        <f t="shared" si="1205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 t="str">
        <f t="shared" si="1192"/>
        <v/>
      </c>
      <c r="F5468" s="1" t="str">
        <f t="shared" si="1193"/>
        <v/>
      </c>
      <c r="G5468" s="1" t="str">
        <f t="shared" si="1194"/>
        <v/>
      </c>
      <c r="H5468" s="1" t="str">
        <f t="shared" si="1195"/>
        <v/>
      </c>
      <c r="I5468" s="1">
        <f t="shared" si="1196"/>
        <v>1</v>
      </c>
      <c r="J5468" s="1"/>
      <c r="K5468" s="1">
        <f t="shared" si="1197"/>
        <v>0</v>
      </c>
      <c r="L5468" s="1">
        <f t="shared" si="1198"/>
        <v>0</v>
      </c>
      <c r="M5468" s="1" t="str">
        <f t="shared" si="1199"/>
        <v/>
      </c>
      <c r="N5468" s="1" t="str">
        <f t="shared" si="1200"/>
        <v/>
      </c>
      <c r="O5468" s="1" t="str">
        <f t="shared" si="1201"/>
        <v/>
      </c>
      <c r="P5468" s="1" t="str">
        <f t="shared" si="1202"/>
        <v/>
      </c>
      <c r="Q5468" s="1">
        <f t="shared" si="1203"/>
        <v>1</v>
      </c>
      <c r="R5468" s="1"/>
      <c r="S5468" s="1">
        <f t="shared" si="1204"/>
        <v>0</v>
      </c>
      <c r="T5468" s="1">
        <f t="shared" si="1205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 t="str">
        <f t="shared" si="1192"/>
        <v/>
      </c>
      <c r="F5469" s="1" t="str">
        <f t="shared" si="1193"/>
        <v/>
      </c>
      <c r="G5469" s="1" t="str">
        <f t="shared" si="1194"/>
        <v/>
      </c>
      <c r="H5469" s="1" t="str">
        <f t="shared" si="1195"/>
        <v/>
      </c>
      <c r="I5469" s="1">
        <f t="shared" si="1196"/>
        <v>1</v>
      </c>
      <c r="J5469" s="1"/>
      <c r="K5469" s="1">
        <f t="shared" si="1197"/>
        <v>0</v>
      </c>
      <c r="L5469" s="1">
        <f t="shared" si="1198"/>
        <v>0</v>
      </c>
      <c r="M5469" s="1" t="str">
        <f t="shared" si="1199"/>
        <v/>
      </c>
      <c r="N5469" s="1" t="str">
        <f t="shared" si="1200"/>
        <v/>
      </c>
      <c r="O5469" s="1" t="str">
        <f t="shared" si="1201"/>
        <v/>
      </c>
      <c r="P5469" s="1" t="str">
        <f t="shared" si="1202"/>
        <v/>
      </c>
      <c r="Q5469" s="1">
        <f t="shared" si="1203"/>
        <v>1</v>
      </c>
      <c r="R5469" s="1"/>
      <c r="S5469" s="1">
        <f t="shared" si="1204"/>
        <v>0</v>
      </c>
      <c r="T5469" s="1">
        <f t="shared" si="1205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 t="str">
        <f t="shared" si="1192"/>
        <v/>
      </c>
      <c r="F5470" s="1" t="str">
        <f t="shared" si="1193"/>
        <v/>
      </c>
      <c r="G5470" s="1" t="str">
        <f t="shared" si="1194"/>
        <v/>
      </c>
      <c r="H5470" s="1" t="str">
        <f t="shared" si="1195"/>
        <v/>
      </c>
      <c r="I5470" s="1">
        <f t="shared" si="1196"/>
        <v>1</v>
      </c>
      <c r="J5470" s="1"/>
      <c r="K5470" s="1">
        <f t="shared" si="1197"/>
        <v>0</v>
      </c>
      <c r="L5470" s="1">
        <f t="shared" si="1198"/>
        <v>0</v>
      </c>
      <c r="M5470" s="1" t="str">
        <f t="shared" si="1199"/>
        <v/>
      </c>
      <c r="N5470" s="1" t="str">
        <f t="shared" si="1200"/>
        <v/>
      </c>
      <c r="O5470" s="1" t="str">
        <f t="shared" si="1201"/>
        <v/>
      </c>
      <c r="P5470" s="1" t="str">
        <f t="shared" si="1202"/>
        <v/>
      </c>
      <c r="Q5470" s="1">
        <f t="shared" si="1203"/>
        <v>1</v>
      </c>
      <c r="R5470" s="1"/>
      <c r="S5470" s="1">
        <f t="shared" si="1204"/>
        <v>0</v>
      </c>
      <c r="T5470" s="1">
        <f t="shared" si="1205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 t="str">
        <f t="shared" si="1192"/>
        <v/>
      </c>
      <c r="F5471" s="1" t="str">
        <f t="shared" si="1193"/>
        <v/>
      </c>
      <c r="G5471" s="1" t="str">
        <f t="shared" si="1194"/>
        <v/>
      </c>
      <c r="H5471" s="1" t="str">
        <f t="shared" si="1195"/>
        <v/>
      </c>
      <c r="I5471" s="1">
        <f t="shared" si="1196"/>
        <v>1</v>
      </c>
      <c r="J5471" s="1"/>
      <c r="K5471" s="1">
        <f t="shared" si="1197"/>
        <v>0</v>
      </c>
      <c r="L5471" s="1">
        <f t="shared" si="1198"/>
        <v>0</v>
      </c>
      <c r="M5471" s="1" t="str">
        <f t="shared" si="1199"/>
        <v/>
      </c>
      <c r="N5471" s="1" t="str">
        <f t="shared" si="1200"/>
        <v/>
      </c>
      <c r="O5471" s="1" t="str">
        <f t="shared" si="1201"/>
        <v/>
      </c>
      <c r="P5471" s="1" t="str">
        <f t="shared" si="1202"/>
        <v/>
      </c>
      <c r="Q5471" s="1">
        <f t="shared" si="1203"/>
        <v>1</v>
      </c>
      <c r="R5471" s="1"/>
      <c r="S5471" s="1">
        <f t="shared" si="1204"/>
        <v>0</v>
      </c>
      <c r="T5471" s="1">
        <f t="shared" si="1205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 t="str">
        <f t="shared" si="1192"/>
        <v/>
      </c>
      <c r="F5472" s="1" t="str">
        <f t="shared" si="1193"/>
        <v/>
      </c>
      <c r="G5472" s="1" t="str">
        <f t="shared" si="1194"/>
        <v/>
      </c>
      <c r="H5472" s="1" t="str">
        <f t="shared" si="1195"/>
        <v/>
      </c>
      <c r="I5472" s="1">
        <f t="shared" si="1196"/>
        <v>1</v>
      </c>
      <c r="J5472" s="1"/>
      <c r="K5472" s="1">
        <f t="shared" si="1197"/>
        <v>0</v>
      </c>
      <c r="L5472" s="1">
        <f t="shared" si="1198"/>
        <v>0</v>
      </c>
      <c r="M5472" s="1" t="str">
        <f t="shared" si="1199"/>
        <v/>
      </c>
      <c r="N5472" s="1" t="str">
        <f t="shared" si="1200"/>
        <v/>
      </c>
      <c r="O5472" s="1" t="str">
        <f t="shared" si="1201"/>
        <v/>
      </c>
      <c r="P5472" s="1" t="str">
        <f t="shared" si="1202"/>
        <v/>
      </c>
      <c r="Q5472" s="1">
        <f t="shared" si="1203"/>
        <v>1</v>
      </c>
      <c r="R5472" s="1"/>
      <c r="S5472" s="1">
        <f t="shared" si="1204"/>
        <v>0</v>
      </c>
      <c r="T5472" s="1">
        <f t="shared" si="1205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 t="str">
        <f t="shared" si="1192"/>
        <v/>
      </c>
      <c r="F5473" s="1" t="str">
        <f t="shared" si="1193"/>
        <v/>
      </c>
      <c r="G5473" s="1" t="str">
        <f t="shared" si="1194"/>
        <v/>
      </c>
      <c r="H5473" s="1" t="str">
        <f t="shared" si="1195"/>
        <v/>
      </c>
      <c r="I5473" s="1">
        <f t="shared" si="1196"/>
        <v>1</v>
      </c>
      <c r="J5473" s="1"/>
      <c r="K5473" s="1">
        <f t="shared" si="1197"/>
        <v>0</v>
      </c>
      <c r="L5473" s="1">
        <f t="shared" si="1198"/>
        <v>0</v>
      </c>
      <c r="M5473" s="1" t="str">
        <f t="shared" si="1199"/>
        <v/>
      </c>
      <c r="N5473" s="1" t="str">
        <f t="shared" si="1200"/>
        <v/>
      </c>
      <c r="O5473" s="1" t="str">
        <f t="shared" si="1201"/>
        <v/>
      </c>
      <c r="P5473" s="1" t="str">
        <f t="shared" si="1202"/>
        <v/>
      </c>
      <c r="Q5473" s="1">
        <f t="shared" si="1203"/>
        <v>1</v>
      </c>
      <c r="R5473" s="1"/>
      <c r="S5473" s="1">
        <f t="shared" si="1204"/>
        <v>0</v>
      </c>
      <c r="T5473" s="1">
        <f t="shared" si="1205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 t="str">
        <f t="shared" si="1192"/>
        <v/>
      </c>
      <c r="F5474" s="1" t="str">
        <f t="shared" si="1193"/>
        <v/>
      </c>
      <c r="G5474" s="1" t="str">
        <f t="shared" si="1194"/>
        <v/>
      </c>
      <c r="H5474" s="1" t="str">
        <f t="shared" si="1195"/>
        <v/>
      </c>
      <c r="I5474" s="1">
        <f t="shared" si="1196"/>
        <v>1</v>
      </c>
      <c r="J5474" s="1"/>
      <c r="K5474" s="1">
        <f t="shared" si="1197"/>
        <v>0</v>
      </c>
      <c r="L5474" s="1">
        <f t="shared" si="1198"/>
        <v>0</v>
      </c>
      <c r="M5474" s="1" t="str">
        <f t="shared" si="1199"/>
        <v/>
      </c>
      <c r="N5474" s="1" t="str">
        <f t="shared" si="1200"/>
        <v/>
      </c>
      <c r="O5474" s="1" t="str">
        <f t="shared" si="1201"/>
        <v/>
      </c>
      <c r="P5474" s="1" t="str">
        <f t="shared" si="1202"/>
        <v/>
      </c>
      <c r="Q5474" s="1">
        <f t="shared" si="1203"/>
        <v>1</v>
      </c>
      <c r="R5474" s="1"/>
      <c r="S5474" s="1">
        <f t="shared" si="1204"/>
        <v>0</v>
      </c>
      <c r="T5474" s="1">
        <f t="shared" si="1205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 t="str">
        <f t="shared" si="1192"/>
        <v/>
      </c>
      <c r="F5475" s="1" t="str">
        <f t="shared" si="1193"/>
        <v/>
      </c>
      <c r="G5475" s="1" t="str">
        <f t="shared" si="1194"/>
        <v/>
      </c>
      <c r="H5475" s="1" t="str">
        <f t="shared" si="1195"/>
        <v/>
      </c>
      <c r="I5475" s="1">
        <f t="shared" si="1196"/>
        <v>1</v>
      </c>
      <c r="J5475" s="1"/>
      <c r="K5475" s="1">
        <f t="shared" si="1197"/>
        <v>0</v>
      </c>
      <c r="L5475" s="1">
        <f t="shared" si="1198"/>
        <v>0</v>
      </c>
      <c r="M5475" s="1" t="str">
        <f t="shared" si="1199"/>
        <v/>
      </c>
      <c r="N5475" s="1" t="str">
        <f t="shared" si="1200"/>
        <v/>
      </c>
      <c r="O5475" s="1" t="str">
        <f t="shared" si="1201"/>
        <v/>
      </c>
      <c r="P5475" s="1" t="str">
        <f t="shared" si="1202"/>
        <v/>
      </c>
      <c r="Q5475" s="1">
        <f t="shared" si="1203"/>
        <v>1</v>
      </c>
      <c r="R5475" s="1"/>
      <c r="S5475" s="1">
        <f t="shared" si="1204"/>
        <v>0</v>
      </c>
      <c r="T5475" s="1">
        <f t="shared" si="1205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 t="str">
        <f t="shared" si="1192"/>
        <v/>
      </c>
      <c r="F5476" s="1" t="str">
        <f t="shared" si="1193"/>
        <v/>
      </c>
      <c r="G5476" s="1" t="str">
        <f t="shared" si="1194"/>
        <v/>
      </c>
      <c r="H5476" s="1" t="str">
        <f t="shared" si="1195"/>
        <v/>
      </c>
      <c r="I5476" s="1">
        <f t="shared" si="1196"/>
        <v>1</v>
      </c>
      <c r="J5476" s="1"/>
      <c r="K5476" s="1">
        <f t="shared" si="1197"/>
        <v>0</v>
      </c>
      <c r="L5476" s="1">
        <f t="shared" si="1198"/>
        <v>0</v>
      </c>
      <c r="M5476" s="1" t="str">
        <f t="shared" si="1199"/>
        <v/>
      </c>
      <c r="N5476" s="1" t="str">
        <f t="shared" si="1200"/>
        <v/>
      </c>
      <c r="O5476" s="1" t="str">
        <f t="shared" si="1201"/>
        <v/>
      </c>
      <c r="P5476" s="1" t="str">
        <f t="shared" si="1202"/>
        <v/>
      </c>
      <c r="Q5476" s="1">
        <f t="shared" si="1203"/>
        <v>1</v>
      </c>
      <c r="R5476" s="1"/>
      <c r="S5476" s="1">
        <f t="shared" si="1204"/>
        <v>0</v>
      </c>
      <c r="T5476" s="1">
        <f t="shared" si="1205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 t="str">
        <f t="shared" si="1192"/>
        <v/>
      </c>
      <c r="F5477" s="1" t="str">
        <f t="shared" si="1193"/>
        <v/>
      </c>
      <c r="G5477" s="1" t="str">
        <f t="shared" si="1194"/>
        <v/>
      </c>
      <c r="H5477" s="1" t="str">
        <f t="shared" si="1195"/>
        <v/>
      </c>
      <c r="I5477" s="1">
        <f t="shared" si="1196"/>
        <v>1</v>
      </c>
      <c r="J5477" s="1"/>
      <c r="K5477" s="1">
        <f t="shared" si="1197"/>
        <v>0</v>
      </c>
      <c r="L5477" s="1">
        <f t="shared" si="1198"/>
        <v>0</v>
      </c>
      <c r="M5477" s="1" t="str">
        <f t="shared" si="1199"/>
        <v/>
      </c>
      <c r="N5477" s="1" t="str">
        <f t="shared" si="1200"/>
        <v/>
      </c>
      <c r="O5477" s="1" t="str">
        <f t="shared" si="1201"/>
        <v/>
      </c>
      <c r="P5477" s="1" t="str">
        <f t="shared" si="1202"/>
        <v/>
      </c>
      <c r="Q5477" s="1">
        <f t="shared" si="1203"/>
        <v>1</v>
      </c>
      <c r="R5477" s="1"/>
      <c r="S5477" s="1">
        <f t="shared" si="1204"/>
        <v>0</v>
      </c>
      <c r="T5477" s="1">
        <f t="shared" si="1205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 t="str">
        <f t="shared" si="1192"/>
        <v/>
      </c>
      <c r="F5478" s="1" t="str">
        <f t="shared" si="1193"/>
        <v/>
      </c>
      <c r="G5478" s="1" t="str">
        <f t="shared" si="1194"/>
        <v/>
      </c>
      <c r="H5478" s="1" t="str">
        <f t="shared" si="1195"/>
        <v/>
      </c>
      <c r="I5478" s="1">
        <f t="shared" si="1196"/>
        <v>1</v>
      </c>
      <c r="J5478" s="1"/>
      <c r="K5478" s="1">
        <f t="shared" si="1197"/>
        <v>0</v>
      </c>
      <c r="L5478" s="1">
        <f t="shared" si="1198"/>
        <v>0</v>
      </c>
      <c r="M5478" s="1" t="str">
        <f t="shared" si="1199"/>
        <v/>
      </c>
      <c r="N5478" s="1" t="str">
        <f t="shared" si="1200"/>
        <v/>
      </c>
      <c r="O5478" s="1" t="str">
        <f t="shared" si="1201"/>
        <v/>
      </c>
      <c r="P5478" s="1" t="str">
        <f t="shared" si="1202"/>
        <v/>
      </c>
      <c r="Q5478" s="1">
        <f t="shared" si="1203"/>
        <v>1</v>
      </c>
      <c r="R5478" s="1"/>
      <c r="S5478" s="1">
        <f t="shared" si="1204"/>
        <v>0</v>
      </c>
      <c r="T5478" s="1">
        <f t="shared" si="1205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 t="str">
        <f t="shared" si="1192"/>
        <v/>
      </c>
      <c r="F5479" s="1" t="str">
        <f t="shared" si="1193"/>
        <v/>
      </c>
      <c r="G5479" s="1" t="str">
        <f t="shared" si="1194"/>
        <v/>
      </c>
      <c r="H5479" s="1" t="str">
        <f t="shared" si="1195"/>
        <v/>
      </c>
      <c r="I5479" s="1">
        <f t="shared" si="1196"/>
        <v>1</v>
      </c>
      <c r="J5479" s="1"/>
      <c r="K5479" s="1">
        <f t="shared" si="1197"/>
        <v>0</v>
      </c>
      <c r="L5479" s="1">
        <f t="shared" si="1198"/>
        <v>0</v>
      </c>
      <c r="M5479" s="1" t="str">
        <f t="shared" si="1199"/>
        <v/>
      </c>
      <c r="N5479" s="1" t="str">
        <f t="shared" si="1200"/>
        <v/>
      </c>
      <c r="O5479" s="1" t="str">
        <f t="shared" si="1201"/>
        <v/>
      </c>
      <c r="P5479" s="1" t="str">
        <f t="shared" si="1202"/>
        <v/>
      </c>
      <c r="Q5479" s="1">
        <f t="shared" si="1203"/>
        <v>1</v>
      </c>
      <c r="R5479" s="1"/>
      <c r="S5479" s="1">
        <f t="shared" si="1204"/>
        <v>0</v>
      </c>
      <c r="T5479" s="1">
        <f t="shared" si="1205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 t="str">
        <f t="shared" si="1192"/>
        <v/>
      </c>
      <c r="F5480" s="1" t="str">
        <f t="shared" si="1193"/>
        <v/>
      </c>
      <c r="G5480" s="1" t="str">
        <f t="shared" si="1194"/>
        <v/>
      </c>
      <c r="H5480" s="1" t="str">
        <f t="shared" si="1195"/>
        <v/>
      </c>
      <c r="I5480" s="1">
        <f t="shared" si="1196"/>
        <v>1</v>
      </c>
      <c r="J5480" s="1"/>
      <c r="K5480" s="1">
        <f t="shared" si="1197"/>
        <v>0</v>
      </c>
      <c r="L5480" s="1">
        <f t="shared" si="1198"/>
        <v>0</v>
      </c>
      <c r="M5480" s="1" t="str">
        <f t="shared" si="1199"/>
        <v/>
      </c>
      <c r="N5480" s="1" t="str">
        <f t="shared" si="1200"/>
        <v/>
      </c>
      <c r="O5480" s="1" t="str">
        <f t="shared" si="1201"/>
        <v/>
      </c>
      <c r="P5480" s="1" t="str">
        <f t="shared" si="1202"/>
        <v/>
      </c>
      <c r="Q5480" s="1">
        <f t="shared" si="1203"/>
        <v>1</v>
      </c>
      <c r="R5480" s="1"/>
      <c r="S5480" s="1">
        <f t="shared" si="1204"/>
        <v>0</v>
      </c>
      <c r="T5480" s="1">
        <f t="shared" si="1205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 t="str">
        <f t="shared" si="1192"/>
        <v/>
      </c>
      <c r="F5481" s="1" t="str">
        <f t="shared" si="1193"/>
        <v/>
      </c>
      <c r="G5481" s="1" t="str">
        <f t="shared" si="1194"/>
        <v/>
      </c>
      <c r="H5481" s="1" t="str">
        <f t="shared" si="1195"/>
        <v/>
      </c>
      <c r="I5481" s="1">
        <f t="shared" si="1196"/>
        <v>1</v>
      </c>
      <c r="J5481" s="1"/>
      <c r="K5481" s="1">
        <f t="shared" si="1197"/>
        <v>0</v>
      </c>
      <c r="L5481" s="1">
        <f t="shared" si="1198"/>
        <v>0</v>
      </c>
      <c r="M5481" s="1" t="str">
        <f t="shared" si="1199"/>
        <v/>
      </c>
      <c r="N5481" s="1" t="str">
        <f t="shared" si="1200"/>
        <v/>
      </c>
      <c r="O5481" s="1" t="str">
        <f t="shared" si="1201"/>
        <v/>
      </c>
      <c r="P5481" s="1" t="str">
        <f t="shared" si="1202"/>
        <v/>
      </c>
      <c r="Q5481" s="1">
        <f t="shared" si="1203"/>
        <v>1</v>
      </c>
      <c r="R5481" s="1"/>
      <c r="S5481" s="1">
        <f t="shared" si="1204"/>
        <v>0</v>
      </c>
      <c r="T5481" s="1">
        <f t="shared" si="1205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 t="str">
        <f t="shared" si="1192"/>
        <v/>
      </c>
      <c r="F5482" s="1" t="str">
        <f t="shared" si="1193"/>
        <v/>
      </c>
      <c r="G5482" s="1" t="str">
        <f t="shared" si="1194"/>
        <v/>
      </c>
      <c r="H5482" s="1" t="str">
        <f t="shared" si="1195"/>
        <v/>
      </c>
      <c r="I5482" s="1">
        <f t="shared" si="1196"/>
        <v>1</v>
      </c>
      <c r="J5482" s="1"/>
      <c r="K5482" s="1">
        <f t="shared" si="1197"/>
        <v>0</v>
      </c>
      <c r="L5482" s="1">
        <f t="shared" si="1198"/>
        <v>0</v>
      </c>
      <c r="M5482" s="1" t="str">
        <f t="shared" si="1199"/>
        <v/>
      </c>
      <c r="N5482" s="1" t="str">
        <f t="shared" si="1200"/>
        <v/>
      </c>
      <c r="O5482" s="1" t="str">
        <f t="shared" si="1201"/>
        <v/>
      </c>
      <c r="P5482" s="1" t="str">
        <f t="shared" si="1202"/>
        <v/>
      </c>
      <c r="Q5482" s="1">
        <f t="shared" si="1203"/>
        <v>1</v>
      </c>
      <c r="R5482" s="1"/>
      <c r="S5482" s="1">
        <f t="shared" si="1204"/>
        <v>0</v>
      </c>
      <c r="T5482" s="1">
        <f t="shared" si="1205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 t="str">
        <f t="shared" si="1192"/>
        <v/>
      </c>
      <c r="F5483" s="1" t="str">
        <f t="shared" si="1193"/>
        <v/>
      </c>
      <c r="G5483" s="1" t="str">
        <f t="shared" si="1194"/>
        <v/>
      </c>
      <c r="H5483" s="1" t="str">
        <f t="shared" si="1195"/>
        <v/>
      </c>
      <c r="I5483" s="1">
        <f t="shared" si="1196"/>
        <v>1</v>
      </c>
      <c r="J5483" s="1"/>
      <c r="K5483" s="1">
        <f t="shared" si="1197"/>
        <v>0</v>
      </c>
      <c r="L5483" s="1">
        <f t="shared" si="1198"/>
        <v>0</v>
      </c>
      <c r="M5483" s="1" t="str">
        <f t="shared" si="1199"/>
        <v/>
      </c>
      <c r="N5483" s="1" t="str">
        <f t="shared" si="1200"/>
        <v/>
      </c>
      <c r="O5483" s="1" t="str">
        <f t="shared" si="1201"/>
        <v/>
      </c>
      <c r="P5483" s="1" t="str">
        <f t="shared" si="1202"/>
        <v/>
      </c>
      <c r="Q5483" s="1">
        <f t="shared" si="1203"/>
        <v>1</v>
      </c>
      <c r="R5483" s="1"/>
      <c r="S5483" s="1">
        <f t="shared" si="1204"/>
        <v>0</v>
      </c>
      <c r="T5483" s="1">
        <f t="shared" si="1205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 t="str">
        <f t="shared" si="1192"/>
        <v/>
      </c>
      <c r="F5484" s="1" t="str">
        <f t="shared" si="1193"/>
        <v/>
      </c>
      <c r="G5484" s="1" t="str">
        <f t="shared" si="1194"/>
        <v/>
      </c>
      <c r="H5484" s="1" t="str">
        <f t="shared" si="1195"/>
        <v/>
      </c>
      <c r="I5484" s="1">
        <f t="shared" si="1196"/>
        <v>1</v>
      </c>
      <c r="J5484" s="1"/>
      <c r="K5484" s="1">
        <f t="shared" si="1197"/>
        <v>0</v>
      </c>
      <c r="L5484" s="1">
        <f t="shared" si="1198"/>
        <v>0</v>
      </c>
      <c r="M5484" s="1" t="str">
        <f t="shared" si="1199"/>
        <v/>
      </c>
      <c r="N5484" s="1" t="str">
        <f t="shared" si="1200"/>
        <v/>
      </c>
      <c r="O5484" s="1" t="str">
        <f t="shared" si="1201"/>
        <v/>
      </c>
      <c r="P5484" s="1" t="str">
        <f t="shared" si="1202"/>
        <v/>
      </c>
      <c r="Q5484" s="1">
        <f t="shared" si="1203"/>
        <v>1</v>
      </c>
      <c r="R5484" s="1"/>
      <c r="S5484" s="1">
        <f t="shared" si="1204"/>
        <v>0</v>
      </c>
      <c r="T5484" s="1">
        <f t="shared" si="1205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 t="str">
        <f t="shared" si="1192"/>
        <v/>
      </c>
      <c r="F5485" s="1" t="str">
        <f t="shared" si="1193"/>
        <v/>
      </c>
      <c r="G5485" s="1" t="str">
        <f t="shared" si="1194"/>
        <v/>
      </c>
      <c r="H5485" s="1" t="str">
        <f t="shared" si="1195"/>
        <v/>
      </c>
      <c r="I5485" s="1">
        <f t="shared" si="1196"/>
        <v>1</v>
      </c>
      <c r="J5485" s="1"/>
      <c r="K5485" s="1">
        <f t="shared" si="1197"/>
        <v>0</v>
      </c>
      <c r="L5485" s="1">
        <f t="shared" si="1198"/>
        <v>0</v>
      </c>
      <c r="M5485" s="1" t="str">
        <f t="shared" si="1199"/>
        <v/>
      </c>
      <c r="N5485" s="1" t="str">
        <f t="shared" si="1200"/>
        <v/>
      </c>
      <c r="O5485" s="1" t="str">
        <f t="shared" si="1201"/>
        <v/>
      </c>
      <c r="P5485" s="1" t="str">
        <f t="shared" si="1202"/>
        <v/>
      </c>
      <c r="Q5485" s="1">
        <f t="shared" si="1203"/>
        <v>1</v>
      </c>
      <c r="R5485" s="1"/>
      <c r="S5485" s="1">
        <f t="shared" si="1204"/>
        <v>0</v>
      </c>
      <c r="T5485" s="1">
        <f t="shared" si="1205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 t="str">
        <f t="shared" si="1192"/>
        <v/>
      </c>
      <c r="F5486" s="1" t="str">
        <f t="shared" si="1193"/>
        <v/>
      </c>
      <c r="G5486" s="1" t="str">
        <f t="shared" si="1194"/>
        <v/>
      </c>
      <c r="H5486" s="1" t="str">
        <f t="shared" si="1195"/>
        <v/>
      </c>
      <c r="I5486" s="1">
        <f t="shared" si="1196"/>
        <v>1</v>
      </c>
      <c r="J5486" s="1"/>
      <c r="K5486" s="1">
        <f t="shared" si="1197"/>
        <v>0</v>
      </c>
      <c r="L5486" s="1">
        <f t="shared" si="1198"/>
        <v>0</v>
      </c>
      <c r="M5486" s="1" t="str">
        <f t="shared" si="1199"/>
        <v/>
      </c>
      <c r="N5486" s="1" t="str">
        <f t="shared" si="1200"/>
        <v/>
      </c>
      <c r="O5486" s="1" t="str">
        <f t="shared" si="1201"/>
        <v/>
      </c>
      <c r="P5486" s="1" t="str">
        <f t="shared" si="1202"/>
        <v/>
      </c>
      <c r="Q5486" s="1">
        <f t="shared" si="1203"/>
        <v>1</v>
      </c>
      <c r="R5486" s="1"/>
      <c r="S5486" s="1">
        <f t="shared" si="1204"/>
        <v>0</v>
      </c>
      <c r="T5486" s="1">
        <f t="shared" si="1205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 t="str">
        <f t="shared" si="1192"/>
        <v/>
      </c>
      <c r="F5487" s="1" t="str">
        <f t="shared" si="1193"/>
        <v/>
      </c>
      <c r="G5487" s="1" t="str">
        <f t="shared" si="1194"/>
        <v/>
      </c>
      <c r="H5487" s="1" t="str">
        <f t="shared" si="1195"/>
        <v/>
      </c>
      <c r="I5487" s="1">
        <f t="shared" si="1196"/>
        <v>1</v>
      </c>
      <c r="J5487" s="1"/>
      <c r="K5487" s="1">
        <f t="shared" si="1197"/>
        <v>0</v>
      </c>
      <c r="L5487" s="1">
        <f t="shared" si="1198"/>
        <v>0</v>
      </c>
      <c r="M5487" s="1" t="str">
        <f t="shared" si="1199"/>
        <v/>
      </c>
      <c r="N5487" s="1" t="str">
        <f t="shared" si="1200"/>
        <v/>
      </c>
      <c r="O5487" s="1" t="str">
        <f t="shared" si="1201"/>
        <v/>
      </c>
      <c r="P5487" s="1" t="str">
        <f t="shared" si="1202"/>
        <v/>
      </c>
      <c r="Q5487" s="1">
        <f t="shared" si="1203"/>
        <v>1</v>
      </c>
      <c r="R5487" s="1"/>
      <c r="S5487" s="1">
        <f t="shared" si="1204"/>
        <v>0</v>
      </c>
      <c r="T5487" s="1">
        <f t="shared" si="1205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 t="str">
        <f t="shared" si="1192"/>
        <v/>
      </c>
      <c r="F5488" s="1" t="str">
        <f t="shared" si="1193"/>
        <v/>
      </c>
      <c r="G5488" s="1" t="str">
        <f t="shared" si="1194"/>
        <v/>
      </c>
      <c r="H5488" s="1" t="str">
        <f t="shared" si="1195"/>
        <v/>
      </c>
      <c r="I5488" s="1">
        <f t="shared" si="1196"/>
        <v>1</v>
      </c>
      <c r="J5488" s="1"/>
      <c r="K5488" s="1">
        <f t="shared" si="1197"/>
        <v>0</v>
      </c>
      <c r="L5488" s="1">
        <f t="shared" si="1198"/>
        <v>0</v>
      </c>
      <c r="M5488" s="1" t="str">
        <f t="shared" si="1199"/>
        <v/>
      </c>
      <c r="N5488" s="1" t="str">
        <f t="shared" si="1200"/>
        <v/>
      </c>
      <c r="O5488" s="1" t="str">
        <f t="shared" si="1201"/>
        <v/>
      </c>
      <c r="P5488" s="1" t="str">
        <f t="shared" si="1202"/>
        <v/>
      </c>
      <c r="Q5488" s="1">
        <f t="shared" si="1203"/>
        <v>1</v>
      </c>
      <c r="R5488" s="1"/>
      <c r="S5488" s="1">
        <f t="shared" si="1204"/>
        <v>0</v>
      </c>
      <c r="T5488" s="1">
        <f t="shared" si="1205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 t="str">
        <f t="shared" si="1192"/>
        <v/>
      </c>
      <c r="F5489" s="1" t="str">
        <f t="shared" si="1193"/>
        <v/>
      </c>
      <c r="G5489" s="1" t="str">
        <f t="shared" si="1194"/>
        <v/>
      </c>
      <c r="H5489" s="1" t="str">
        <f t="shared" si="1195"/>
        <v/>
      </c>
      <c r="I5489" s="1">
        <f t="shared" si="1196"/>
        <v>1</v>
      </c>
      <c r="J5489" s="1"/>
      <c r="K5489" s="1">
        <f t="shared" si="1197"/>
        <v>0</v>
      </c>
      <c r="L5489" s="1">
        <f t="shared" si="1198"/>
        <v>0</v>
      </c>
      <c r="M5489" s="1" t="str">
        <f t="shared" si="1199"/>
        <v/>
      </c>
      <c r="N5489" s="1" t="str">
        <f t="shared" si="1200"/>
        <v/>
      </c>
      <c r="O5489" s="1" t="str">
        <f t="shared" si="1201"/>
        <v/>
      </c>
      <c r="P5489" s="1" t="str">
        <f t="shared" si="1202"/>
        <v/>
      </c>
      <c r="Q5489" s="1">
        <f t="shared" si="1203"/>
        <v>1</v>
      </c>
      <c r="R5489" s="1"/>
      <c r="S5489" s="1">
        <f t="shared" si="1204"/>
        <v>0</v>
      </c>
      <c r="T5489" s="1">
        <f t="shared" si="1205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 t="str">
        <f t="shared" si="1192"/>
        <v/>
      </c>
      <c r="F5490" s="1" t="str">
        <f t="shared" si="1193"/>
        <v/>
      </c>
      <c r="G5490" s="1" t="str">
        <f t="shared" si="1194"/>
        <v/>
      </c>
      <c r="H5490" s="1" t="str">
        <f t="shared" si="1195"/>
        <v/>
      </c>
      <c r="I5490" s="1">
        <f t="shared" si="1196"/>
        <v>1</v>
      </c>
      <c r="J5490" s="1"/>
      <c r="K5490" s="1">
        <f t="shared" si="1197"/>
        <v>0</v>
      </c>
      <c r="L5490" s="1">
        <f t="shared" si="1198"/>
        <v>0</v>
      </c>
      <c r="M5490" s="1" t="str">
        <f t="shared" si="1199"/>
        <v/>
      </c>
      <c r="N5490" s="1" t="str">
        <f t="shared" si="1200"/>
        <v/>
      </c>
      <c r="O5490" s="1" t="str">
        <f t="shared" si="1201"/>
        <v/>
      </c>
      <c r="P5490" s="1" t="str">
        <f t="shared" si="1202"/>
        <v/>
      </c>
      <c r="Q5490" s="1">
        <f t="shared" si="1203"/>
        <v>1</v>
      </c>
      <c r="R5490" s="1"/>
      <c r="S5490" s="1">
        <f t="shared" si="1204"/>
        <v>0</v>
      </c>
      <c r="T5490" s="1">
        <f t="shared" si="1205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 t="str">
        <f t="shared" si="1192"/>
        <v/>
      </c>
      <c r="F5491" s="1" t="str">
        <f t="shared" si="1193"/>
        <v/>
      </c>
      <c r="G5491" s="1" t="str">
        <f t="shared" si="1194"/>
        <v/>
      </c>
      <c r="H5491" s="1" t="str">
        <f t="shared" si="1195"/>
        <v/>
      </c>
      <c r="I5491" s="1">
        <f t="shared" si="1196"/>
        <v>1</v>
      </c>
      <c r="J5491" s="1"/>
      <c r="K5491" s="1">
        <f t="shared" si="1197"/>
        <v>0</v>
      </c>
      <c r="L5491" s="1">
        <f t="shared" si="1198"/>
        <v>0</v>
      </c>
      <c r="M5491" s="1" t="str">
        <f t="shared" si="1199"/>
        <v/>
      </c>
      <c r="N5491" s="1" t="str">
        <f t="shared" si="1200"/>
        <v/>
      </c>
      <c r="O5491" s="1" t="str">
        <f t="shared" si="1201"/>
        <v/>
      </c>
      <c r="P5491" s="1" t="str">
        <f t="shared" si="1202"/>
        <v/>
      </c>
      <c r="Q5491" s="1">
        <f t="shared" si="1203"/>
        <v>1</v>
      </c>
      <c r="R5491" s="1"/>
      <c r="S5491" s="1">
        <f t="shared" si="1204"/>
        <v>0</v>
      </c>
      <c r="T5491" s="1">
        <f t="shared" si="1205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 t="str">
        <f t="shared" si="1192"/>
        <v/>
      </c>
      <c r="F5492" s="1" t="str">
        <f t="shared" si="1193"/>
        <v/>
      </c>
      <c r="G5492" s="1" t="str">
        <f t="shared" si="1194"/>
        <v/>
      </c>
      <c r="H5492" s="1" t="str">
        <f t="shared" si="1195"/>
        <v/>
      </c>
      <c r="I5492" s="1">
        <f t="shared" si="1196"/>
        <v>1</v>
      </c>
      <c r="J5492" s="1"/>
      <c r="K5492" s="1">
        <f t="shared" si="1197"/>
        <v>0</v>
      </c>
      <c r="L5492" s="1">
        <f t="shared" si="1198"/>
        <v>0</v>
      </c>
      <c r="M5492" s="1" t="str">
        <f t="shared" si="1199"/>
        <v/>
      </c>
      <c r="N5492" s="1" t="str">
        <f t="shared" si="1200"/>
        <v/>
      </c>
      <c r="O5492" s="1" t="str">
        <f t="shared" si="1201"/>
        <v/>
      </c>
      <c r="P5492" s="1" t="str">
        <f t="shared" si="1202"/>
        <v/>
      </c>
      <c r="Q5492" s="1">
        <f t="shared" si="1203"/>
        <v>1</v>
      </c>
      <c r="R5492" s="1"/>
      <c r="S5492" s="1">
        <f t="shared" si="1204"/>
        <v>0</v>
      </c>
      <c r="T5492" s="1">
        <f t="shared" si="1205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 t="str">
        <f t="shared" si="1192"/>
        <v/>
      </c>
      <c r="F5493" s="1" t="str">
        <f t="shared" si="1193"/>
        <v/>
      </c>
      <c r="G5493" s="1" t="str">
        <f t="shared" si="1194"/>
        <v/>
      </c>
      <c r="H5493" s="1" t="str">
        <f t="shared" si="1195"/>
        <v/>
      </c>
      <c r="I5493" s="1">
        <f t="shared" si="1196"/>
        <v>1</v>
      </c>
      <c r="J5493" s="1"/>
      <c r="K5493" s="1">
        <f t="shared" si="1197"/>
        <v>0</v>
      </c>
      <c r="L5493" s="1">
        <f t="shared" si="1198"/>
        <v>0</v>
      </c>
      <c r="M5493" s="1" t="str">
        <f t="shared" si="1199"/>
        <v/>
      </c>
      <c r="N5493" s="1" t="str">
        <f t="shared" si="1200"/>
        <v/>
      </c>
      <c r="O5493" s="1" t="str">
        <f t="shared" si="1201"/>
        <v/>
      </c>
      <c r="P5493" s="1" t="str">
        <f t="shared" si="1202"/>
        <v/>
      </c>
      <c r="Q5493" s="1">
        <f t="shared" si="1203"/>
        <v>1</v>
      </c>
      <c r="R5493" s="1"/>
      <c r="S5493" s="1">
        <f t="shared" si="1204"/>
        <v>0</v>
      </c>
      <c r="T5493" s="1">
        <f t="shared" si="1205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 t="str">
        <f t="shared" si="1192"/>
        <v/>
      </c>
      <c r="F5494" s="1" t="str">
        <f t="shared" si="1193"/>
        <v/>
      </c>
      <c r="G5494" s="1" t="str">
        <f t="shared" si="1194"/>
        <v/>
      </c>
      <c r="H5494" s="1" t="str">
        <f t="shared" si="1195"/>
        <v/>
      </c>
      <c r="I5494" s="1">
        <f t="shared" si="1196"/>
        <v>1</v>
      </c>
      <c r="J5494" s="1"/>
      <c r="K5494" s="1">
        <f t="shared" si="1197"/>
        <v>0</v>
      </c>
      <c r="L5494" s="1">
        <f t="shared" si="1198"/>
        <v>0</v>
      </c>
      <c r="M5494" s="1" t="str">
        <f t="shared" si="1199"/>
        <v/>
      </c>
      <c r="N5494" s="1" t="str">
        <f t="shared" si="1200"/>
        <v/>
      </c>
      <c r="O5494" s="1" t="str">
        <f t="shared" si="1201"/>
        <v/>
      </c>
      <c r="P5494" s="1" t="str">
        <f t="shared" si="1202"/>
        <v/>
      </c>
      <c r="Q5494" s="1">
        <f t="shared" si="1203"/>
        <v>1</v>
      </c>
      <c r="R5494" s="1"/>
      <c r="S5494" s="1">
        <f t="shared" si="1204"/>
        <v>0</v>
      </c>
      <c r="T5494" s="1">
        <f t="shared" si="1205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 t="str">
        <f t="shared" si="1192"/>
        <v/>
      </c>
      <c r="F5495" s="1" t="str">
        <f t="shared" si="1193"/>
        <v/>
      </c>
      <c r="G5495" s="1" t="str">
        <f t="shared" si="1194"/>
        <v/>
      </c>
      <c r="H5495" s="1" t="str">
        <f t="shared" si="1195"/>
        <v/>
      </c>
      <c r="I5495" s="1">
        <f t="shared" si="1196"/>
        <v>1</v>
      </c>
      <c r="J5495" s="1"/>
      <c r="K5495" s="1">
        <f t="shared" si="1197"/>
        <v>0</v>
      </c>
      <c r="L5495" s="1">
        <f t="shared" si="1198"/>
        <v>0</v>
      </c>
      <c r="M5495" s="1" t="str">
        <f t="shared" si="1199"/>
        <v/>
      </c>
      <c r="N5495" s="1" t="str">
        <f t="shared" si="1200"/>
        <v/>
      </c>
      <c r="O5495" s="1" t="str">
        <f t="shared" si="1201"/>
        <v/>
      </c>
      <c r="P5495" s="1" t="str">
        <f t="shared" si="1202"/>
        <v/>
      </c>
      <c r="Q5495" s="1">
        <f t="shared" si="1203"/>
        <v>1</v>
      </c>
      <c r="R5495" s="1"/>
      <c r="S5495" s="1">
        <f t="shared" si="1204"/>
        <v>0</v>
      </c>
      <c r="T5495" s="1">
        <f t="shared" si="1205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 t="str">
        <f t="shared" si="1192"/>
        <v/>
      </c>
      <c r="F5496" s="1" t="str">
        <f t="shared" si="1193"/>
        <v/>
      </c>
      <c r="G5496" s="1" t="str">
        <f t="shared" si="1194"/>
        <v/>
      </c>
      <c r="H5496" s="1" t="str">
        <f t="shared" si="1195"/>
        <v/>
      </c>
      <c r="I5496" s="1">
        <f t="shared" si="1196"/>
        <v>1</v>
      </c>
      <c r="J5496" s="1"/>
      <c r="K5496" s="1">
        <f t="shared" si="1197"/>
        <v>0</v>
      </c>
      <c r="L5496" s="1">
        <f t="shared" si="1198"/>
        <v>0</v>
      </c>
      <c r="M5496" s="1" t="str">
        <f t="shared" si="1199"/>
        <v/>
      </c>
      <c r="N5496" s="1" t="str">
        <f t="shared" si="1200"/>
        <v/>
      </c>
      <c r="O5496" s="1" t="str">
        <f t="shared" si="1201"/>
        <v/>
      </c>
      <c r="P5496" s="1" t="str">
        <f t="shared" si="1202"/>
        <v/>
      </c>
      <c r="Q5496" s="1">
        <f t="shared" si="1203"/>
        <v>1</v>
      </c>
      <c r="R5496" s="1"/>
      <c r="S5496" s="1">
        <f t="shared" si="1204"/>
        <v>0</v>
      </c>
      <c r="T5496" s="1">
        <f t="shared" si="1205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 t="str">
        <f t="shared" si="1192"/>
        <v/>
      </c>
      <c r="F5497" s="1" t="str">
        <f t="shared" si="1193"/>
        <v/>
      </c>
      <c r="G5497" s="1" t="str">
        <f t="shared" si="1194"/>
        <v/>
      </c>
      <c r="H5497" s="1" t="str">
        <f t="shared" si="1195"/>
        <v/>
      </c>
      <c r="I5497" s="1">
        <f t="shared" si="1196"/>
        <v>1</v>
      </c>
      <c r="J5497" s="1"/>
      <c r="K5497" s="1">
        <f t="shared" si="1197"/>
        <v>0</v>
      </c>
      <c r="L5497" s="1">
        <f t="shared" si="1198"/>
        <v>0</v>
      </c>
      <c r="M5497" s="1" t="str">
        <f t="shared" si="1199"/>
        <v/>
      </c>
      <c r="N5497" s="1" t="str">
        <f t="shared" si="1200"/>
        <v/>
      </c>
      <c r="O5497" s="1" t="str">
        <f t="shared" si="1201"/>
        <v/>
      </c>
      <c r="P5497" s="1" t="str">
        <f t="shared" si="1202"/>
        <v/>
      </c>
      <c r="Q5497" s="1">
        <f t="shared" si="1203"/>
        <v>1</v>
      </c>
      <c r="R5497" s="1"/>
      <c r="S5497" s="1">
        <f t="shared" si="1204"/>
        <v>0</v>
      </c>
      <c r="T5497" s="1">
        <f t="shared" si="1205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 t="str">
        <f t="shared" si="1192"/>
        <v/>
      </c>
      <c r="F5498" s="1" t="str">
        <f t="shared" si="1193"/>
        <v/>
      </c>
      <c r="G5498" s="1" t="str">
        <f t="shared" si="1194"/>
        <v/>
      </c>
      <c r="H5498" s="1" t="str">
        <f t="shared" si="1195"/>
        <v/>
      </c>
      <c r="I5498" s="1">
        <f t="shared" si="1196"/>
        <v>1</v>
      </c>
      <c r="J5498" s="1"/>
      <c r="K5498" s="1">
        <f t="shared" si="1197"/>
        <v>0</v>
      </c>
      <c r="L5498" s="1">
        <f t="shared" si="1198"/>
        <v>0</v>
      </c>
      <c r="M5498" s="1" t="str">
        <f t="shared" si="1199"/>
        <v/>
      </c>
      <c r="N5498" s="1" t="str">
        <f t="shared" si="1200"/>
        <v/>
      </c>
      <c r="O5498" s="1" t="str">
        <f t="shared" si="1201"/>
        <v/>
      </c>
      <c r="P5498" s="1" t="str">
        <f t="shared" si="1202"/>
        <v/>
      </c>
      <c r="Q5498" s="1">
        <f t="shared" si="1203"/>
        <v>1</v>
      </c>
      <c r="R5498" s="1"/>
      <c r="S5498" s="1">
        <f t="shared" si="1204"/>
        <v>0</v>
      </c>
      <c r="T5498" s="1">
        <f t="shared" si="1205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 t="str">
        <f t="shared" si="1192"/>
        <v/>
      </c>
      <c r="F5499" s="1" t="str">
        <f t="shared" si="1193"/>
        <v/>
      </c>
      <c r="G5499" s="1" t="str">
        <f t="shared" si="1194"/>
        <v/>
      </c>
      <c r="H5499" s="1" t="str">
        <f t="shared" si="1195"/>
        <v/>
      </c>
      <c r="I5499" s="1">
        <f t="shared" si="1196"/>
        <v>1</v>
      </c>
      <c r="J5499" s="1"/>
      <c r="K5499" s="1">
        <f t="shared" si="1197"/>
        <v>0</v>
      </c>
      <c r="L5499" s="1">
        <f t="shared" si="1198"/>
        <v>0</v>
      </c>
      <c r="M5499" s="1" t="str">
        <f t="shared" si="1199"/>
        <v/>
      </c>
      <c r="N5499" s="1" t="str">
        <f t="shared" si="1200"/>
        <v/>
      </c>
      <c r="O5499" s="1" t="str">
        <f t="shared" si="1201"/>
        <v/>
      </c>
      <c r="P5499" s="1" t="str">
        <f t="shared" si="1202"/>
        <v/>
      </c>
      <c r="Q5499" s="1">
        <f t="shared" si="1203"/>
        <v>1</v>
      </c>
      <c r="R5499" s="1"/>
      <c r="S5499" s="1">
        <f t="shared" si="1204"/>
        <v>0</v>
      </c>
      <c r="T5499" s="1">
        <f t="shared" si="1205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 t="str">
        <f t="shared" si="1192"/>
        <v/>
      </c>
      <c r="F5500" s="1" t="str">
        <f t="shared" si="1193"/>
        <v/>
      </c>
      <c r="G5500" s="1" t="str">
        <f t="shared" si="1194"/>
        <v/>
      </c>
      <c r="H5500" s="1" t="str">
        <f t="shared" si="1195"/>
        <v/>
      </c>
      <c r="I5500" s="1">
        <f t="shared" si="1196"/>
        <v>1</v>
      </c>
      <c r="J5500" s="1"/>
      <c r="K5500" s="1">
        <f t="shared" si="1197"/>
        <v>0</v>
      </c>
      <c r="L5500" s="1">
        <f t="shared" si="1198"/>
        <v>0</v>
      </c>
      <c r="M5500" s="1" t="str">
        <f t="shared" si="1199"/>
        <v/>
      </c>
      <c r="N5500" s="1" t="str">
        <f t="shared" si="1200"/>
        <v/>
      </c>
      <c r="O5500" s="1" t="str">
        <f t="shared" si="1201"/>
        <v/>
      </c>
      <c r="P5500" s="1" t="str">
        <f t="shared" si="1202"/>
        <v/>
      </c>
      <c r="Q5500" s="1">
        <f t="shared" si="1203"/>
        <v>1</v>
      </c>
      <c r="R5500" s="1"/>
      <c r="S5500" s="1">
        <f t="shared" si="1204"/>
        <v>0</v>
      </c>
      <c r="T5500" s="1">
        <f t="shared" si="1205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 t="str">
        <f t="shared" si="1192"/>
        <v/>
      </c>
      <c r="F5501" s="1" t="str">
        <f t="shared" si="1193"/>
        <v/>
      </c>
      <c r="G5501" s="1" t="str">
        <f t="shared" si="1194"/>
        <v/>
      </c>
      <c r="H5501" s="1" t="str">
        <f t="shared" si="1195"/>
        <v/>
      </c>
      <c r="I5501" s="1">
        <f t="shared" si="1196"/>
        <v>1</v>
      </c>
      <c r="J5501" s="1"/>
      <c r="K5501" s="1">
        <f t="shared" si="1197"/>
        <v>0</v>
      </c>
      <c r="L5501" s="1">
        <f t="shared" si="1198"/>
        <v>0</v>
      </c>
      <c r="M5501" s="1" t="str">
        <f t="shared" si="1199"/>
        <v/>
      </c>
      <c r="N5501" s="1" t="str">
        <f t="shared" si="1200"/>
        <v/>
      </c>
      <c r="O5501" s="1" t="str">
        <f t="shared" si="1201"/>
        <v/>
      </c>
      <c r="P5501" s="1" t="str">
        <f t="shared" si="1202"/>
        <v/>
      </c>
      <c r="Q5501" s="1">
        <f t="shared" si="1203"/>
        <v>1</v>
      </c>
      <c r="R5501" s="1"/>
      <c r="S5501" s="1">
        <f t="shared" si="1204"/>
        <v>0</v>
      </c>
      <c r="T5501" s="1">
        <f t="shared" si="1205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 t="str">
        <f t="shared" si="1192"/>
        <v/>
      </c>
      <c r="F5502" s="1" t="str">
        <f t="shared" si="1193"/>
        <v/>
      </c>
      <c r="G5502" s="1" t="str">
        <f t="shared" si="1194"/>
        <v/>
      </c>
      <c r="H5502" s="1" t="str">
        <f t="shared" si="1195"/>
        <v/>
      </c>
      <c r="I5502" s="1">
        <f t="shared" si="1196"/>
        <v>1</v>
      </c>
      <c r="J5502" s="1"/>
      <c r="K5502" s="1">
        <f t="shared" si="1197"/>
        <v>0</v>
      </c>
      <c r="L5502" s="1">
        <f t="shared" si="1198"/>
        <v>0</v>
      </c>
      <c r="M5502" s="1" t="str">
        <f t="shared" si="1199"/>
        <v/>
      </c>
      <c r="N5502" s="1" t="str">
        <f t="shared" si="1200"/>
        <v/>
      </c>
      <c r="O5502" s="1" t="str">
        <f t="shared" si="1201"/>
        <v/>
      </c>
      <c r="P5502" s="1" t="str">
        <f t="shared" si="1202"/>
        <v/>
      </c>
      <c r="Q5502" s="1">
        <f t="shared" si="1203"/>
        <v>1</v>
      </c>
      <c r="R5502" s="1"/>
      <c r="S5502" s="1">
        <f t="shared" si="1204"/>
        <v>0</v>
      </c>
      <c r="T5502" s="1">
        <f t="shared" si="1205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 t="str">
        <f t="shared" si="1192"/>
        <v/>
      </c>
      <c r="F5503" s="1" t="str">
        <f t="shared" si="1193"/>
        <v/>
      </c>
      <c r="G5503" s="1" t="str">
        <f t="shared" si="1194"/>
        <v/>
      </c>
      <c r="H5503" s="1" t="str">
        <f t="shared" si="1195"/>
        <v/>
      </c>
      <c r="I5503" s="1">
        <f t="shared" si="1196"/>
        <v>1</v>
      </c>
      <c r="J5503" s="1"/>
      <c r="K5503" s="1">
        <f t="shared" si="1197"/>
        <v>0</v>
      </c>
      <c r="L5503" s="1">
        <f t="shared" si="1198"/>
        <v>0</v>
      </c>
      <c r="M5503" s="1" t="str">
        <f t="shared" si="1199"/>
        <v/>
      </c>
      <c r="N5503" s="1" t="str">
        <f t="shared" si="1200"/>
        <v/>
      </c>
      <c r="O5503" s="1" t="str">
        <f t="shared" si="1201"/>
        <v/>
      </c>
      <c r="P5503" s="1" t="str">
        <f t="shared" si="1202"/>
        <v/>
      </c>
      <c r="Q5503" s="1">
        <f t="shared" si="1203"/>
        <v>1</v>
      </c>
      <c r="R5503" s="1"/>
      <c r="S5503" s="1">
        <f t="shared" si="1204"/>
        <v>0</v>
      </c>
      <c r="T5503" s="1">
        <f t="shared" si="1205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 t="str">
        <f t="shared" si="1192"/>
        <v/>
      </c>
      <c r="F5504" s="1" t="str">
        <f t="shared" si="1193"/>
        <v/>
      </c>
      <c r="G5504" s="1" t="str">
        <f t="shared" si="1194"/>
        <v/>
      </c>
      <c r="H5504" s="1" t="str">
        <f t="shared" si="1195"/>
        <v/>
      </c>
      <c r="I5504" s="1">
        <f t="shared" si="1196"/>
        <v>1</v>
      </c>
      <c r="J5504" s="1"/>
      <c r="K5504" s="1">
        <f t="shared" si="1197"/>
        <v>0</v>
      </c>
      <c r="L5504" s="1">
        <f t="shared" si="1198"/>
        <v>0</v>
      </c>
      <c r="M5504" s="1" t="str">
        <f t="shared" si="1199"/>
        <v/>
      </c>
      <c r="N5504" s="1" t="str">
        <f t="shared" si="1200"/>
        <v/>
      </c>
      <c r="O5504" s="1" t="str">
        <f t="shared" si="1201"/>
        <v/>
      </c>
      <c r="P5504" s="1" t="str">
        <f t="shared" si="1202"/>
        <v/>
      </c>
      <c r="Q5504" s="1">
        <f t="shared" si="1203"/>
        <v>1</v>
      </c>
      <c r="R5504" s="1"/>
      <c r="S5504" s="1">
        <f t="shared" si="1204"/>
        <v>0</v>
      </c>
      <c r="T5504" s="1">
        <f t="shared" si="1205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 t="str">
        <f t="shared" si="1192"/>
        <v/>
      </c>
      <c r="F5505" s="1" t="str">
        <f t="shared" si="1193"/>
        <v/>
      </c>
      <c r="G5505" s="1" t="str">
        <f t="shared" si="1194"/>
        <v/>
      </c>
      <c r="H5505" s="1" t="str">
        <f t="shared" si="1195"/>
        <v/>
      </c>
      <c r="I5505" s="1">
        <f t="shared" si="1196"/>
        <v>1</v>
      </c>
      <c r="J5505" s="1"/>
      <c r="K5505" s="1">
        <f t="shared" si="1197"/>
        <v>0</v>
      </c>
      <c r="L5505" s="1">
        <f t="shared" si="1198"/>
        <v>0</v>
      </c>
      <c r="M5505" s="1" t="str">
        <f t="shared" si="1199"/>
        <v/>
      </c>
      <c r="N5505" s="1" t="str">
        <f t="shared" si="1200"/>
        <v/>
      </c>
      <c r="O5505" s="1" t="str">
        <f t="shared" si="1201"/>
        <v/>
      </c>
      <c r="P5505" s="1" t="str">
        <f t="shared" si="1202"/>
        <v/>
      </c>
      <c r="Q5505" s="1">
        <f t="shared" si="1203"/>
        <v>1</v>
      </c>
      <c r="R5505" s="1"/>
      <c r="S5505" s="1">
        <f t="shared" si="1204"/>
        <v>0</v>
      </c>
      <c r="T5505" s="1">
        <f t="shared" si="1205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 t="str">
        <f t="shared" ref="E5506:E5569" si="1206">IF(C5506="","",IF(C5506&gt;D5506,3,IF(C5506=D5506,1,0)))</f>
        <v/>
      </c>
      <c r="F5506" s="1" t="str">
        <f t="shared" ref="F5506:F5569" si="1207">IF(C5506="","",IF(C5506&gt;D5506,1,0))</f>
        <v/>
      </c>
      <c r="G5506" s="1" t="str">
        <f t="shared" ref="G5506:G5569" si="1208">IF(C5506="","",IF(C5506=D5506,1,0))</f>
        <v/>
      </c>
      <c r="H5506" s="1" t="str">
        <f t="shared" ref="H5506:H5569" si="1209">IF(C5506="","",IF(C5506&lt;D5506,1,0))</f>
        <v/>
      </c>
      <c r="I5506" s="1">
        <f t="shared" ref="I5506:I5569" si="1210">IF(D5506=0,1,0)</f>
        <v>1</v>
      </c>
      <c r="J5506" s="1"/>
      <c r="K5506" s="1">
        <f t="shared" ref="K5506:K5569" si="1211">C5506</f>
        <v>0</v>
      </c>
      <c r="L5506" s="1">
        <f t="shared" ref="L5506:L5569" si="1212">D5506</f>
        <v>0</v>
      </c>
      <c r="M5506" s="1" t="str">
        <f t="shared" ref="M5506:M5569" si="1213">IF(D5506="","",IF(D5506&gt;C5506,3,IF(D5506=C5506,1,0)))</f>
        <v/>
      </c>
      <c r="N5506" s="1" t="str">
        <f t="shared" ref="N5506:N5569" si="1214">IF(D5506="","",IF(D5506&gt;C5506,1,0))</f>
        <v/>
      </c>
      <c r="O5506" s="1" t="str">
        <f t="shared" ref="O5506:O5569" si="1215">IF(D5506="","",IF(D5506=C5506,1,0))</f>
        <v/>
      </c>
      <c r="P5506" s="1" t="str">
        <f t="shared" ref="P5506:P5569" si="1216">IF(D5506="","",IF(D5506&lt;C5506,1,0))</f>
        <v/>
      </c>
      <c r="Q5506" s="1">
        <f t="shared" ref="Q5506:Q5569" si="1217">IF(K5506=0,1,0)</f>
        <v>1</v>
      </c>
      <c r="R5506" s="1"/>
      <c r="S5506" s="1">
        <f t="shared" si="1204"/>
        <v>0</v>
      </c>
      <c r="T5506" s="1">
        <f t="shared" si="1205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 t="str">
        <f t="shared" si="1206"/>
        <v/>
      </c>
      <c r="F5507" s="1" t="str">
        <f t="shared" si="1207"/>
        <v/>
      </c>
      <c r="G5507" s="1" t="str">
        <f t="shared" si="1208"/>
        <v/>
      </c>
      <c r="H5507" s="1" t="str">
        <f t="shared" si="1209"/>
        <v/>
      </c>
      <c r="I5507" s="1">
        <f t="shared" si="1210"/>
        <v>1</v>
      </c>
      <c r="J5507" s="1"/>
      <c r="K5507" s="1">
        <f t="shared" si="1211"/>
        <v>0</v>
      </c>
      <c r="L5507" s="1">
        <f t="shared" si="1212"/>
        <v>0</v>
      </c>
      <c r="M5507" s="1" t="str">
        <f t="shared" si="1213"/>
        <v/>
      </c>
      <c r="N5507" s="1" t="str">
        <f t="shared" si="1214"/>
        <v/>
      </c>
      <c r="O5507" s="1" t="str">
        <f t="shared" si="1215"/>
        <v/>
      </c>
      <c r="P5507" s="1" t="str">
        <f t="shared" si="1216"/>
        <v/>
      </c>
      <c r="Q5507" s="1">
        <f t="shared" si="1217"/>
        <v>1</v>
      </c>
      <c r="R5507" s="1"/>
      <c r="S5507" s="1">
        <f t="shared" si="1204"/>
        <v>0</v>
      </c>
      <c r="T5507" s="1">
        <f t="shared" si="1205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 t="str">
        <f t="shared" si="1206"/>
        <v/>
      </c>
      <c r="F5508" s="1" t="str">
        <f t="shared" si="1207"/>
        <v/>
      </c>
      <c r="G5508" s="1" t="str">
        <f t="shared" si="1208"/>
        <v/>
      </c>
      <c r="H5508" s="1" t="str">
        <f t="shared" si="1209"/>
        <v/>
      </c>
      <c r="I5508" s="1">
        <f t="shared" si="1210"/>
        <v>1</v>
      </c>
      <c r="J5508" s="1"/>
      <c r="K5508" s="1">
        <f t="shared" si="1211"/>
        <v>0</v>
      </c>
      <c r="L5508" s="1">
        <f t="shared" si="1212"/>
        <v>0</v>
      </c>
      <c r="M5508" s="1" t="str">
        <f t="shared" si="1213"/>
        <v/>
      </c>
      <c r="N5508" s="1" t="str">
        <f t="shared" si="1214"/>
        <v/>
      </c>
      <c r="O5508" s="1" t="str">
        <f t="shared" si="1215"/>
        <v/>
      </c>
      <c r="P5508" s="1" t="str">
        <f t="shared" si="1216"/>
        <v/>
      </c>
      <c r="Q5508" s="1">
        <f t="shared" si="1217"/>
        <v>1</v>
      </c>
      <c r="R5508" s="1"/>
      <c r="S5508" s="1">
        <f t="shared" si="1204"/>
        <v>0</v>
      </c>
      <c r="T5508" s="1">
        <f t="shared" si="1205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 t="str">
        <f t="shared" si="1206"/>
        <v/>
      </c>
      <c r="F5509" s="1" t="str">
        <f t="shared" si="1207"/>
        <v/>
      </c>
      <c r="G5509" s="1" t="str">
        <f t="shared" si="1208"/>
        <v/>
      </c>
      <c r="H5509" s="1" t="str">
        <f t="shared" si="1209"/>
        <v/>
      </c>
      <c r="I5509" s="1">
        <f t="shared" si="1210"/>
        <v>1</v>
      </c>
      <c r="J5509" s="1"/>
      <c r="K5509" s="1">
        <f t="shared" si="1211"/>
        <v>0</v>
      </c>
      <c r="L5509" s="1">
        <f t="shared" si="1212"/>
        <v>0</v>
      </c>
      <c r="M5509" s="1" t="str">
        <f t="shared" si="1213"/>
        <v/>
      </c>
      <c r="N5509" s="1" t="str">
        <f t="shared" si="1214"/>
        <v/>
      </c>
      <c r="O5509" s="1" t="str">
        <f t="shared" si="1215"/>
        <v/>
      </c>
      <c r="P5509" s="1" t="str">
        <f t="shared" si="1216"/>
        <v/>
      </c>
      <c r="Q5509" s="1">
        <f t="shared" si="1217"/>
        <v>1</v>
      </c>
      <c r="R5509" s="1"/>
      <c r="S5509" s="1">
        <f t="shared" si="1204"/>
        <v>0</v>
      </c>
      <c r="T5509" s="1">
        <f t="shared" si="1205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 t="str">
        <f t="shared" si="1206"/>
        <v/>
      </c>
      <c r="F5510" s="1" t="str">
        <f t="shared" si="1207"/>
        <v/>
      </c>
      <c r="G5510" s="1" t="str">
        <f t="shared" si="1208"/>
        <v/>
      </c>
      <c r="H5510" s="1" t="str">
        <f t="shared" si="1209"/>
        <v/>
      </c>
      <c r="I5510" s="1">
        <f t="shared" si="1210"/>
        <v>1</v>
      </c>
      <c r="J5510" s="1"/>
      <c r="K5510" s="1">
        <f t="shared" si="1211"/>
        <v>0</v>
      </c>
      <c r="L5510" s="1">
        <f t="shared" si="1212"/>
        <v>0</v>
      </c>
      <c r="M5510" s="1" t="str">
        <f t="shared" si="1213"/>
        <v/>
      </c>
      <c r="N5510" s="1" t="str">
        <f t="shared" si="1214"/>
        <v/>
      </c>
      <c r="O5510" s="1" t="str">
        <f t="shared" si="1215"/>
        <v/>
      </c>
      <c r="P5510" s="1" t="str">
        <f t="shared" si="1216"/>
        <v/>
      </c>
      <c r="Q5510" s="1">
        <f t="shared" si="1217"/>
        <v>1</v>
      </c>
      <c r="R5510" s="1"/>
      <c r="S5510" s="1">
        <f t="shared" si="1204"/>
        <v>0</v>
      </c>
      <c r="T5510" s="1">
        <f t="shared" si="1205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 t="str">
        <f t="shared" si="1206"/>
        <v/>
      </c>
      <c r="F5511" s="1" t="str">
        <f t="shared" si="1207"/>
        <v/>
      </c>
      <c r="G5511" s="1" t="str">
        <f t="shared" si="1208"/>
        <v/>
      </c>
      <c r="H5511" s="1" t="str">
        <f t="shared" si="1209"/>
        <v/>
      </c>
      <c r="I5511" s="1">
        <f t="shared" si="1210"/>
        <v>1</v>
      </c>
      <c r="J5511" s="1"/>
      <c r="K5511" s="1">
        <f t="shared" si="1211"/>
        <v>0</v>
      </c>
      <c r="L5511" s="1">
        <f t="shared" si="1212"/>
        <v>0</v>
      </c>
      <c r="M5511" s="1" t="str">
        <f t="shared" si="1213"/>
        <v/>
      </c>
      <c r="N5511" s="1" t="str">
        <f t="shared" si="1214"/>
        <v/>
      </c>
      <c r="O5511" s="1" t="str">
        <f t="shared" si="1215"/>
        <v/>
      </c>
      <c r="P5511" s="1" t="str">
        <f t="shared" si="1216"/>
        <v/>
      </c>
      <c r="Q5511" s="1">
        <f t="shared" si="1217"/>
        <v>1</v>
      </c>
      <c r="R5511" s="1"/>
      <c r="S5511" s="1">
        <f t="shared" si="1204"/>
        <v>0</v>
      </c>
      <c r="T5511" s="1">
        <f t="shared" si="1205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 t="str">
        <f t="shared" si="1206"/>
        <v/>
      </c>
      <c r="F5512" s="1" t="str">
        <f t="shared" si="1207"/>
        <v/>
      </c>
      <c r="G5512" s="1" t="str">
        <f t="shared" si="1208"/>
        <v/>
      </c>
      <c r="H5512" s="1" t="str">
        <f t="shared" si="1209"/>
        <v/>
      </c>
      <c r="I5512" s="1">
        <f t="shared" si="1210"/>
        <v>1</v>
      </c>
      <c r="J5512" s="1"/>
      <c r="K5512" s="1">
        <f t="shared" si="1211"/>
        <v>0</v>
      </c>
      <c r="L5512" s="1">
        <f t="shared" si="1212"/>
        <v>0</v>
      </c>
      <c r="M5512" s="1" t="str">
        <f t="shared" si="1213"/>
        <v/>
      </c>
      <c r="N5512" s="1" t="str">
        <f t="shared" si="1214"/>
        <v/>
      </c>
      <c r="O5512" s="1" t="str">
        <f t="shared" si="1215"/>
        <v/>
      </c>
      <c r="P5512" s="1" t="str">
        <f t="shared" si="1216"/>
        <v/>
      </c>
      <c r="Q5512" s="1">
        <f t="shared" si="1217"/>
        <v>1</v>
      </c>
      <c r="R5512" s="1"/>
      <c r="S5512" s="1">
        <f t="shared" si="1204"/>
        <v>0</v>
      </c>
      <c r="T5512" s="1">
        <f t="shared" si="1205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 t="str">
        <f t="shared" si="1206"/>
        <v/>
      </c>
      <c r="F5513" s="1" t="str">
        <f t="shared" si="1207"/>
        <v/>
      </c>
      <c r="G5513" s="1" t="str">
        <f t="shared" si="1208"/>
        <v/>
      </c>
      <c r="H5513" s="1" t="str">
        <f t="shared" si="1209"/>
        <v/>
      </c>
      <c r="I5513" s="1">
        <f t="shared" si="1210"/>
        <v>1</v>
      </c>
      <c r="J5513" s="1"/>
      <c r="K5513" s="1">
        <f t="shared" si="1211"/>
        <v>0</v>
      </c>
      <c r="L5513" s="1">
        <f t="shared" si="1212"/>
        <v>0</v>
      </c>
      <c r="M5513" s="1" t="str">
        <f t="shared" si="1213"/>
        <v/>
      </c>
      <c r="N5513" s="1" t="str">
        <f t="shared" si="1214"/>
        <v/>
      </c>
      <c r="O5513" s="1" t="str">
        <f t="shared" si="1215"/>
        <v/>
      </c>
      <c r="P5513" s="1" t="str">
        <f t="shared" si="1216"/>
        <v/>
      </c>
      <c r="Q5513" s="1">
        <f t="shared" si="1217"/>
        <v>1</v>
      </c>
      <c r="R5513" s="1"/>
      <c r="S5513" s="1">
        <f t="shared" si="1204"/>
        <v>0</v>
      </c>
      <c r="T5513" s="1">
        <f t="shared" si="1205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 t="str">
        <f t="shared" si="1206"/>
        <v/>
      </c>
      <c r="F5514" s="1" t="str">
        <f t="shared" si="1207"/>
        <v/>
      </c>
      <c r="G5514" s="1" t="str">
        <f t="shared" si="1208"/>
        <v/>
      </c>
      <c r="H5514" s="1" t="str">
        <f t="shared" si="1209"/>
        <v/>
      </c>
      <c r="I5514" s="1">
        <f t="shared" si="1210"/>
        <v>1</v>
      </c>
      <c r="J5514" s="1"/>
      <c r="K5514" s="1">
        <f t="shared" si="1211"/>
        <v>0</v>
      </c>
      <c r="L5514" s="1">
        <f t="shared" si="1212"/>
        <v>0</v>
      </c>
      <c r="M5514" s="1" t="str">
        <f t="shared" si="1213"/>
        <v/>
      </c>
      <c r="N5514" s="1" t="str">
        <f t="shared" si="1214"/>
        <v/>
      </c>
      <c r="O5514" s="1" t="str">
        <f t="shared" si="1215"/>
        <v/>
      </c>
      <c r="P5514" s="1" t="str">
        <f t="shared" si="1216"/>
        <v/>
      </c>
      <c r="Q5514" s="1">
        <f t="shared" si="1217"/>
        <v>1</v>
      </c>
      <c r="R5514" s="1"/>
      <c r="S5514" s="1">
        <f t="shared" ref="S5514:S5577" si="1218">C5514</f>
        <v>0</v>
      </c>
      <c r="T5514" s="1">
        <f t="shared" ref="T5514:T5577" si="1219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 t="str">
        <f t="shared" si="1206"/>
        <v/>
      </c>
      <c r="F5515" s="1" t="str">
        <f t="shared" si="1207"/>
        <v/>
      </c>
      <c r="G5515" s="1" t="str">
        <f t="shared" si="1208"/>
        <v/>
      </c>
      <c r="H5515" s="1" t="str">
        <f t="shared" si="1209"/>
        <v/>
      </c>
      <c r="I5515" s="1">
        <f t="shared" si="1210"/>
        <v>1</v>
      </c>
      <c r="J5515" s="1"/>
      <c r="K5515" s="1">
        <f t="shared" si="1211"/>
        <v>0</v>
      </c>
      <c r="L5515" s="1">
        <f t="shared" si="1212"/>
        <v>0</v>
      </c>
      <c r="M5515" s="1" t="str">
        <f t="shared" si="1213"/>
        <v/>
      </c>
      <c r="N5515" s="1" t="str">
        <f t="shared" si="1214"/>
        <v/>
      </c>
      <c r="O5515" s="1" t="str">
        <f t="shared" si="1215"/>
        <v/>
      </c>
      <c r="P5515" s="1" t="str">
        <f t="shared" si="1216"/>
        <v/>
      </c>
      <c r="Q5515" s="1">
        <f t="shared" si="1217"/>
        <v>1</v>
      </c>
      <c r="R5515" s="1"/>
      <c r="S5515" s="1">
        <f t="shared" si="1218"/>
        <v>0</v>
      </c>
      <c r="T5515" s="1">
        <f t="shared" si="1219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 t="str">
        <f t="shared" si="1206"/>
        <v/>
      </c>
      <c r="F5516" s="1" t="str">
        <f t="shared" si="1207"/>
        <v/>
      </c>
      <c r="G5516" s="1" t="str">
        <f t="shared" si="1208"/>
        <v/>
      </c>
      <c r="H5516" s="1" t="str">
        <f t="shared" si="1209"/>
        <v/>
      </c>
      <c r="I5516" s="1">
        <f t="shared" si="1210"/>
        <v>1</v>
      </c>
      <c r="J5516" s="1"/>
      <c r="K5516" s="1">
        <f t="shared" si="1211"/>
        <v>0</v>
      </c>
      <c r="L5516" s="1">
        <f t="shared" si="1212"/>
        <v>0</v>
      </c>
      <c r="M5516" s="1" t="str">
        <f t="shared" si="1213"/>
        <v/>
      </c>
      <c r="N5516" s="1" t="str">
        <f t="shared" si="1214"/>
        <v/>
      </c>
      <c r="O5516" s="1" t="str">
        <f t="shared" si="1215"/>
        <v/>
      </c>
      <c r="P5516" s="1" t="str">
        <f t="shared" si="1216"/>
        <v/>
      </c>
      <c r="Q5516" s="1">
        <f t="shared" si="1217"/>
        <v>1</v>
      </c>
      <c r="R5516" s="1"/>
      <c r="S5516" s="1">
        <f t="shared" si="1218"/>
        <v>0</v>
      </c>
      <c r="T5516" s="1">
        <f t="shared" si="1219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 t="str">
        <f t="shared" si="1206"/>
        <v/>
      </c>
      <c r="F5517" s="1" t="str">
        <f t="shared" si="1207"/>
        <v/>
      </c>
      <c r="G5517" s="1" t="str">
        <f t="shared" si="1208"/>
        <v/>
      </c>
      <c r="H5517" s="1" t="str">
        <f t="shared" si="1209"/>
        <v/>
      </c>
      <c r="I5517" s="1">
        <f t="shared" si="1210"/>
        <v>1</v>
      </c>
      <c r="J5517" s="1"/>
      <c r="K5517" s="1">
        <f t="shared" si="1211"/>
        <v>0</v>
      </c>
      <c r="L5517" s="1">
        <f t="shared" si="1212"/>
        <v>0</v>
      </c>
      <c r="M5517" s="1" t="str">
        <f t="shared" si="1213"/>
        <v/>
      </c>
      <c r="N5517" s="1" t="str">
        <f t="shared" si="1214"/>
        <v/>
      </c>
      <c r="O5517" s="1" t="str">
        <f t="shared" si="1215"/>
        <v/>
      </c>
      <c r="P5517" s="1" t="str">
        <f t="shared" si="1216"/>
        <v/>
      </c>
      <c r="Q5517" s="1">
        <f t="shared" si="1217"/>
        <v>1</v>
      </c>
      <c r="R5517" s="1"/>
      <c r="S5517" s="1">
        <f t="shared" si="1218"/>
        <v>0</v>
      </c>
      <c r="T5517" s="1">
        <f t="shared" si="1219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 t="str">
        <f t="shared" si="1206"/>
        <v/>
      </c>
      <c r="F5518" s="1" t="str">
        <f t="shared" si="1207"/>
        <v/>
      </c>
      <c r="G5518" s="1" t="str">
        <f t="shared" si="1208"/>
        <v/>
      </c>
      <c r="H5518" s="1" t="str">
        <f t="shared" si="1209"/>
        <v/>
      </c>
      <c r="I5518" s="1">
        <f t="shared" si="1210"/>
        <v>1</v>
      </c>
      <c r="J5518" s="1"/>
      <c r="K5518" s="1">
        <f t="shared" si="1211"/>
        <v>0</v>
      </c>
      <c r="L5518" s="1">
        <f t="shared" si="1212"/>
        <v>0</v>
      </c>
      <c r="M5518" s="1" t="str">
        <f t="shared" si="1213"/>
        <v/>
      </c>
      <c r="N5518" s="1" t="str">
        <f t="shared" si="1214"/>
        <v/>
      </c>
      <c r="O5518" s="1" t="str">
        <f t="shared" si="1215"/>
        <v/>
      </c>
      <c r="P5518" s="1" t="str">
        <f t="shared" si="1216"/>
        <v/>
      </c>
      <c r="Q5518" s="1">
        <f t="shared" si="1217"/>
        <v>1</v>
      </c>
      <c r="R5518" s="1"/>
      <c r="S5518" s="1">
        <f t="shared" si="1218"/>
        <v>0</v>
      </c>
      <c r="T5518" s="1">
        <f t="shared" si="1219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 t="str">
        <f t="shared" si="1206"/>
        <v/>
      </c>
      <c r="F5519" s="1" t="str">
        <f t="shared" si="1207"/>
        <v/>
      </c>
      <c r="G5519" s="1" t="str">
        <f t="shared" si="1208"/>
        <v/>
      </c>
      <c r="H5519" s="1" t="str">
        <f t="shared" si="1209"/>
        <v/>
      </c>
      <c r="I5519" s="1">
        <f t="shared" si="1210"/>
        <v>1</v>
      </c>
      <c r="J5519" s="1"/>
      <c r="K5519" s="1">
        <f t="shared" si="1211"/>
        <v>0</v>
      </c>
      <c r="L5519" s="1">
        <f t="shared" si="1212"/>
        <v>0</v>
      </c>
      <c r="M5519" s="1" t="str">
        <f t="shared" si="1213"/>
        <v/>
      </c>
      <c r="N5519" s="1" t="str">
        <f t="shared" si="1214"/>
        <v/>
      </c>
      <c r="O5519" s="1" t="str">
        <f t="shared" si="1215"/>
        <v/>
      </c>
      <c r="P5519" s="1" t="str">
        <f t="shared" si="1216"/>
        <v/>
      </c>
      <c r="Q5519" s="1">
        <f t="shared" si="1217"/>
        <v>1</v>
      </c>
      <c r="R5519" s="1"/>
      <c r="S5519" s="1">
        <f t="shared" si="1218"/>
        <v>0</v>
      </c>
      <c r="T5519" s="1">
        <f t="shared" si="1219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 t="str">
        <f t="shared" si="1206"/>
        <v/>
      </c>
      <c r="F5520" s="1" t="str">
        <f t="shared" si="1207"/>
        <v/>
      </c>
      <c r="G5520" s="1" t="str">
        <f t="shared" si="1208"/>
        <v/>
      </c>
      <c r="H5520" s="1" t="str">
        <f t="shared" si="1209"/>
        <v/>
      </c>
      <c r="I5520" s="1">
        <f t="shared" si="1210"/>
        <v>1</v>
      </c>
      <c r="J5520" s="1"/>
      <c r="K5520" s="1">
        <f t="shared" si="1211"/>
        <v>0</v>
      </c>
      <c r="L5520" s="1">
        <f t="shared" si="1212"/>
        <v>0</v>
      </c>
      <c r="M5520" s="1" t="str">
        <f t="shared" si="1213"/>
        <v/>
      </c>
      <c r="N5520" s="1" t="str">
        <f t="shared" si="1214"/>
        <v/>
      </c>
      <c r="O5520" s="1" t="str">
        <f t="shared" si="1215"/>
        <v/>
      </c>
      <c r="P5520" s="1" t="str">
        <f t="shared" si="1216"/>
        <v/>
      </c>
      <c r="Q5520" s="1">
        <f t="shared" si="1217"/>
        <v>1</v>
      </c>
      <c r="R5520" s="1"/>
      <c r="S5520" s="1">
        <f t="shared" si="1218"/>
        <v>0</v>
      </c>
      <c r="T5520" s="1">
        <f t="shared" si="1219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 t="str">
        <f t="shared" si="1206"/>
        <v/>
      </c>
      <c r="F5521" s="1" t="str">
        <f t="shared" si="1207"/>
        <v/>
      </c>
      <c r="G5521" s="1" t="str">
        <f t="shared" si="1208"/>
        <v/>
      </c>
      <c r="H5521" s="1" t="str">
        <f t="shared" si="1209"/>
        <v/>
      </c>
      <c r="I5521" s="1">
        <f t="shared" si="1210"/>
        <v>1</v>
      </c>
      <c r="J5521" s="1"/>
      <c r="K5521" s="1">
        <f t="shared" si="1211"/>
        <v>0</v>
      </c>
      <c r="L5521" s="1">
        <f t="shared" si="1212"/>
        <v>0</v>
      </c>
      <c r="M5521" s="1" t="str">
        <f t="shared" si="1213"/>
        <v/>
      </c>
      <c r="N5521" s="1" t="str">
        <f t="shared" si="1214"/>
        <v/>
      </c>
      <c r="O5521" s="1" t="str">
        <f t="shared" si="1215"/>
        <v/>
      </c>
      <c r="P5521" s="1" t="str">
        <f t="shared" si="1216"/>
        <v/>
      </c>
      <c r="Q5521" s="1">
        <f t="shared" si="1217"/>
        <v>1</v>
      </c>
      <c r="R5521" s="1"/>
      <c r="S5521" s="1">
        <f t="shared" si="1218"/>
        <v>0</v>
      </c>
      <c r="T5521" s="1">
        <f t="shared" si="1219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 t="str">
        <f t="shared" si="1206"/>
        <v/>
      </c>
      <c r="F5522" s="1" t="str">
        <f t="shared" si="1207"/>
        <v/>
      </c>
      <c r="G5522" s="1" t="str">
        <f t="shared" si="1208"/>
        <v/>
      </c>
      <c r="H5522" s="1" t="str">
        <f t="shared" si="1209"/>
        <v/>
      </c>
      <c r="I5522" s="1">
        <f t="shared" si="1210"/>
        <v>1</v>
      </c>
      <c r="J5522" s="1"/>
      <c r="K5522" s="1">
        <f t="shared" si="1211"/>
        <v>0</v>
      </c>
      <c r="L5522" s="1">
        <f t="shared" si="1212"/>
        <v>0</v>
      </c>
      <c r="M5522" s="1" t="str">
        <f t="shared" si="1213"/>
        <v/>
      </c>
      <c r="N5522" s="1" t="str">
        <f t="shared" si="1214"/>
        <v/>
      </c>
      <c r="O5522" s="1" t="str">
        <f t="shared" si="1215"/>
        <v/>
      </c>
      <c r="P5522" s="1" t="str">
        <f t="shared" si="1216"/>
        <v/>
      </c>
      <c r="Q5522" s="1">
        <f t="shared" si="1217"/>
        <v>1</v>
      </c>
      <c r="R5522" s="1"/>
      <c r="S5522" s="1">
        <f t="shared" si="1218"/>
        <v>0</v>
      </c>
      <c r="T5522" s="1">
        <f t="shared" si="1219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 t="str">
        <f t="shared" si="1206"/>
        <v/>
      </c>
      <c r="F5523" s="1" t="str">
        <f t="shared" si="1207"/>
        <v/>
      </c>
      <c r="G5523" s="1" t="str">
        <f t="shared" si="1208"/>
        <v/>
      </c>
      <c r="H5523" s="1" t="str">
        <f t="shared" si="1209"/>
        <v/>
      </c>
      <c r="I5523" s="1">
        <f t="shared" si="1210"/>
        <v>1</v>
      </c>
      <c r="J5523" s="1"/>
      <c r="K5523" s="1">
        <f t="shared" si="1211"/>
        <v>0</v>
      </c>
      <c r="L5523" s="1">
        <f t="shared" si="1212"/>
        <v>0</v>
      </c>
      <c r="M5523" s="1" t="str">
        <f t="shared" si="1213"/>
        <v/>
      </c>
      <c r="N5523" s="1" t="str">
        <f t="shared" si="1214"/>
        <v/>
      </c>
      <c r="O5523" s="1" t="str">
        <f t="shared" si="1215"/>
        <v/>
      </c>
      <c r="P5523" s="1" t="str">
        <f t="shared" si="1216"/>
        <v/>
      </c>
      <c r="Q5523" s="1">
        <f t="shared" si="1217"/>
        <v>1</v>
      </c>
      <c r="R5523" s="1"/>
      <c r="S5523" s="1">
        <f t="shared" si="1218"/>
        <v>0</v>
      </c>
      <c r="T5523" s="1">
        <f t="shared" si="1219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 t="str">
        <f t="shared" si="1206"/>
        <v/>
      </c>
      <c r="F5524" s="1" t="str">
        <f t="shared" si="1207"/>
        <v/>
      </c>
      <c r="G5524" s="1" t="str">
        <f t="shared" si="1208"/>
        <v/>
      </c>
      <c r="H5524" s="1" t="str">
        <f t="shared" si="1209"/>
        <v/>
      </c>
      <c r="I5524" s="1">
        <f t="shared" si="1210"/>
        <v>1</v>
      </c>
      <c r="J5524" s="1"/>
      <c r="K5524" s="1">
        <f t="shared" si="1211"/>
        <v>0</v>
      </c>
      <c r="L5524" s="1">
        <f t="shared" si="1212"/>
        <v>0</v>
      </c>
      <c r="M5524" s="1" t="str">
        <f t="shared" si="1213"/>
        <v/>
      </c>
      <c r="N5524" s="1" t="str">
        <f t="shared" si="1214"/>
        <v/>
      </c>
      <c r="O5524" s="1" t="str">
        <f t="shared" si="1215"/>
        <v/>
      </c>
      <c r="P5524" s="1" t="str">
        <f t="shared" si="1216"/>
        <v/>
      </c>
      <c r="Q5524" s="1">
        <f t="shared" si="1217"/>
        <v>1</v>
      </c>
      <c r="R5524" s="1"/>
      <c r="S5524" s="1">
        <f t="shared" si="1218"/>
        <v>0</v>
      </c>
      <c r="T5524" s="1">
        <f t="shared" si="1219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 t="str">
        <f t="shared" si="1206"/>
        <v/>
      </c>
      <c r="F5525" s="1" t="str">
        <f t="shared" si="1207"/>
        <v/>
      </c>
      <c r="G5525" s="1" t="str">
        <f t="shared" si="1208"/>
        <v/>
      </c>
      <c r="H5525" s="1" t="str">
        <f t="shared" si="1209"/>
        <v/>
      </c>
      <c r="I5525" s="1">
        <f t="shared" si="1210"/>
        <v>1</v>
      </c>
      <c r="J5525" s="1"/>
      <c r="K5525" s="1">
        <f t="shared" si="1211"/>
        <v>0</v>
      </c>
      <c r="L5525" s="1">
        <f t="shared" si="1212"/>
        <v>0</v>
      </c>
      <c r="M5525" s="1" t="str">
        <f t="shared" si="1213"/>
        <v/>
      </c>
      <c r="N5525" s="1" t="str">
        <f t="shared" si="1214"/>
        <v/>
      </c>
      <c r="O5525" s="1" t="str">
        <f t="shared" si="1215"/>
        <v/>
      </c>
      <c r="P5525" s="1" t="str">
        <f t="shared" si="1216"/>
        <v/>
      </c>
      <c r="Q5525" s="1">
        <f t="shared" si="1217"/>
        <v>1</v>
      </c>
      <c r="R5525" s="1"/>
      <c r="S5525" s="1">
        <f t="shared" si="1218"/>
        <v>0</v>
      </c>
      <c r="T5525" s="1">
        <f t="shared" si="1219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 t="str">
        <f t="shared" si="1206"/>
        <v/>
      </c>
      <c r="F5526" s="1" t="str">
        <f t="shared" si="1207"/>
        <v/>
      </c>
      <c r="G5526" s="1" t="str">
        <f t="shared" si="1208"/>
        <v/>
      </c>
      <c r="H5526" s="1" t="str">
        <f t="shared" si="1209"/>
        <v/>
      </c>
      <c r="I5526" s="1">
        <f t="shared" si="1210"/>
        <v>1</v>
      </c>
      <c r="J5526" s="1"/>
      <c r="K5526" s="1">
        <f t="shared" si="1211"/>
        <v>0</v>
      </c>
      <c r="L5526" s="1">
        <f t="shared" si="1212"/>
        <v>0</v>
      </c>
      <c r="M5526" s="1" t="str">
        <f t="shared" si="1213"/>
        <v/>
      </c>
      <c r="N5526" s="1" t="str">
        <f t="shared" si="1214"/>
        <v/>
      </c>
      <c r="O5526" s="1" t="str">
        <f t="shared" si="1215"/>
        <v/>
      </c>
      <c r="P5526" s="1" t="str">
        <f t="shared" si="1216"/>
        <v/>
      </c>
      <c r="Q5526" s="1">
        <f t="shared" si="1217"/>
        <v>1</v>
      </c>
      <c r="R5526" s="1"/>
      <c r="S5526" s="1">
        <f t="shared" si="1218"/>
        <v>0</v>
      </c>
      <c r="T5526" s="1">
        <f t="shared" si="1219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 t="str">
        <f t="shared" si="1206"/>
        <v/>
      </c>
      <c r="F5527" s="1" t="str">
        <f t="shared" si="1207"/>
        <v/>
      </c>
      <c r="G5527" s="1" t="str">
        <f t="shared" si="1208"/>
        <v/>
      </c>
      <c r="H5527" s="1" t="str">
        <f t="shared" si="1209"/>
        <v/>
      </c>
      <c r="I5527" s="1">
        <f t="shared" si="1210"/>
        <v>1</v>
      </c>
      <c r="J5527" s="1"/>
      <c r="K5527" s="1">
        <f t="shared" si="1211"/>
        <v>0</v>
      </c>
      <c r="L5527" s="1">
        <f t="shared" si="1212"/>
        <v>0</v>
      </c>
      <c r="M5527" s="1" t="str">
        <f t="shared" si="1213"/>
        <v/>
      </c>
      <c r="N5527" s="1" t="str">
        <f t="shared" si="1214"/>
        <v/>
      </c>
      <c r="O5527" s="1" t="str">
        <f t="shared" si="1215"/>
        <v/>
      </c>
      <c r="P5527" s="1" t="str">
        <f t="shared" si="1216"/>
        <v/>
      </c>
      <c r="Q5527" s="1">
        <f t="shared" si="1217"/>
        <v>1</v>
      </c>
      <c r="R5527" s="1"/>
      <c r="S5527" s="1">
        <f t="shared" si="1218"/>
        <v>0</v>
      </c>
      <c r="T5527" s="1">
        <f t="shared" si="1219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 t="str">
        <f t="shared" si="1206"/>
        <v/>
      </c>
      <c r="F5528" s="1" t="str">
        <f t="shared" si="1207"/>
        <v/>
      </c>
      <c r="G5528" s="1" t="str">
        <f t="shared" si="1208"/>
        <v/>
      </c>
      <c r="H5528" s="1" t="str">
        <f t="shared" si="1209"/>
        <v/>
      </c>
      <c r="I5528" s="1">
        <f t="shared" si="1210"/>
        <v>1</v>
      </c>
      <c r="J5528" s="1"/>
      <c r="K5528" s="1">
        <f t="shared" si="1211"/>
        <v>0</v>
      </c>
      <c r="L5528" s="1">
        <f t="shared" si="1212"/>
        <v>0</v>
      </c>
      <c r="M5528" s="1" t="str">
        <f t="shared" si="1213"/>
        <v/>
      </c>
      <c r="N5528" s="1" t="str">
        <f t="shared" si="1214"/>
        <v/>
      </c>
      <c r="O5528" s="1" t="str">
        <f t="shared" si="1215"/>
        <v/>
      </c>
      <c r="P5528" s="1" t="str">
        <f t="shared" si="1216"/>
        <v/>
      </c>
      <c r="Q5528" s="1">
        <f t="shared" si="1217"/>
        <v>1</v>
      </c>
      <c r="R5528" s="1"/>
      <c r="S5528" s="1">
        <f t="shared" si="1218"/>
        <v>0</v>
      </c>
      <c r="T5528" s="1">
        <f t="shared" si="1219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 t="str">
        <f t="shared" si="1206"/>
        <v/>
      </c>
      <c r="F5529" s="1" t="str">
        <f t="shared" si="1207"/>
        <v/>
      </c>
      <c r="G5529" s="1" t="str">
        <f t="shared" si="1208"/>
        <v/>
      </c>
      <c r="H5529" s="1" t="str">
        <f t="shared" si="1209"/>
        <v/>
      </c>
      <c r="I5529" s="1">
        <f t="shared" si="1210"/>
        <v>1</v>
      </c>
      <c r="J5529" s="1"/>
      <c r="K5529" s="1">
        <f t="shared" si="1211"/>
        <v>0</v>
      </c>
      <c r="L5529" s="1">
        <f t="shared" si="1212"/>
        <v>0</v>
      </c>
      <c r="M5529" s="1" t="str">
        <f t="shared" si="1213"/>
        <v/>
      </c>
      <c r="N5529" s="1" t="str">
        <f t="shared" si="1214"/>
        <v/>
      </c>
      <c r="O5529" s="1" t="str">
        <f t="shared" si="1215"/>
        <v/>
      </c>
      <c r="P5529" s="1" t="str">
        <f t="shared" si="1216"/>
        <v/>
      </c>
      <c r="Q5529" s="1">
        <f t="shared" si="1217"/>
        <v>1</v>
      </c>
      <c r="R5529" s="1"/>
      <c r="S5529" s="1">
        <f t="shared" si="1218"/>
        <v>0</v>
      </c>
      <c r="T5529" s="1">
        <f t="shared" si="1219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 t="str">
        <f t="shared" si="1206"/>
        <v/>
      </c>
      <c r="F5530" s="1" t="str">
        <f t="shared" si="1207"/>
        <v/>
      </c>
      <c r="G5530" s="1" t="str">
        <f t="shared" si="1208"/>
        <v/>
      </c>
      <c r="H5530" s="1" t="str">
        <f t="shared" si="1209"/>
        <v/>
      </c>
      <c r="I5530" s="1">
        <f t="shared" si="1210"/>
        <v>1</v>
      </c>
      <c r="J5530" s="1"/>
      <c r="K5530" s="1">
        <f t="shared" si="1211"/>
        <v>0</v>
      </c>
      <c r="L5530" s="1">
        <f t="shared" si="1212"/>
        <v>0</v>
      </c>
      <c r="M5530" s="1" t="str">
        <f t="shared" si="1213"/>
        <v/>
      </c>
      <c r="N5530" s="1" t="str">
        <f t="shared" si="1214"/>
        <v/>
      </c>
      <c r="O5530" s="1" t="str">
        <f t="shared" si="1215"/>
        <v/>
      </c>
      <c r="P5530" s="1" t="str">
        <f t="shared" si="1216"/>
        <v/>
      </c>
      <c r="Q5530" s="1">
        <f t="shared" si="1217"/>
        <v>1</v>
      </c>
      <c r="R5530" s="1"/>
      <c r="S5530" s="1">
        <f t="shared" si="1218"/>
        <v>0</v>
      </c>
      <c r="T5530" s="1">
        <f t="shared" si="1219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 t="str">
        <f t="shared" si="1206"/>
        <v/>
      </c>
      <c r="F5531" s="1" t="str">
        <f t="shared" si="1207"/>
        <v/>
      </c>
      <c r="G5531" s="1" t="str">
        <f t="shared" si="1208"/>
        <v/>
      </c>
      <c r="H5531" s="1" t="str">
        <f t="shared" si="1209"/>
        <v/>
      </c>
      <c r="I5531" s="1">
        <f t="shared" si="1210"/>
        <v>1</v>
      </c>
      <c r="J5531" s="1"/>
      <c r="K5531" s="1">
        <f t="shared" si="1211"/>
        <v>0</v>
      </c>
      <c r="L5531" s="1">
        <f t="shared" si="1212"/>
        <v>0</v>
      </c>
      <c r="M5531" s="1" t="str">
        <f t="shared" si="1213"/>
        <v/>
      </c>
      <c r="N5531" s="1" t="str">
        <f t="shared" si="1214"/>
        <v/>
      </c>
      <c r="O5531" s="1" t="str">
        <f t="shared" si="1215"/>
        <v/>
      </c>
      <c r="P5531" s="1" t="str">
        <f t="shared" si="1216"/>
        <v/>
      </c>
      <c r="Q5531" s="1">
        <f t="shared" si="1217"/>
        <v>1</v>
      </c>
      <c r="R5531" s="1"/>
      <c r="S5531" s="1">
        <f t="shared" si="1218"/>
        <v>0</v>
      </c>
      <c r="T5531" s="1">
        <f t="shared" si="1219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 t="str">
        <f t="shared" si="1206"/>
        <v/>
      </c>
      <c r="F5532" s="1" t="str">
        <f t="shared" si="1207"/>
        <v/>
      </c>
      <c r="G5532" s="1" t="str">
        <f t="shared" si="1208"/>
        <v/>
      </c>
      <c r="H5532" s="1" t="str">
        <f t="shared" si="1209"/>
        <v/>
      </c>
      <c r="I5532" s="1">
        <f t="shared" si="1210"/>
        <v>1</v>
      </c>
      <c r="J5532" s="1"/>
      <c r="K5532" s="1">
        <f t="shared" si="1211"/>
        <v>0</v>
      </c>
      <c r="L5532" s="1">
        <f t="shared" si="1212"/>
        <v>0</v>
      </c>
      <c r="M5532" s="1" t="str">
        <f t="shared" si="1213"/>
        <v/>
      </c>
      <c r="N5532" s="1" t="str">
        <f t="shared" si="1214"/>
        <v/>
      </c>
      <c r="O5532" s="1" t="str">
        <f t="shared" si="1215"/>
        <v/>
      </c>
      <c r="P5532" s="1" t="str">
        <f t="shared" si="1216"/>
        <v/>
      </c>
      <c r="Q5532" s="1">
        <f t="shared" si="1217"/>
        <v>1</v>
      </c>
      <c r="R5532" s="1"/>
      <c r="S5532" s="1">
        <f t="shared" si="1218"/>
        <v>0</v>
      </c>
      <c r="T5532" s="1">
        <f t="shared" si="1219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 t="str">
        <f t="shared" si="1206"/>
        <v/>
      </c>
      <c r="F5533" s="1" t="str">
        <f t="shared" si="1207"/>
        <v/>
      </c>
      <c r="G5533" s="1" t="str">
        <f t="shared" si="1208"/>
        <v/>
      </c>
      <c r="H5533" s="1" t="str">
        <f t="shared" si="1209"/>
        <v/>
      </c>
      <c r="I5533" s="1">
        <f t="shared" si="1210"/>
        <v>1</v>
      </c>
      <c r="J5533" s="1"/>
      <c r="K5533" s="1">
        <f t="shared" si="1211"/>
        <v>0</v>
      </c>
      <c r="L5533" s="1">
        <f t="shared" si="1212"/>
        <v>0</v>
      </c>
      <c r="M5533" s="1" t="str">
        <f t="shared" si="1213"/>
        <v/>
      </c>
      <c r="N5533" s="1" t="str">
        <f t="shared" si="1214"/>
        <v/>
      </c>
      <c r="O5533" s="1" t="str">
        <f t="shared" si="1215"/>
        <v/>
      </c>
      <c r="P5533" s="1" t="str">
        <f t="shared" si="1216"/>
        <v/>
      </c>
      <c r="Q5533" s="1">
        <f t="shared" si="1217"/>
        <v>1</v>
      </c>
      <c r="R5533" s="1"/>
      <c r="S5533" s="1">
        <f t="shared" si="1218"/>
        <v>0</v>
      </c>
      <c r="T5533" s="1">
        <f t="shared" si="1219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 t="str">
        <f t="shared" si="1206"/>
        <v/>
      </c>
      <c r="F5534" s="1" t="str">
        <f t="shared" si="1207"/>
        <v/>
      </c>
      <c r="G5534" s="1" t="str">
        <f t="shared" si="1208"/>
        <v/>
      </c>
      <c r="H5534" s="1" t="str">
        <f t="shared" si="1209"/>
        <v/>
      </c>
      <c r="I5534" s="1">
        <f t="shared" si="1210"/>
        <v>1</v>
      </c>
      <c r="J5534" s="1"/>
      <c r="K5534" s="1">
        <f t="shared" si="1211"/>
        <v>0</v>
      </c>
      <c r="L5534" s="1">
        <f t="shared" si="1212"/>
        <v>0</v>
      </c>
      <c r="M5534" s="1" t="str">
        <f t="shared" si="1213"/>
        <v/>
      </c>
      <c r="N5534" s="1" t="str">
        <f t="shared" si="1214"/>
        <v/>
      </c>
      <c r="O5534" s="1" t="str">
        <f t="shared" si="1215"/>
        <v/>
      </c>
      <c r="P5534" s="1" t="str">
        <f t="shared" si="1216"/>
        <v/>
      </c>
      <c r="Q5534" s="1">
        <f t="shared" si="1217"/>
        <v>1</v>
      </c>
      <c r="R5534" s="1"/>
      <c r="S5534" s="1">
        <f t="shared" si="1218"/>
        <v>0</v>
      </c>
      <c r="T5534" s="1">
        <f t="shared" si="1219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 t="str">
        <f t="shared" si="1206"/>
        <v/>
      </c>
      <c r="F5535" s="1" t="str">
        <f t="shared" si="1207"/>
        <v/>
      </c>
      <c r="G5535" s="1" t="str">
        <f t="shared" si="1208"/>
        <v/>
      </c>
      <c r="H5535" s="1" t="str">
        <f t="shared" si="1209"/>
        <v/>
      </c>
      <c r="I5535" s="1">
        <f t="shared" si="1210"/>
        <v>1</v>
      </c>
      <c r="J5535" s="1"/>
      <c r="K5535" s="1">
        <f t="shared" si="1211"/>
        <v>0</v>
      </c>
      <c r="L5535" s="1">
        <f t="shared" si="1212"/>
        <v>0</v>
      </c>
      <c r="M5535" s="1" t="str">
        <f t="shared" si="1213"/>
        <v/>
      </c>
      <c r="N5535" s="1" t="str">
        <f t="shared" si="1214"/>
        <v/>
      </c>
      <c r="O5535" s="1" t="str">
        <f t="shared" si="1215"/>
        <v/>
      </c>
      <c r="P5535" s="1" t="str">
        <f t="shared" si="1216"/>
        <v/>
      </c>
      <c r="Q5535" s="1">
        <f t="shared" si="1217"/>
        <v>1</v>
      </c>
      <c r="R5535" s="1"/>
      <c r="S5535" s="1">
        <f t="shared" si="1218"/>
        <v>0</v>
      </c>
      <c r="T5535" s="1">
        <f t="shared" si="1219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 t="str">
        <f t="shared" si="1206"/>
        <v/>
      </c>
      <c r="F5536" s="1" t="str">
        <f t="shared" si="1207"/>
        <v/>
      </c>
      <c r="G5536" s="1" t="str">
        <f t="shared" si="1208"/>
        <v/>
      </c>
      <c r="H5536" s="1" t="str">
        <f t="shared" si="1209"/>
        <v/>
      </c>
      <c r="I5536" s="1">
        <f t="shared" si="1210"/>
        <v>1</v>
      </c>
      <c r="J5536" s="1"/>
      <c r="K5536" s="1">
        <f t="shared" si="1211"/>
        <v>0</v>
      </c>
      <c r="L5536" s="1">
        <f t="shared" si="1212"/>
        <v>0</v>
      </c>
      <c r="M5536" s="1" t="str">
        <f t="shared" si="1213"/>
        <v/>
      </c>
      <c r="N5536" s="1" t="str">
        <f t="shared" si="1214"/>
        <v/>
      </c>
      <c r="O5536" s="1" t="str">
        <f t="shared" si="1215"/>
        <v/>
      </c>
      <c r="P5536" s="1" t="str">
        <f t="shared" si="1216"/>
        <v/>
      </c>
      <c r="Q5536" s="1">
        <f t="shared" si="1217"/>
        <v>1</v>
      </c>
      <c r="R5536" s="1"/>
      <c r="S5536" s="1">
        <f t="shared" si="1218"/>
        <v>0</v>
      </c>
      <c r="T5536" s="1">
        <f t="shared" si="1219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 t="str">
        <f t="shared" si="1206"/>
        <v/>
      </c>
      <c r="F5537" s="1" t="str">
        <f t="shared" si="1207"/>
        <v/>
      </c>
      <c r="G5537" s="1" t="str">
        <f t="shared" si="1208"/>
        <v/>
      </c>
      <c r="H5537" s="1" t="str">
        <f t="shared" si="1209"/>
        <v/>
      </c>
      <c r="I5537" s="1">
        <f t="shared" si="1210"/>
        <v>1</v>
      </c>
      <c r="J5537" s="1"/>
      <c r="K5537" s="1">
        <f t="shared" si="1211"/>
        <v>0</v>
      </c>
      <c r="L5537" s="1">
        <f t="shared" si="1212"/>
        <v>0</v>
      </c>
      <c r="M5537" s="1" t="str">
        <f t="shared" si="1213"/>
        <v/>
      </c>
      <c r="N5537" s="1" t="str">
        <f t="shared" si="1214"/>
        <v/>
      </c>
      <c r="O5537" s="1" t="str">
        <f t="shared" si="1215"/>
        <v/>
      </c>
      <c r="P5537" s="1" t="str">
        <f t="shared" si="1216"/>
        <v/>
      </c>
      <c r="Q5537" s="1">
        <f t="shared" si="1217"/>
        <v>1</v>
      </c>
      <c r="R5537" s="1"/>
      <c r="S5537" s="1">
        <f t="shared" si="1218"/>
        <v>0</v>
      </c>
      <c r="T5537" s="1">
        <f t="shared" si="1219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 t="str">
        <f t="shared" si="1206"/>
        <v/>
      </c>
      <c r="F5538" s="1" t="str">
        <f t="shared" si="1207"/>
        <v/>
      </c>
      <c r="G5538" s="1" t="str">
        <f t="shared" si="1208"/>
        <v/>
      </c>
      <c r="H5538" s="1" t="str">
        <f t="shared" si="1209"/>
        <v/>
      </c>
      <c r="I5538" s="1">
        <f t="shared" si="1210"/>
        <v>1</v>
      </c>
      <c r="J5538" s="6"/>
      <c r="K5538" s="1">
        <f t="shared" si="1211"/>
        <v>0</v>
      </c>
      <c r="L5538" s="1">
        <f t="shared" si="1212"/>
        <v>0</v>
      </c>
      <c r="M5538" s="1" t="str">
        <f t="shared" si="1213"/>
        <v/>
      </c>
      <c r="N5538" s="1" t="str">
        <f t="shared" si="1214"/>
        <v/>
      </c>
      <c r="O5538" s="1" t="str">
        <f t="shared" si="1215"/>
        <v/>
      </c>
      <c r="P5538" s="1" t="str">
        <f t="shared" si="1216"/>
        <v/>
      </c>
      <c r="Q5538" s="1">
        <f t="shared" si="1217"/>
        <v>1</v>
      </c>
      <c r="R5538" s="1"/>
      <c r="S5538" s="1">
        <f t="shared" si="1218"/>
        <v>0</v>
      </c>
      <c r="T5538" s="1">
        <f t="shared" si="1219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 t="str">
        <f t="shared" si="1206"/>
        <v/>
      </c>
      <c r="F5539" s="1" t="str">
        <f t="shared" si="1207"/>
        <v/>
      </c>
      <c r="G5539" s="1" t="str">
        <f t="shared" si="1208"/>
        <v/>
      </c>
      <c r="H5539" s="1" t="str">
        <f t="shared" si="1209"/>
        <v/>
      </c>
      <c r="I5539" s="1">
        <f t="shared" si="1210"/>
        <v>1</v>
      </c>
      <c r="J5539" s="1"/>
      <c r="K5539" s="1">
        <f t="shared" si="1211"/>
        <v>0</v>
      </c>
      <c r="L5539" s="1">
        <f t="shared" si="1212"/>
        <v>0</v>
      </c>
      <c r="M5539" s="1" t="str">
        <f t="shared" si="1213"/>
        <v/>
      </c>
      <c r="N5539" s="1" t="str">
        <f t="shared" si="1214"/>
        <v/>
      </c>
      <c r="O5539" s="1" t="str">
        <f t="shared" si="1215"/>
        <v/>
      </c>
      <c r="P5539" s="1" t="str">
        <f t="shared" si="1216"/>
        <v/>
      </c>
      <c r="Q5539" s="1">
        <f t="shared" si="1217"/>
        <v>1</v>
      </c>
      <c r="R5539" s="1"/>
      <c r="S5539" s="1">
        <f t="shared" si="1218"/>
        <v>0</v>
      </c>
      <c r="T5539" s="1">
        <f t="shared" si="1219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 t="str">
        <f t="shared" si="1206"/>
        <v/>
      </c>
      <c r="F5540" s="1" t="str">
        <f t="shared" si="1207"/>
        <v/>
      </c>
      <c r="G5540" s="1" t="str">
        <f t="shared" si="1208"/>
        <v/>
      </c>
      <c r="H5540" s="1" t="str">
        <f t="shared" si="1209"/>
        <v/>
      </c>
      <c r="I5540" s="1">
        <f t="shared" si="1210"/>
        <v>1</v>
      </c>
      <c r="J5540" s="1"/>
      <c r="K5540" s="1">
        <f t="shared" si="1211"/>
        <v>0</v>
      </c>
      <c r="L5540" s="1">
        <f t="shared" si="1212"/>
        <v>0</v>
      </c>
      <c r="M5540" s="1" t="str">
        <f t="shared" si="1213"/>
        <v/>
      </c>
      <c r="N5540" s="1" t="str">
        <f t="shared" si="1214"/>
        <v/>
      </c>
      <c r="O5540" s="1" t="str">
        <f t="shared" si="1215"/>
        <v/>
      </c>
      <c r="P5540" s="1" t="str">
        <f t="shared" si="1216"/>
        <v/>
      </c>
      <c r="Q5540" s="1">
        <f t="shared" si="1217"/>
        <v>1</v>
      </c>
      <c r="R5540" s="1"/>
      <c r="S5540" s="1">
        <f t="shared" si="1218"/>
        <v>0</v>
      </c>
      <c r="T5540" s="1">
        <f t="shared" si="1219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 t="str">
        <f t="shared" si="1206"/>
        <v/>
      </c>
      <c r="F5541" s="1" t="str">
        <f t="shared" si="1207"/>
        <v/>
      </c>
      <c r="G5541" s="1" t="str">
        <f t="shared" si="1208"/>
        <v/>
      </c>
      <c r="H5541" s="1" t="str">
        <f t="shared" si="1209"/>
        <v/>
      </c>
      <c r="I5541" s="1">
        <f t="shared" si="1210"/>
        <v>1</v>
      </c>
      <c r="J5541" s="1"/>
      <c r="K5541" s="1">
        <f t="shared" si="1211"/>
        <v>0</v>
      </c>
      <c r="L5541" s="1">
        <f t="shared" si="1212"/>
        <v>0</v>
      </c>
      <c r="M5541" s="1" t="str">
        <f t="shared" si="1213"/>
        <v/>
      </c>
      <c r="N5541" s="1" t="str">
        <f t="shared" si="1214"/>
        <v/>
      </c>
      <c r="O5541" s="1" t="str">
        <f t="shared" si="1215"/>
        <v/>
      </c>
      <c r="P5541" s="1" t="str">
        <f t="shared" si="1216"/>
        <v/>
      </c>
      <c r="Q5541" s="1">
        <f t="shared" si="1217"/>
        <v>1</v>
      </c>
      <c r="R5541" s="1"/>
      <c r="S5541" s="1">
        <f t="shared" si="1218"/>
        <v>0</v>
      </c>
      <c r="T5541" s="1">
        <f t="shared" si="1219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 t="str">
        <f t="shared" si="1206"/>
        <v/>
      </c>
      <c r="F5542" s="1" t="str">
        <f t="shared" si="1207"/>
        <v/>
      </c>
      <c r="G5542" s="1" t="str">
        <f t="shared" si="1208"/>
        <v/>
      </c>
      <c r="H5542" s="1" t="str">
        <f t="shared" si="1209"/>
        <v/>
      </c>
      <c r="I5542" s="1">
        <f t="shared" si="1210"/>
        <v>1</v>
      </c>
      <c r="J5542" s="1"/>
      <c r="K5542" s="1">
        <f t="shared" si="1211"/>
        <v>0</v>
      </c>
      <c r="L5542" s="1">
        <f t="shared" si="1212"/>
        <v>0</v>
      </c>
      <c r="M5542" s="1" t="str">
        <f t="shared" si="1213"/>
        <v/>
      </c>
      <c r="N5542" s="1" t="str">
        <f t="shared" si="1214"/>
        <v/>
      </c>
      <c r="O5542" s="1" t="str">
        <f t="shared" si="1215"/>
        <v/>
      </c>
      <c r="P5542" s="1" t="str">
        <f t="shared" si="1216"/>
        <v/>
      </c>
      <c r="Q5542" s="1">
        <f t="shared" si="1217"/>
        <v>1</v>
      </c>
      <c r="R5542" s="1"/>
      <c r="S5542" s="1">
        <f t="shared" si="1218"/>
        <v>0</v>
      </c>
      <c r="T5542" s="1">
        <f t="shared" si="1219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 t="str">
        <f t="shared" si="1206"/>
        <v/>
      </c>
      <c r="F5543" s="1" t="str">
        <f t="shared" si="1207"/>
        <v/>
      </c>
      <c r="G5543" s="1" t="str">
        <f t="shared" si="1208"/>
        <v/>
      </c>
      <c r="H5543" s="1" t="str">
        <f t="shared" si="1209"/>
        <v/>
      </c>
      <c r="I5543" s="1">
        <f t="shared" si="1210"/>
        <v>1</v>
      </c>
      <c r="J5543" s="1"/>
      <c r="K5543" s="1">
        <f t="shared" si="1211"/>
        <v>0</v>
      </c>
      <c r="L5543" s="1">
        <f t="shared" si="1212"/>
        <v>0</v>
      </c>
      <c r="M5543" s="1" t="str">
        <f t="shared" si="1213"/>
        <v/>
      </c>
      <c r="N5543" s="1" t="str">
        <f t="shared" si="1214"/>
        <v/>
      </c>
      <c r="O5543" s="1" t="str">
        <f t="shared" si="1215"/>
        <v/>
      </c>
      <c r="P5543" s="1" t="str">
        <f t="shared" si="1216"/>
        <v/>
      </c>
      <c r="Q5543" s="1">
        <f t="shared" si="1217"/>
        <v>1</v>
      </c>
      <c r="R5543" s="1"/>
      <c r="S5543" s="1">
        <f t="shared" si="1218"/>
        <v>0</v>
      </c>
      <c r="T5543" s="1">
        <f t="shared" si="1219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 t="str">
        <f t="shared" si="1206"/>
        <v/>
      </c>
      <c r="F5544" s="1" t="str">
        <f t="shared" si="1207"/>
        <v/>
      </c>
      <c r="G5544" s="1" t="str">
        <f t="shared" si="1208"/>
        <v/>
      </c>
      <c r="H5544" s="1" t="str">
        <f t="shared" si="1209"/>
        <v/>
      </c>
      <c r="I5544" s="1">
        <f t="shared" si="1210"/>
        <v>1</v>
      </c>
      <c r="J5544" s="1"/>
      <c r="K5544" s="1">
        <f t="shared" si="1211"/>
        <v>0</v>
      </c>
      <c r="L5544" s="1">
        <f t="shared" si="1212"/>
        <v>0</v>
      </c>
      <c r="M5544" s="1" t="str">
        <f t="shared" si="1213"/>
        <v/>
      </c>
      <c r="N5544" s="1" t="str">
        <f t="shared" si="1214"/>
        <v/>
      </c>
      <c r="O5544" s="1" t="str">
        <f t="shared" si="1215"/>
        <v/>
      </c>
      <c r="P5544" s="1" t="str">
        <f t="shared" si="1216"/>
        <v/>
      </c>
      <c r="Q5544" s="1">
        <f t="shared" si="1217"/>
        <v>1</v>
      </c>
      <c r="R5544" s="1"/>
      <c r="S5544" s="1">
        <f t="shared" si="1218"/>
        <v>0</v>
      </c>
      <c r="T5544" s="1">
        <f t="shared" si="1219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 t="str">
        <f t="shared" si="1206"/>
        <v/>
      </c>
      <c r="F5545" s="1" t="str">
        <f t="shared" si="1207"/>
        <v/>
      </c>
      <c r="G5545" s="1" t="str">
        <f t="shared" si="1208"/>
        <v/>
      </c>
      <c r="H5545" s="1" t="str">
        <f t="shared" si="1209"/>
        <v/>
      </c>
      <c r="I5545" s="1">
        <f t="shared" si="1210"/>
        <v>1</v>
      </c>
      <c r="J5545" s="1"/>
      <c r="K5545" s="1">
        <f t="shared" si="1211"/>
        <v>0</v>
      </c>
      <c r="L5545" s="1">
        <f t="shared" si="1212"/>
        <v>0</v>
      </c>
      <c r="M5545" s="1" t="str">
        <f t="shared" si="1213"/>
        <v/>
      </c>
      <c r="N5545" s="1" t="str">
        <f t="shared" si="1214"/>
        <v/>
      </c>
      <c r="O5545" s="1" t="str">
        <f t="shared" si="1215"/>
        <v/>
      </c>
      <c r="P5545" s="1" t="str">
        <f t="shared" si="1216"/>
        <v/>
      </c>
      <c r="Q5545" s="1">
        <f t="shared" si="1217"/>
        <v>1</v>
      </c>
      <c r="R5545" s="1"/>
      <c r="S5545" s="1">
        <f t="shared" si="1218"/>
        <v>0</v>
      </c>
      <c r="T5545" s="1">
        <f t="shared" si="1219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 t="str">
        <f t="shared" si="1206"/>
        <v/>
      </c>
      <c r="F5546" s="1" t="str">
        <f t="shared" si="1207"/>
        <v/>
      </c>
      <c r="G5546" s="1" t="str">
        <f t="shared" si="1208"/>
        <v/>
      </c>
      <c r="H5546" s="1" t="str">
        <f t="shared" si="1209"/>
        <v/>
      </c>
      <c r="I5546" s="1">
        <f t="shared" si="1210"/>
        <v>1</v>
      </c>
      <c r="J5546" s="1"/>
      <c r="K5546" s="1">
        <f t="shared" si="1211"/>
        <v>0</v>
      </c>
      <c r="L5546" s="1">
        <f t="shared" si="1212"/>
        <v>0</v>
      </c>
      <c r="M5546" s="1" t="str">
        <f t="shared" si="1213"/>
        <v/>
      </c>
      <c r="N5546" s="1" t="str">
        <f t="shared" si="1214"/>
        <v/>
      </c>
      <c r="O5546" s="1" t="str">
        <f t="shared" si="1215"/>
        <v/>
      </c>
      <c r="P5546" s="1" t="str">
        <f t="shared" si="1216"/>
        <v/>
      </c>
      <c r="Q5546" s="1">
        <f t="shared" si="1217"/>
        <v>1</v>
      </c>
      <c r="R5546" s="1"/>
      <c r="S5546" s="1">
        <f t="shared" si="1218"/>
        <v>0</v>
      </c>
      <c r="T5546" s="1">
        <f t="shared" si="1219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 t="str">
        <f t="shared" si="1206"/>
        <v/>
      </c>
      <c r="F5547" s="1" t="str">
        <f t="shared" si="1207"/>
        <v/>
      </c>
      <c r="G5547" s="1" t="str">
        <f t="shared" si="1208"/>
        <v/>
      </c>
      <c r="H5547" s="1" t="str">
        <f t="shared" si="1209"/>
        <v/>
      </c>
      <c r="I5547" s="1">
        <f t="shared" si="1210"/>
        <v>1</v>
      </c>
      <c r="J5547" s="1"/>
      <c r="K5547" s="1">
        <f t="shared" si="1211"/>
        <v>0</v>
      </c>
      <c r="L5547" s="1">
        <f t="shared" si="1212"/>
        <v>0</v>
      </c>
      <c r="M5547" s="1" t="str">
        <f t="shared" si="1213"/>
        <v/>
      </c>
      <c r="N5547" s="1" t="str">
        <f t="shared" si="1214"/>
        <v/>
      </c>
      <c r="O5547" s="1" t="str">
        <f t="shared" si="1215"/>
        <v/>
      </c>
      <c r="P5547" s="1" t="str">
        <f t="shared" si="1216"/>
        <v/>
      </c>
      <c r="Q5547" s="1">
        <f t="shared" si="1217"/>
        <v>1</v>
      </c>
      <c r="R5547" s="1"/>
      <c r="S5547" s="1">
        <f t="shared" si="1218"/>
        <v>0</v>
      </c>
      <c r="T5547" s="1">
        <f t="shared" si="1219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 t="str">
        <f t="shared" si="1206"/>
        <v/>
      </c>
      <c r="F5548" s="1" t="str">
        <f t="shared" si="1207"/>
        <v/>
      </c>
      <c r="G5548" s="1" t="str">
        <f t="shared" si="1208"/>
        <v/>
      </c>
      <c r="H5548" s="1" t="str">
        <f t="shared" si="1209"/>
        <v/>
      </c>
      <c r="I5548" s="1">
        <f t="shared" si="1210"/>
        <v>1</v>
      </c>
      <c r="J5548" s="1"/>
      <c r="K5548" s="1">
        <f t="shared" si="1211"/>
        <v>0</v>
      </c>
      <c r="L5548" s="1">
        <f t="shared" si="1212"/>
        <v>0</v>
      </c>
      <c r="M5548" s="1" t="str">
        <f t="shared" si="1213"/>
        <v/>
      </c>
      <c r="N5548" s="1" t="str">
        <f t="shared" si="1214"/>
        <v/>
      </c>
      <c r="O5548" s="1" t="str">
        <f t="shared" si="1215"/>
        <v/>
      </c>
      <c r="P5548" s="1" t="str">
        <f t="shared" si="1216"/>
        <v/>
      </c>
      <c r="Q5548" s="1">
        <f t="shared" si="1217"/>
        <v>1</v>
      </c>
      <c r="R5548" s="1"/>
      <c r="S5548" s="1">
        <f t="shared" si="1218"/>
        <v>0</v>
      </c>
      <c r="T5548" s="1">
        <f t="shared" si="1219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 t="str">
        <f t="shared" si="1206"/>
        <v/>
      </c>
      <c r="F5549" s="1" t="str">
        <f t="shared" si="1207"/>
        <v/>
      </c>
      <c r="G5549" s="1" t="str">
        <f t="shared" si="1208"/>
        <v/>
      </c>
      <c r="H5549" s="1" t="str">
        <f t="shared" si="1209"/>
        <v/>
      </c>
      <c r="I5549" s="1">
        <f t="shared" si="1210"/>
        <v>1</v>
      </c>
      <c r="J5549" s="1"/>
      <c r="K5549" s="1">
        <f t="shared" si="1211"/>
        <v>0</v>
      </c>
      <c r="L5549" s="1">
        <f t="shared" si="1212"/>
        <v>0</v>
      </c>
      <c r="M5549" s="1" t="str">
        <f t="shared" si="1213"/>
        <v/>
      </c>
      <c r="N5549" s="1" t="str">
        <f t="shared" si="1214"/>
        <v/>
      </c>
      <c r="O5549" s="1" t="str">
        <f t="shared" si="1215"/>
        <v/>
      </c>
      <c r="P5549" s="1" t="str">
        <f t="shared" si="1216"/>
        <v/>
      </c>
      <c r="Q5549" s="1">
        <f t="shared" si="1217"/>
        <v>1</v>
      </c>
      <c r="R5549" s="1"/>
      <c r="S5549" s="1">
        <f t="shared" si="1218"/>
        <v>0</v>
      </c>
      <c r="T5549" s="1">
        <f t="shared" si="1219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 t="str">
        <f t="shared" si="1206"/>
        <v/>
      </c>
      <c r="F5550" s="1" t="str">
        <f t="shared" si="1207"/>
        <v/>
      </c>
      <c r="G5550" s="1" t="str">
        <f t="shared" si="1208"/>
        <v/>
      </c>
      <c r="H5550" s="1" t="str">
        <f t="shared" si="1209"/>
        <v/>
      </c>
      <c r="I5550" s="1">
        <f t="shared" si="1210"/>
        <v>1</v>
      </c>
      <c r="J5550" s="1"/>
      <c r="K5550" s="1">
        <f t="shared" si="1211"/>
        <v>0</v>
      </c>
      <c r="L5550" s="1">
        <f t="shared" si="1212"/>
        <v>0</v>
      </c>
      <c r="M5550" s="1" t="str">
        <f t="shared" si="1213"/>
        <v/>
      </c>
      <c r="N5550" s="1" t="str">
        <f t="shared" si="1214"/>
        <v/>
      </c>
      <c r="O5550" s="1" t="str">
        <f t="shared" si="1215"/>
        <v/>
      </c>
      <c r="P5550" s="1" t="str">
        <f t="shared" si="1216"/>
        <v/>
      </c>
      <c r="Q5550" s="1">
        <f t="shared" si="1217"/>
        <v>1</v>
      </c>
      <c r="R5550" s="1"/>
      <c r="S5550" s="1">
        <f t="shared" si="1218"/>
        <v>0</v>
      </c>
      <c r="T5550" s="1">
        <f t="shared" si="1219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 t="str">
        <f t="shared" si="1206"/>
        <v/>
      </c>
      <c r="F5551" s="1" t="str">
        <f t="shared" si="1207"/>
        <v/>
      </c>
      <c r="G5551" s="1" t="str">
        <f t="shared" si="1208"/>
        <v/>
      </c>
      <c r="H5551" s="1" t="str">
        <f t="shared" si="1209"/>
        <v/>
      </c>
      <c r="I5551" s="1">
        <f t="shared" si="1210"/>
        <v>1</v>
      </c>
      <c r="J5551" s="1"/>
      <c r="K5551" s="1">
        <f t="shared" si="1211"/>
        <v>0</v>
      </c>
      <c r="L5551" s="1">
        <f t="shared" si="1212"/>
        <v>0</v>
      </c>
      <c r="M5551" s="1" t="str">
        <f t="shared" si="1213"/>
        <v/>
      </c>
      <c r="N5551" s="1" t="str">
        <f t="shared" si="1214"/>
        <v/>
      </c>
      <c r="O5551" s="1" t="str">
        <f t="shared" si="1215"/>
        <v/>
      </c>
      <c r="P5551" s="1" t="str">
        <f t="shared" si="1216"/>
        <v/>
      </c>
      <c r="Q5551" s="1">
        <f t="shared" si="1217"/>
        <v>1</v>
      </c>
      <c r="R5551" s="1"/>
      <c r="S5551" s="1">
        <f t="shared" si="1218"/>
        <v>0</v>
      </c>
      <c r="T5551" s="1">
        <f t="shared" si="1219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 t="str">
        <f t="shared" si="1206"/>
        <v/>
      </c>
      <c r="F5552" s="1" t="str">
        <f t="shared" si="1207"/>
        <v/>
      </c>
      <c r="G5552" s="1" t="str">
        <f t="shared" si="1208"/>
        <v/>
      </c>
      <c r="H5552" s="1" t="str">
        <f t="shared" si="1209"/>
        <v/>
      </c>
      <c r="I5552" s="1">
        <f t="shared" si="1210"/>
        <v>1</v>
      </c>
      <c r="J5552" s="1"/>
      <c r="K5552" s="1">
        <f t="shared" si="1211"/>
        <v>0</v>
      </c>
      <c r="L5552" s="1">
        <f t="shared" si="1212"/>
        <v>0</v>
      </c>
      <c r="M5552" s="1" t="str">
        <f t="shared" si="1213"/>
        <v/>
      </c>
      <c r="N5552" s="1" t="str">
        <f t="shared" si="1214"/>
        <v/>
      </c>
      <c r="O5552" s="1" t="str">
        <f t="shared" si="1215"/>
        <v/>
      </c>
      <c r="P5552" s="1" t="str">
        <f t="shared" si="1216"/>
        <v/>
      </c>
      <c r="Q5552" s="1">
        <f t="shared" si="1217"/>
        <v>1</v>
      </c>
      <c r="R5552" s="1"/>
      <c r="S5552" s="1">
        <f t="shared" si="1218"/>
        <v>0</v>
      </c>
      <c r="T5552" s="1">
        <f t="shared" si="1219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 t="str">
        <f t="shared" si="1206"/>
        <v/>
      </c>
      <c r="F5553" s="1" t="str">
        <f t="shared" si="1207"/>
        <v/>
      </c>
      <c r="G5553" s="1" t="str">
        <f t="shared" si="1208"/>
        <v/>
      </c>
      <c r="H5553" s="1" t="str">
        <f t="shared" si="1209"/>
        <v/>
      </c>
      <c r="I5553" s="1">
        <f t="shared" si="1210"/>
        <v>1</v>
      </c>
      <c r="J5553" s="1"/>
      <c r="K5553" s="1">
        <f t="shared" si="1211"/>
        <v>0</v>
      </c>
      <c r="L5553" s="1">
        <f t="shared" si="1212"/>
        <v>0</v>
      </c>
      <c r="M5553" s="1" t="str">
        <f t="shared" si="1213"/>
        <v/>
      </c>
      <c r="N5553" s="1" t="str">
        <f t="shared" si="1214"/>
        <v/>
      </c>
      <c r="O5553" s="1" t="str">
        <f t="shared" si="1215"/>
        <v/>
      </c>
      <c r="P5553" s="1" t="str">
        <f t="shared" si="1216"/>
        <v/>
      </c>
      <c r="Q5553" s="1">
        <f t="shared" si="1217"/>
        <v>1</v>
      </c>
      <c r="R5553" s="1"/>
      <c r="S5553" s="1">
        <f t="shared" si="1218"/>
        <v>0</v>
      </c>
      <c r="T5553" s="1">
        <f t="shared" si="1219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 t="str">
        <f t="shared" si="1206"/>
        <v/>
      </c>
      <c r="F5554" s="1" t="str">
        <f t="shared" si="1207"/>
        <v/>
      </c>
      <c r="G5554" s="1" t="str">
        <f t="shared" si="1208"/>
        <v/>
      </c>
      <c r="H5554" s="1" t="str">
        <f t="shared" si="1209"/>
        <v/>
      </c>
      <c r="I5554" s="1">
        <f t="shared" si="1210"/>
        <v>1</v>
      </c>
      <c r="J5554" s="1"/>
      <c r="K5554" s="1">
        <f t="shared" si="1211"/>
        <v>0</v>
      </c>
      <c r="L5554" s="1">
        <f t="shared" si="1212"/>
        <v>0</v>
      </c>
      <c r="M5554" s="1" t="str">
        <f t="shared" si="1213"/>
        <v/>
      </c>
      <c r="N5554" s="1" t="str">
        <f t="shared" si="1214"/>
        <v/>
      </c>
      <c r="O5554" s="1" t="str">
        <f t="shared" si="1215"/>
        <v/>
      </c>
      <c r="P5554" s="1" t="str">
        <f t="shared" si="1216"/>
        <v/>
      </c>
      <c r="Q5554" s="1">
        <f t="shared" si="1217"/>
        <v>1</v>
      </c>
      <c r="R5554" s="1"/>
      <c r="S5554" s="1">
        <f t="shared" si="1218"/>
        <v>0</v>
      </c>
      <c r="T5554" s="1">
        <f t="shared" si="1219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 t="str">
        <f t="shared" si="1206"/>
        <v/>
      </c>
      <c r="F5555" s="1" t="str">
        <f t="shared" si="1207"/>
        <v/>
      </c>
      <c r="G5555" s="1" t="str">
        <f t="shared" si="1208"/>
        <v/>
      </c>
      <c r="H5555" s="1" t="str">
        <f t="shared" si="1209"/>
        <v/>
      </c>
      <c r="I5555" s="1">
        <f t="shared" si="1210"/>
        <v>1</v>
      </c>
      <c r="J5555" s="1"/>
      <c r="K5555" s="1">
        <f t="shared" si="1211"/>
        <v>0</v>
      </c>
      <c r="L5555" s="1">
        <f t="shared" si="1212"/>
        <v>0</v>
      </c>
      <c r="M5555" s="1" t="str">
        <f t="shared" si="1213"/>
        <v/>
      </c>
      <c r="N5555" s="1" t="str">
        <f t="shared" si="1214"/>
        <v/>
      </c>
      <c r="O5555" s="1" t="str">
        <f t="shared" si="1215"/>
        <v/>
      </c>
      <c r="P5555" s="1" t="str">
        <f t="shared" si="1216"/>
        <v/>
      </c>
      <c r="Q5555" s="1">
        <f t="shared" si="1217"/>
        <v>1</v>
      </c>
      <c r="R5555" s="1"/>
      <c r="S5555" s="1">
        <f t="shared" si="1218"/>
        <v>0</v>
      </c>
      <c r="T5555" s="1">
        <f t="shared" si="1219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 t="str">
        <f t="shared" si="1206"/>
        <v/>
      </c>
      <c r="F5556" s="1" t="str">
        <f t="shared" si="1207"/>
        <v/>
      </c>
      <c r="G5556" s="1" t="str">
        <f t="shared" si="1208"/>
        <v/>
      </c>
      <c r="H5556" s="1" t="str">
        <f t="shared" si="1209"/>
        <v/>
      </c>
      <c r="I5556" s="1">
        <f t="shared" si="1210"/>
        <v>1</v>
      </c>
      <c r="J5556" s="1"/>
      <c r="K5556" s="1">
        <f t="shared" si="1211"/>
        <v>0</v>
      </c>
      <c r="L5556" s="1">
        <f t="shared" si="1212"/>
        <v>0</v>
      </c>
      <c r="M5556" s="1" t="str">
        <f t="shared" si="1213"/>
        <v/>
      </c>
      <c r="N5556" s="1" t="str">
        <f t="shared" si="1214"/>
        <v/>
      </c>
      <c r="O5556" s="1" t="str">
        <f t="shared" si="1215"/>
        <v/>
      </c>
      <c r="P5556" s="1" t="str">
        <f t="shared" si="1216"/>
        <v/>
      </c>
      <c r="Q5556" s="1">
        <f t="shared" si="1217"/>
        <v>1</v>
      </c>
      <c r="R5556" s="1"/>
      <c r="S5556" s="1">
        <f t="shared" si="1218"/>
        <v>0</v>
      </c>
      <c r="T5556" s="1">
        <f t="shared" si="1219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 t="str">
        <f t="shared" si="1206"/>
        <v/>
      </c>
      <c r="F5557" s="1" t="str">
        <f t="shared" si="1207"/>
        <v/>
      </c>
      <c r="G5557" s="1" t="str">
        <f t="shared" si="1208"/>
        <v/>
      </c>
      <c r="H5557" s="1" t="str">
        <f t="shared" si="1209"/>
        <v/>
      </c>
      <c r="I5557" s="1">
        <f t="shared" si="1210"/>
        <v>1</v>
      </c>
      <c r="J5557" s="1"/>
      <c r="K5557" s="1">
        <f t="shared" si="1211"/>
        <v>0</v>
      </c>
      <c r="L5557" s="1">
        <f t="shared" si="1212"/>
        <v>0</v>
      </c>
      <c r="M5557" s="1" t="str">
        <f t="shared" si="1213"/>
        <v/>
      </c>
      <c r="N5557" s="1" t="str">
        <f t="shared" si="1214"/>
        <v/>
      </c>
      <c r="O5557" s="1" t="str">
        <f t="shared" si="1215"/>
        <v/>
      </c>
      <c r="P5557" s="1" t="str">
        <f t="shared" si="1216"/>
        <v/>
      </c>
      <c r="Q5557" s="1">
        <f t="shared" si="1217"/>
        <v>1</v>
      </c>
      <c r="R5557" s="1"/>
      <c r="S5557" s="1">
        <f t="shared" si="1218"/>
        <v>0</v>
      </c>
      <c r="T5557" s="1">
        <f t="shared" si="1219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 t="str">
        <f t="shared" si="1206"/>
        <v/>
      </c>
      <c r="F5558" s="1" t="str">
        <f t="shared" si="1207"/>
        <v/>
      </c>
      <c r="G5558" s="1" t="str">
        <f t="shared" si="1208"/>
        <v/>
      </c>
      <c r="H5558" s="1" t="str">
        <f t="shared" si="1209"/>
        <v/>
      </c>
      <c r="I5558" s="1">
        <f t="shared" si="1210"/>
        <v>1</v>
      </c>
      <c r="J5558" s="1"/>
      <c r="K5558" s="1">
        <f t="shared" si="1211"/>
        <v>0</v>
      </c>
      <c r="L5558" s="1">
        <f t="shared" si="1212"/>
        <v>0</v>
      </c>
      <c r="M5558" s="1" t="str">
        <f t="shared" si="1213"/>
        <v/>
      </c>
      <c r="N5558" s="1" t="str">
        <f t="shared" si="1214"/>
        <v/>
      </c>
      <c r="O5558" s="1" t="str">
        <f t="shared" si="1215"/>
        <v/>
      </c>
      <c r="P5558" s="1" t="str">
        <f t="shared" si="1216"/>
        <v/>
      </c>
      <c r="Q5558" s="1">
        <f t="shared" si="1217"/>
        <v>1</v>
      </c>
      <c r="R5558" s="1"/>
      <c r="S5558" s="1">
        <f t="shared" si="1218"/>
        <v>0</v>
      </c>
      <c r="T5558" s="1">
        <f t="shared" si="1219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 t="str">
        <f t="shared" si="1206"/>
        <v/>
      </c>
      <c r="F5559" s="1" t="str">
        <f t="shared" si="1207"/>
        <v/>
      </c>
      <c r="G5559" s="1" t="str">
        <f t="shared" si="1208"/>
        <v/>
      </c>
      <c r="H5559" s="1" t="str">
        <f t="shared" si="1209"/>
        <v/>
      </c>
      <c r="I5559" s="1">
        <f t="shared" si="1210"/>
        <v>1</v>
      </c>
      <c r="J5559" s="1"/>
      <c r="K5559" s="1">
        <f t="shared" si="1211"/>
        <v>0</v>
      </c>
      <c r="L5559" s="1">
        <f t="shared" si="1212"/>
        <v>0</v>
      </c>
      <c r="M5559" s="1" t="str">
        <f t="shared" si="1213"/>
        <v/>
      </c>
      <c r="N5559" s="1" t="str">
        <f t="shared" si="1214"/>
        <v/>
      </c>
      <c r="O5559" s="1" t="str">
        <f t="shared" si="1215"/>
        <v/>
      </c>
      <c r="P5559" s="1" t="str">
        <f t="shared" si="1216"/>
        <v/>
      </c>
      <c r="Q5559" s="1">
        <f t="shared" si="1217"/>
        <v>1</v>
      </c>
      <c r="R5559" s="1"/>
      <c r="S5559" s="1">
        <f t="shared" si="1218"/>
        <v>0</v>
      </c>
      <c r="T5559" s="1">
        <f t="shared" si="1219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 t="str">
        <f t="shared" si="1206"/>
        <v/>
      </c>
      <c r="F5560" s="1" t="str">
        <f t="shared" si="1207"/>
        <v/>
      </c>
      <c r="G5560" s="1" t="str">
        <f t="shared" si="1208"/>
        <v/>
      </c>
      <c r="H5560" s="1" t="str">
        <f t="shared" si="1209"/>
        <v/>
      </c>
      <c r="I5560" s="1">
        <f t="shared" si="1210"/>
        <v>1</v>
      </c>
      <c r="J5560" s="1"/>
      <c r="K5560" s="1">
        <f t="shared" si="1211"/>
        <v>0</v>
      </c>
      <c r="L5560" s="1">
        <f t="shared" si="1212"/>
        <v>0</v>
      </c>
      <c r="M5560" s="1" t="str">
        <f t="shared" si="1213"/>
        <v/>
      </c>
      <c r="N5560" s="1" t="str">
        <f t="shared" si="1214"/>
        <v/>
      </c>
      <c r="O5560" s="1" t="str">
        <f t="shared" si="1215"/>
        <v/>
      </c>
      <c r="P5560" s="1" t="str">
        <f t="shared" si="1216"/>
        <v/>
      </c>
      <c r="Q5560" s="1">
        <f t="shared" si="1217"/>
        <v>1</v>
      </c>
      <c r="R5560" s="1"/>
      <c r="S5560" s="1">
        <f t="shared" si="1218"/>
        <v>0</v>
      </c>
      <c r="T5560" s="1">
        <f t="shared" si="1219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 t="str">
        <f t="shared" si="1206"/>
        <v/>
      </c>
      <c r="F5561" s="1" t="str">
        <f t="shared" si="1207"/>
        <v/>
      </c>
      <c r="G5561" s="1" t="str">
        <f t="shared" si="1208"/>
        <v/>
      </c>
      <c r="H5561" s="1" t="str">
        <f t="shared" si="1209"/>
        <v/>
      </c>
      <c r="I5561" s="1">
        <f t="shared" si="1210"/>
        <v>1</v>
      </c>
      <c r="J5561" s="1"/>
      <c r="K5561" s="1">
        <f t="shared" si="1211"/>
        <v>0</v>
      </c>
      <c r="L5561" s="1">
        <f t="shared" si="1212"/>
        <v>0</v>
      </c>
      <c r="M5561" s="1" t="str">
        <f t="shared" si="1213"/>
        <v/>
      </c>
      <c r="N5561" s="1" t="str">
        <f t="shared" si="1214"/>
        <v/>
      </c>
      <c r="O5561" s="1" t="str">
        <f t="shared" si="1215"/>
        <v/>
      </c>
      <c r="P5561" s="1" t="str">
        <f t="shared" si="1216"/>
        <v/>
      </c>
      <c r="Q5561" s="1">
        <f t="shared" si="1217"/>
        <v>1</v>
      </c>
      <c r="R5561" s="1"/>
      <c r="S5561" s="1">
        <f t="shared" si="1218"/>
        <v>0</v>
      </c>
      <c r="T5561" s="1">
        <f t="shared" si="1219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 t="str">
        <f t="shared" si="1206"/>
        <v/>
      </c>
      <c r="F5562" s="1" t="str">
        <f t="shared" si="1207"/>
        <v/>
      </c>
      <c r="G5562" s="1" t="str">
        <f t="shared" si="1208"/>
        <v/>
      </c>
      <c r="H5562" s="1" t="str">
        <f t="shared" si="1209"/>
        <v/>
      </c>
      <c r="I5562" s="1">
        <f t="shared" si="1210"/>
        <v>1</v>
      </c>
      <c r="J5562" s="1"/>
      <c r="K5562" s="1">
        <f t="shared" si="1211"/>
        <v>0</v>
      </c>
      <c r="L5562" s="1">
        <f t="shared" si="1212"/>
        <v>0</v>
      </c>
      <c r="M5562" s="1" t="str">
        <f t="shared" si="1213"/>
        <v/>
      </c>
      <c r="N5562" s="1" t="str">
        <f t="shared" si="1214"/>
        <v/>
      </c>
      <c r="O5562" s="1" t="str">
        <f t="shared" si="1215"/>
        <v/>
      </c>
      <c r="P5562" s="1" t="str">
        <f t="shared" si="1216"/>
        <v/>
      </c>
      <c r="Q5562" s="1">
        <f t="shared" si="1217"/>
        <v>1</v>
      </c>
      <c r="R5562" s="1"/>
      <c r="S5562" s="1">
        <f t="shared" si="1218"/>
        <v>0</v>
      </c>
      <c r="T5562" s="1">
        <f t="shared" si="1219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 t="str">
        <f t="shared" si="1206"/>
        <v/>
      </c>
      <c r="F5563" s="1" t="str">
        <f t="shared" si="1207"/>
        <v/>
      </c>
      <c r="G5563" s="1" t="str">
        <f t="shared" si="1208"/>
        <v/>
      </c>
      <c r="H5563" s="1" t="str">
        <f t="shared" si="1209"/>
        <v/>
      </c>
      <c r="I5563" s="1">
        <f t="shared" si="1210"/>
        <v>1</v>
      </c>
      <c r="J5563" s="1"/>
      <c r="K5563" s="1">
        <f t="shared" si="1211"/>
        <v>0</v>
      </c>
      <c r="L5563" s="1">
        <f t="shared" si="1212"/>
        <v>0</v>
      </c>
      <c r="M5563" s="1" t="str">
        <f t="shared" si="1213"/>
        <v/>
      </c>
      <c r="N5563" s="1" t="str">
        <f t="shared" si="1214"/>
        <v/>
      </c>
      <c r="O5563" s="1" t="str">
        <f t="shared" si="1215"/>
        <v/>
      </c>
      <c r="P5563" s="1" t="str">
        <f t="shared" si="1216"/>
        <v/>
      </c>
      <c r="Q5563" s="1">
        <f t="shared" si="1217"/>
        <v>1</v>
      </c>
      <c r="R5563" s="1"/>
      <c r="S5563" s="1">
        <f t="shared" si="1218"/>
        <v>0</v>
      </c>
      <c r="T5563" s="1">
        <f t="shared" si="1219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 t="str">
        <f t="shared" si="1206"/>
        <v/>
      </c>
      <c r="F5564" s="1" t="str">
        <f t="shared" si="1207"/>
        <v/>
      </c>
      <c r="G5564" s="1" t="str">
        <f t="shared" si="1208"/>
        <v/>
      </c>
      <c r="H5564" s="1" t="str">
        <f t="shared" si="1209"/>
        <v/>
      </c>
      <c r="I5564" s="1">
        <f t="shared" si="1210"/>
        <v>1</v>
      </c>
      <c r="J5564" s="1"/>
      <c r="K5564" s="1">
        <f t="shared" si="1211"/>
        <v>0</v>
      </c>
      <c r="L5564" s="1">
        <f t="shared" si="1212"/>
        <v>0</v>
      </c>
      <c r="M5564" s="1" t="str">
        <f t="shared" si="1213"/>
        <v/>
      </c>
      <c r="N5564" s="1" t="str">
        <f t="shared" si="1214"/>
        <v/>
      </c>
      <c r="O5564" s="1" t="str">
        <f t="shared" si="1215"/>
        <v/>
      </c>
      <c r="P5564" s="1" t="str">
        <f t="shared" si="1216"/>
        <v/>
      </c>
      <c r="Q5564" s="1">
        <f t="shared" si="1217"/>
        <v>1</v>
      </c>
      <c r="R5564" s="1"/>
      <c r="S5564" s="1">
        <f t="shared" si="1218"/>
        <v>0</v>
      </c>
      <c r="T5564" s="1">
        <f t="shared" si="1219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 t="str">
        <f t="shared" si="1206"/>
        <v/>
      </c>
      <c r="F5565" s="1" t="str">
        <f t="shared" si="1207"/>
        <v/>
      </c>
      <c r="G5565" s="1" t="str">
        <f t="shared" si="1208"/>
        <v/>
      </c>
      <c r="H5565" s="1" t="str">
        <f t="shared" si="1209"/>
        <v/>
      </c>
      <c r="I5565" s="1">
        <f t="shared" si="1210"/>
        <v>1</v>
      </c>
      <c r="J5565" s="1"/>
      <c r="K5565" s="1">
        <f t="shared" si="1211"/>
        <v>0</v>
      </c>
      <c r="L5565" s="1">
        <f t="shared" si="1212"/>
        <v>0</v>
      </c>
      <c r="M5565" s="1" t="str">
        <f t="shared" si="1213"/>
        <v/>
      </c>
      <c r="N5565" s="1" t="str">
        <f t="shared" si="1214"/>
        <v/>
      </c>
      <c r="O5565" s="1" t="str">
        <f t="shared" si="1215"/>
        <v/>
      </c>
      <c r="P5565" s="1" t="str">
        <f t="shared" si="1216"/>
        <v/>
      </c>
      <c r="Q5565" s="1">
        <f t="shared" si="1217"/>
        <v>1</v>
      </c>
      <c r="R5565" s="1"/>
      <c r="S5565" s="1">
        <f t="shared" si="1218"/>
        <v>0</v>
      </c>
      <c r="T5565" s="1">
        <f t="shared" si="1219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 t="str">
        <f t="shared" si="1206"/>
        <v/>
      </c>
      <c r="F5566" s="1" t="str">
        <f t="shared" si="1207"/>
        <v/>
      </c>
      <c r="G5566" s="1" t="str">
        <f t="shared" si="1208"/>
        <v/>
      </c>
      <c r="H5566" s="1" t="str">
        <f t="shared" si="1209"/>
        <v/>
      </c>
      <c r="I5566" s="1">
        <f t="shared" si="1210"/>
        <v>1</v>
      </c>
      <c r="J5566" s="1"/>
      <c r="K5566" s="1">
        <f t="shared" si="1211"/>
        <v>0</v>
      </c>
      <c r="L5566" s="1">
        <f t="shared" si="1212"/>
        <v>0</v>
      </c>
      <c r="M5566" s="1" t="str">
        <f t="shared" si="1213"/>
        <v/>
      </c>
      <c r="N5566" s="1" t="str">
        <f t="shared" si="1214"/>
        <v/>
      </c>
      <c r="O5566" s="1" t="str">
        <f t="shared" si="1215"/>
        <v/>
      </c>
      <c r="P5566" s="1" t="str">
        <f t="shared" si="1216"/>
        <v/>
      </c>
      <c r="Q5566" s="1">
        <f t="shared" si="1217"/>
        <v>1</v>
      </c>
      <c r="R5566" s="1"/>
      <c r="S5566" s="1">
        <f t="shared" si="1218"/>
        <v>0</v>
      </c>
      <c r="T5566" s="1">
        <f t="shared" si="1219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 t="str">
        <f t="shared" si="1206"/>
        <v/>
      </c>
      <c r="F5567" s="1" t="str">
        <f t="shared" si="1207"/>
        <v/>
      </c>
      <c r="G5567" s="1" t="str">
        <f t="shared" si="1208"/>
        <v/>
      </c>
      <c r="H5567" s="1" t="str">
        <f t="shared" si="1209"/>
        <v/>
      </c>
      <c r="I5567" s="1">
        <f t="shared" si="1210"/>
        <v>1</v>
      </c>
      <c r="J5567" s="1"/>
      <c r="K5567" s="1">
        <f t="shared" si="1211"/>
        <v>0</v>
      </c>
      <c r="L5567" s="1">
        <f t="shared" si="1212"/>
        <v>0</v>
      </c>
      <c r="M5567" s="1" t="str">
        <f t="shared" si="1213"/>
        <v/>
      </c>
      <c r="N5567" s="1" t="str">
        <f t="shared" si="1214"/>
        <v/>
      </c>
      <c r="O5567" s="1" t="str">
        <f t="shared" si="1215"/>
        <v/>
      </c>
      <c r="P5567" s="1" t="str">
        <f t="shared" si="1216"/>
        <v/>
      </c>
      <c r="Q5567" s="1">
        <f t="shared" si="1217"/>
        <v>1</v>
      </c>
      <c r="R5567" s="1"/>
      <c r="S5567" s="1">
        <f t="shared" si="1218"/>
        <v>0</v>
      </c>
      <c r="T5567" s="1">
        <f t="shared" si="1219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 t="str">
        <f t="shared" si="1206"/>
        <v/>
      </c>
      <c r="F5568" s="1" t="str">
        <f t="shared" si="1207"/>
        <v/>
      </c>
      <c r="G5568" s="1" t="str">
        <f t="shared" si="1208"/>
        <v/>
      </c>
      <c r="H5568" s="1" t="str">
        <f t="shared" si="1209"/>
        <v/>
      </c>
      <c r="I5568" s="1">
        <f t="shared" si="1210"/>
        <v>1</v>
      </c>
      <c r="J5568" s="1"/>
      <c r="K5568" s="1">
        <f t="shared" si="1211"/>
        <v>0</v>
      </c>
      <c r="L5568" s="1">
        <f t="shared" si="1212"/>
        <v>0</v>
      </c>
      <c r="M5568" s="1" t="str">
        <f t="shared" si="1213"/>
        <v/>
      </c>
      <c r="N5568" s="1" t="str">
        <f t="shared" si="1214"/>
        <v/>
      </c>
      <c r="O5568" s="1" t="str">
        <f t="shared" si="1215"/>
        <v/>
      </c>
      <c r="P5568" s="1" t="str">
        <f t="shared" si="1216"/>
        <v/>
      </c>
      <c r="Q5568" s="1">
        <f t="shared" si="1217"/>
        <v>1</v>
      </c>
      <c r="R5568" s="1"/>
      <c r="S5568" s="1">
        <f t="shared" si="1218"/>
        <v>0</v>
      </c>
      <c r="T5568" s="1">
        <f t="shared" si="1219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 t="str">
        <f t="shared" si="1206"/>
        <v/>
      </c>
      <c r="F5569" s="1" t="str">
        <f t="shared" si="1207"/>
        <v/>
      </c>
      <c r="G5569" s="1" t="str">
        <f t="shared" si="1208"/>
        <v/>
      </c>
      <c r="H5569" s="1" t="str">
        <f t="shared" si="1209"/>
        <v/>
      </c>
      <c r="I5569" s="1">
        <f t="shared" si="1210"/>
        <v>1</v>
      </c>
      <c r="J5569" s="1"/>
      <c r="K5569" s="1">
        <f t="shared" si="1211"/>
        <v>0</v>
      </c>
      <c r="L5569" s="1">
        <f t="shared" si="1212"/>
        <v>0</v>
      </c>
      <c r="M5569" s="1" t="str">
        <f t="shared" si="1213"/>
        <v/>
      </c>
      <c r="N5569" s="1" t="str">
        <f t="shared" si="1214"/>
        <v/>
      </c>
      <c r="O5569" s="1" t="str">
        <f t="shared" si="1215"/>
        <v/>
      </c>
      <c r="P5569" s="1" t="str">
        <f t="shared" si="1216"/>
        <v/>
      </c>
      <c r="Q5569" s="1">
        <f t="shared" si="1217"/>
        <v>1</v>
      </c>
      <c r="R5569" s="1"/>
      <c r="S5569" s="1">
        <f t="shared" si="1218"/>
        <v>0</v>
      </c>
      <c r="T5569" s="1">
        <f t="shared" si="1219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 t="str">
        <f t="shared" ref="E5570:E5630" si="1220">IF(C5570="","",IF(C5570&gt;D5570,3,IF(C5570=D5570,1,0)))</f>
        <v/>
      </c>
      <c r="F5570" s="1" t="str">
        <f t="shared" ref="F5570:F5630" si="1221">IF(C5570="","",IF(C5570&gt;D5570,1,0))</f>
        <v/>
      </c>
      <c r="G5570" s="1" t="str">
        <f t="shared" ref="G5570:G5630" si="1222">IF(C5570="","",IF(C5570=D5570,1,0))</f>
        <v/>
      </c>
      <c r="H5570" s="1" t="str">
        <f t="shared" ref="H5570:H5630" si="1223">IF(C5570="","",IF(C5570&lt;D5570,1,0))</f>
        <v/>
      </c>
      <c r="I5570" s="1">
        <f t="shared" ref="I5570:I5630" si="1224">IF(D5570=0,1,0)</f>
        <v>1</v>
      </c>
      <c r="J5570" s="1"/>
      <c r="K5570" s="1">
        <f t="shared" ref="K5570:K5630" si="1225">C5570</f>
        <v>0</v>
      </c>
      <c r="L5570" s="1">
        <f t="shared" ref="L5570:L5630" si="1226">D5570</f>
        <v>0</v>
      </c>
      <c r="M5570" s="1" t="str">
        <f t="shared" ref="M5570:M5630" si="1227">IF(D5570="","",IF(D5570&gt;C5570,3,IF(D5570=C5570,1,0)))</f>
        <v/>
      </c>
      <c r="N5570" s="1" t="str">
        <f t="shared" ref="N5570:N5630" si="1228">IF(D5570="","",IF(D5570&gt;C5570,1,0))</f>
        <v/>
      </c>
      <c r="O5570" s="1" t="str">
        <f t="shared" ref="O5570:O5630" si="1229">IF(D5570="","",IF(D5570=C5570,1,0))</f>
        <v/>
      </c>
      <c r="P5570" s="1" t="str">
        <f t="shared" ref="P5570:P5630" si="1230">IF(D5570="","",IF(D5570&lt;C5570,1,0))</f>
        <v/>
      </c>
      <c r="Q5570" s="1">
        <f t="shared" ref="Q5570:Q5630" si="1231">IF(K5570=0,1,0)</f>
        <v>1</v>
      </c>
      <c r="R5570" s="1"/>
      <c r="S5570" s="1">
        <f t="shared" si="1218"/>
        <v>0</v>
      </c>
      <c r="T5570" s="1">
        <f t="shared" si="1219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 t="str">
        <f t="shared" si="1220"/>
        <v/>
      </c>
      <c r="F5571" s="1" t="str">
        <f t="shared" si="1221"/>
        <v/>
      </c>
      <c r="G5571" s="1" t="str">
        <f t="shared" si="1222"/>
        <v/>
      </c>
      <c r="H5571" s="1" t="str">
        <f t="shared" si="1223"/>
        <v/>
      </c>
      <c r="I5571" s="1">
        <f t="shared" si="1224"/>
        <v>1</v>
      </c>
      <c r="J5571" s="1"/>
      <c r="K5571" s="1">
        <f t="shared" si="1225"/>
        <v>0</v>
      </c>
      <c r="L5571" s="1">
        <f t="shared" si="1226"/>
        <v>0</v>
      </c>
      <c r="M5571" s="1" t="str">
        <f t="shared" si="1227"/>
        <v/>
      </c>
      <c r="N5571" s="1" t="str">
        <f t="shared" si="1228"/>
        <v/>
      </c>
      <c r="O5571" s="1" t="str">
        <f t="shared" si="1229"/>
        <v/>
      </c>
      <c r="P5571" s="1" t="str">
        <f t="shared" si="1230"/>
        <v/>
      </c>
      <c r="Q5571" s="1">
        <f t="shared" si="1231"/>
        <v>1</v>
      </c>
      <c r="R5571" s="1"/>
      <c r="S5571" s="1">
        <f t="shared" si="1218"/>
        <v>0</v>
      </c>
      <c r="T5571" s="1">
        <f t="shared" si="1219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 t="str">
        <f t="shared" si="1220"/>
        <v/>
      </c>
      <c r="F5572" s="1" t="str">
        <f t="shared" si="1221"/>
        <v/>
      </c>
      <c r="G5572" s="1" t="str">
        <f t="shared" si="1222"/>
        <v/>
      </c>
      <c r="H5572" s="1" t="str">
        <f t="shared" si="1223"/>
        <v/>
      </c>
      <c r="I5572" s="1">
        <f t="shared" si="1224"/>
        <v>1</v>
      </c>
      <c r="J5572" s="1"/>
      <c r="K5572" s="1">
        <f t="shared" si="1225"/>
        <v>0</v>
      </c>
      <c r="L5572" s="1">
        <f t="shared" si="1226"/>
        <v>0</v>
      </c>
      <c r="M5572" s="1" t="str">
        <f t="shared" si="1227"/>
        <v/>
      </c>
      <c r="N5572" s="1" t="str">
        <f t="shared" si="1228"/>
        <v/>
      </c>
      <c r="O5572" s="1" t="str">
        <f t="shared" si="1229"/>
        <v/>
      </c>
      <c r="P5572" s="1" t="str">
        <f t="shared" si="1230"/>
        <v/>
      </c>
      <c r="Q5572" s="1">
        <f t="shared" si="1231"/>
        <v>1</v>
      </c>
      <c r="R5572" s="1"/>
      <c r="S5572" s="1">
        <f t="shared" si="1218"/>
        <v>0</v>
      </c>
      <c r="T5572" s="1">
        <f t="shared" si="1219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 t="str">
        <f t="shared" si="1220"/>
        <v/>
      </c>
      <c r="F5573" s="1" t="str">
        <f t="shared" si="1221"/>
        <v/>
      </c>
      <c r="G5573" s="1" t="str">
        <f t="shared" si="1222"/>
        <v/>
      </c>
      <c r="H5573" s="1" t="str">
        <f t="shared" si="1223"/>
        <v/>
      </c>
      <c r="I5573" s="1">
        <f t="shared" si="1224"/>
        <v>1</v>
      </c>
      <c r="J5573" s="1"/>
      <c r="K5573" s="1">
        <f t="shared" si="1225"/>
        <v>0</v>
      </c>
      <c r="L5573" s="1">
        <f t="shared" si="1226"/>
        <v>0</v>
      </c>
      <c r="M5573" s="1" t="str">
        <f t="shared" si="1227"/>
        <v/>
      </c>
      <c r="N5573" s="1" t="str">
        <f t="shared" si="1228"/>
        <v/>
      </c>
      <c r="O5573" s="1" t="str">
        <f t="shared" si="1229"/>
        <v/>
      </c>
      <c r="P5573" s="1" t="str">
        <f t="shared" si="1230"/>
        <v/>
      </c>
      <c r="Q5573" s="1">
        <f t="shared" si="1231"/>
        <v>1</v>
      </c>
      <c r="R5573" s="1"/>
      <c r="S5573" s="1">
        <f t="shared" si="1218"/>
        <v>0</v>
      </c>
      <c r="T5573" s="1">
        <f t="shared" si="1219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 t="str">
        <f t="shared" si="1220"/>
        <v/>
      </c>
      <c r="F5574" s="1" t="str">
        <f t="shared" si="1221"/>
        <v/>
      </c>
      <c r="G5574" s="1" t="str">
        <f t="shared" si="1222"/>
        <v/>
      </c>
      <c r="H5574" s="1" t="str">
        <f t="shared" si="1223"/>
        <v/>
      </c>
      <c r="I5574" s="1">
        <f t="shared" si="1224"/>
        <v>1</v>
      </c>
      <c r="J5574" s="1"/>
      <c r="K5574" s="1">
        <f t="shared" si="1225"/>
        <v>0</v>
      </c>
      <c r="L5574" s="1">
        <f t="shared" si="1226"/>
        <v>0</v>
      </c>
      <c r="M5574" s="1" t="str">
        <f t="shared" si="1227"/>
        <v/>
      </c>
      <c r="N5574" s="1" t="str">
        <f t="shared" si="1228"/>
        <v/>
      </c>
      <c r="O5574" s="1" t="str">
        <f t="shared" si="1229"/>
        <v/>
      </c>
      <c r="P5574" s="1" t="str">
        <f t="shared" si="1230"/>
        <v/>
      </c>
      <c r="Q5574" s="1">
        <f t="shared" si="1231"/>
        <v>1</v>
      </c>
      <c r="R5574" s="1"/>
      <c r="S5574" s="1">
        <f t="shared" si="1218"/>
        <v>0</v>
      </c>
      <c r="T5574" s="1">
        <f t="shared" si="1219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 t="str">
        <f t="shared" si="1220"/>
        <v/>
      </c>
      <c r="F5575" s="1" t="str">
        <f t="shared" si="1221"/>
        <v/>
      </c>
      <c r="G5575" s="1" t="str">
        <f t="shared" si="1222"/>
        <v/>
      </c>
      <c r="H5575" s="1" t="str">
        <f t="shared" si="1223"/>
        <v/>
      </c>
      <c r="I5575" s="1">
        <f t="shared" si="1224"/>
        <v>1</v>
      </c>
      <c r="J5575" s="1"/>
      <c r="K5575" s="1">
        <f t="shared" si="1225"/>
        <v>0</v>
      </c>
      <c r="L5575" s="1">
        <f t="shared" si="1226"/>
        <v>0</v>
      </c>
      <c r="M5575" s="1" t="str">
        <f t="shared" si="1227"/>
        <v/>
      </c>
      <c r="N5575" s="1" t="str">
        <f t="shared" si="1228"/>
        <v/>
      </c>
      <c r="O5575" s="1" t="str">
        <f t="shared" si="1229"/>
        <v/>
      </c>
      <c r="P5575" s="1" t="str">
        <f t="shared" si="1230"/>
        <v/>
      </c>
      <c r="Q5575" s="1">
        <f t="shared" si="1231"/>
        <v>1</v>
      </c>
      <c r="R5575" s="1"/>
      <c r="S5575" s="1">
        <f t="shared" si="1218"/>
        <v>0</v>
      </c>
      <c r="T5575" s="1">
        <f t="shared" si="1219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 t="str">
        <f t="shared" si="1220"/>
        <v/>
      </c>
      <c r="F5576" s="1" t="str">
        <f t="shared" si="1221"/>
        <v/>
      </c>
      <c r="G5576" s="1" t="str">
        <f t="shared" si="1222"/>
        <v/>
      </c>
      <c r="H5576" s="1" t="str">
        <f t="shared" si="1223"/>
        <v/>
      </c>
      <c r="I5576" s="1">
        <f t="shared" si="1224"/>
        <v>1</v>
      </c>
      <c r="J5576" s="1"/>
      <c r="K5576" s="1">
        <f t="shared" si="1225"/>
        <v>0</v>
      </c>
      <c r="L5576" s="1">
        <f t="shared" si="1226"/>
        <v>0</v>
      </c>
      <c r="M5576" s="1" t="str">
        <f t="shared" si="1227"/>
        <v/>
      </c>
      <c r="N5576" s="1" t="str">
        <f t="shared" si="1228"/>
        <v/>
      </c>
      <c r="O5576" s="1" t="str">
        <f t="shared" si="1229"/>
        <v/>
      </c>
      <c r="P5576" s="1" t="str">
        <f t="shared" si="1230"/>
        <v/>
      </c>
      <c r="Q5576" s="1">
        <f t="shared" si="1231"/>
        <v>1</v>
      </c>
      <c r="R5576" s="1"/>
      <c r="S5576" s="1">
        <f t="shared" si="1218"/>
        <v>0</v>
      </c>
      <c r="T5576" s="1">
        <f t="shared" si="1219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 t="str">
        <f t="shared" si="1220"/>
        <v/>
      </c>
      <c r="F5577" s="1" t="str">
        <f t="shared" si="1221"/>
        <v/>
      </c>
      <c r="G5577" s="1" t="str">
        <f t="shared" si="1222"/>
        <v/>
      </c>
      <c r="H5577" s="1" t="str">
        <f t="shared" si="1223"/>
        <v/>
      </c>
      <c r="I5577" s="1">
        <f t="shared" si="1224"/>
        <v>1</v>
      </c>
      <c r="J5577" s="1"/>
      <c r="K5577" s="1">
        <f t="shared" si="1225"/>
        <v>0</v>
      </c>
      <c r="L5577" s="1">
        <f t="shared" si="1226"/>
        <v>0</v>
      </c>
      <c r="M5577" s="1" t="str">
        <f t="shared" si="1227"/>
        <v/>
      </c>
      <c r="N5577" s="1" t="str">
        <f t="shared" si="1228"/>
        <v/>
      </c>
      <c r="O5577" s="1" t="str">
        <f t="shared" si="1229"/>
        <v/>
      </c>
      <c r="P5577" s="1" t="str">
        <f t="shared" si="1230"/>
        <v/>
      </c>
      <c r="Q5577" s="1">
        <f t="shared" si="1231"/>
        <v>1</v>
      </c>
      <c r="R5577" s="1"/>
      <c r="S5577" s="1">
        <f t="shared" si="1218"/>
        <v>0</v>
      </c>
      <c r="T5577" s="1">
        <f t="shared" si="1219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 t="str">
        <f t="shared" si="1220"/>
        <v/>
      </c>
      <c r="F5578" s="1" t="str">
        <f t="shared" si="1221"/>
        <v/>
      </c>
      <c r="G5578" s="1" t="str">
        <f t="shared" si="1222"/>
        <v/>
      </c>
      <c r="H5578" s="1" t="str">
        <f t="shared" si="1223"/>
        <v/>
      </c>
      <c r="I5578" s="1">
        <f t="shared" si="1224"/>
        <v>1</v>
      </c>
      <c r="J5578" s="1"/>
      <c r="K5578" s="1">
        <f t="shared" si="1225"/>
        <v>0</v>
      </c>
      <c r="L5578" s="1">
        <f t="shared" si="1226"/>
        <v>0</v>
      </c>
      <c r="M5578" s="1" t="str">
        <f t="shared" si="1227"/>
        <v/>
      </c>
      <c r="N5578" s="1" t="str">
        <f t="shared" si="1228"/>
        <v/>
      </c>
      <c r="O5578" s="1" t="str">
        <f t="shared" si="1229"/>
        <v/>
      </c>
      <c r="P5578" s="1" t="str">
        <f t="shared" si="1230"/>
        <v/>
      </c>
      <c r="Q5578" s="1">
        <f t="shared" si="1231"/>
        <v>1</v>
      </c>
      <c r="R5578" s="1"/>
      <c r="S5578" s="1">
        <f t="shared" ref="S5578:S5630" si="1232">C5578</f>
        <v>0</v>
      </c>
      <c r="T5578" s="1">
        <f t="shared" ref="T5578:T5630" si="1233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 t="str">
        <f t="shared" si="1220"/>
        <v/>
      </c>
      <c r="F5579" s="1" t="str">
        <f t="shared" si="1221"/>
        <v/>
      </c>
      <c r="G5579" s="1" t="str">
        <f t="shared" si="1222"/>
        <v/>
      </c>
      <c r="H5579" s="1" t="str">
        <f t="shared" si="1223"/>
        <v/>
      </c>
      <c r="I5579" s="1">
        <f t="shared" si="1224"/>
        <v>1</v>
      </c>
      <c r="J5579" s="1"/>
      <c r="K5579" s="1">
        <f t="shared" si="1225"/>
        <v>0</v>
      </c>
      <c r="L5579" s="1">
        <f t="shared" si="1226"/>
        <v>0</v>
      </c>
      <c r="M5579" s="1" t="str">
        <f t="shared" si="1227"/>
        <v/>
      </c>
      <c r="N5579" s="1" t="str">
        <f t="shared" si="1228"/>
        <v/>
      </c>
      <c r="O5579" s="1" t="str">
        <f t="shared" si="1229"/>
        <v/>
      </c>
      <c r="P5579" s="1" t="str">
        <f t="shared" si="1230"/>
        <v/>
      </c>
      <c r="Q5579" s="1">
        <f t="shared" si="1231"/>
        <v>1</v>
      </c>
      <c r="R5579" s="1"/>
      <c r="S5579" s="1">
        <f t="shared" si="1232"/>
        <v>0</v>
      </c>
      <c r="T5579" s="1">
        <f t="shared" si="1233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 t="str">
        <f t="shared" si="1220"/>
        <v/>
      </c>
      <c r="F5580" s="1" t="str">
        <f t="shared" si="1221"/>
        <v/>
      </c>
      <c r="G5580" s="1" t="str">
        <f t="shared" si="1222"/>
        <v/>
      </c>
      <c r="H5580" s="1" t="str">
        <f t="shared" si="1223"/>
        <v/>
      </c>
      <c r="I5580" s="1">
        <f t="shared" si="1224"/>
        <v>1</v>
      </c>
      <c r="J5580" s="1"/>
      <c r="K5580" s="1">
        <f t="shared" si="1225"/>
        <v>0</v>
      </c>
      <c r="L5580" s="1">
        <f t="shared" si="1226"/>
        <v>0</v>
      </c>
      <c r="M5580" s="1" t="str">
        <f t="shared" si="1227"/>
        <v/>
      </c>
      <c r="N5580" s="1" t="str">
        <f t="shared" si="1228"/>
        <v/>
      </c>
      <c r="O5580" s="1" t="str">
        <f t="shared" si="1229"/>
        <v/>
      </c>
      <c r="P5580" s="1" t="str">
        <f t="shared" si="1230"/>
        <v/>
      </c>
      <c r="Q5580" s="1">
        <f t="shared" si="1231"/>
        <v>1</v>
      </c>
      <c r="R5580" s="1"/>
      <c r="S5580" s="1">
        <f t="shared" si="1232"/>
        <v>0</v>
      </c>
      <c r="T5580" s="1">
        <f t="shared" si="1233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 t="str">
        <f t="shared" si="1220"/>
        <v/>
      </c>
      <c r="F5581" s="1" t="str">
        <f t="shared" si="1221"/>
        <v/>
      </c>
      <c r="G5581" s="1" t="str">
        <f t="shared" si="1222"/>
        <v/>
      </c>
      <c r="H5581" s="1" t="str">
        <f t="shared" si="1223"/>
        <v/>
      </c>
      <c r="I5581" s="1">
        <f t="shared" si="1224"/>
        <v>1</v>
      </c>
      <c r="J5581" s="1"/>
      <c r="K5581" s="1">
        <f t="shared" si="1225"/>
        <v>0</v>
      </c>
      <c r="L5581" s="1">
        <f t="shared" si="1226"/>
        <v>0</v>
      </c>
      <c r="M5581" s="1" t="str">
        <f t="shared" si="1227"/>
        <v/>
      </c>
      <c r="N5581" s="1" t="str">
        <f t="shared" si="1228"/>
        <v/>
      </c>
      <c r="O5581" s="1" t="str">
        <f t="shared" si="1229"/>
        <v/>
      </c>
      <c r="P5581" s="1" t="str">
        <f t="shared" si="1230"/>
        <v/>
      </c>
      <c r="Q5581" s="1">
        <f t="shared" si="1231"/>
        <v>1</v>
      </c>
      <c r="R5581" s="1"/>
      <c r="S5581" s="1">
        <f t="shared" si="1232"/>
        <v>0</v>
      </c>
      <c r="T5581" s="1">
        <f t="shared" si="1233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 t="str">
        <f t="shared" si="1220"/>
        <v/>
      </c>
      <c r="F5582" s="1" t="str">
        <f t="shared" si="1221"/>
        <v/>
      </c>
      <c r="G5582" s="1" t="str">
        <f t="shared" si="1222"/>
        <v/>
      </c>
      <c r="H5582" s="1" t="str">
        <f t="shared" si="1223"/>
        <v/>
      </c>
      <c r="I5582" s="1">
        <f t="shared" si="1224"/>
        <v>1</v>
      </c>
      <c r="J5582" s="1"/>
      <c r="K5582" s="1">
        <f t="shared" si="1225"/>
        <v>0</v>
      </c>
      <c r="L5582" s="1">
        <f t="shared" si="1226"/>
        <v>0</v>
      </c>
      <c r="M5582" s="1" t="str">
        <f t="shared" si="1227"/>
        <v/>
      </c>
      <c r="N5582" s="1" t="str">
        <f t="shared" si="1228"/>
        <v/>
      </c>
      <c r="O5582" s="1" t="str">
        <f t="shared" si="1229"/>
        <v/>
      </c>
      <c r="P5582" s="1" t="str">
        <f t="shared" si="1230"/>
        <v/>
      </c>
      <c r="Q5582" s="1">
        <f t="shared" si="1231"/>
        <v>1</v>
      </c>
      <c r="R5582" s="1"/>
      <c r="S5582" s="1">
        <f t="shared" si="1232"/>
        <v>0</v>
      </c>
      <c r="T5582" s="1">
        <f t="shared" si="1233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 t="str">
        <f t="shared" si="1220"/>
        <v/>
      </c>
      <c r="F5583" s="1" t="str">
        <f t="shared" si="1221"/>
        <v/>
      </c>
      <c r="G5583" s="1" t="str">
        <f t="shared" si="1222"/>
        <v/>
      </c>
      <c r="H5583" s="1" t="str">
        <f t="shared" si="1223"/>
        <v/>
      </c>
      <c r="I5583" s="1">
        <f t="shared" si="1224"/>
        <v>1</v>
      </c>
      <c r="J5583" s="1"/>
      <c r="K5583" s="1">
        <f t="shared" si="1225"/>
        <v>0</v>
      </c>
      <c r="L5583" s="1">
        <f t="shared" si="1226"/>
        <v>0</v>
      </c>
      <c r="M5583" s="1" t="str">
        <f t="shared" si="1227"/>
        <v/>
      </c>
      <c r="N5583" s="1" t="str">
        <f t="shared" si="1228"/>
        <v/>
      </c>
      <c r="O5583" s="1" t="str">
        <f t="shared" si="1229"/>
        <v/>
      </c>
      <c r="P5583" s="1" t="str">
        <f t="shared" si="1230"/>
        <v/>
      </c>
      <c r="Q5583" s="1">
        <f t="shared" si="1231"/>
        <v>1</v>
      </c>
      <c r="R5583" s="1"/>
      <c r="S5583" s="1">
        <f t="shared" si="1232"/>
        <v>0</v>
      </c>
      <c r="T5583" s="1">
        <f t="shared" si="1233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 t="str">
        <f t="shared" si="1220"/>
        <v/>
      </c>
      <c r="F5584" s="1" t="str">
        <f t="shared" si="1221"/>
        <v/>
      </c>
      <c r="G5584" s="1" t="str">
        <f t="shared" si="1222"/>
        <v/>
      </c>
      <c r="H5584" s="1" t="str">
        <f t="shared" si="1223"/>
        <v/>
      </c>
      <c r="I5584" s="1">
        <f t="shared" si="1224"/>
        <v>1</v>
      </c>
      <c r="J5584" s="1"/>
      <c r="K5584" s="1">
        <f t="shared" si="1225"/>
        <v>0</v>
      </c>
      <c r="L5584" s="1">
        <f t="shared" si="1226"/>
        <v>0</v>
      </c>
      <c r="M5584" s="1" t="str">
        <f t="shared" si="1227"/>
        <v/>
      </c>
      <c r="N5584" s="1" t="str">
        <f t="shared" si="1228"/>
        <v/>
      </c>
      <c r="O5584" s="1" t="str">
        <f t="shared" si="1229"/>
        <v/>
      </c>
      <c r="P5584" s="1" t="str">
        <f t="shared" si="1230"/>
        <v/>
      </c>
      <c r="Q5584" s="1">
        <f t="shared" si="1231"/>
        <v>1</v>
      </c>
      <c r="R5584" s="1"/>
      <c r="S5584" s="1">
        <f t="shared" si="1232"/>
        <v>0</v>
      </c>
      <c r="T5584" s="1">
        <f t="shared" si="1233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 t="str">
        <f t="shared" si="1220"/>
        <v/>
      </c>
      <c r="F5585" s="1" t="str">
        <f t="shared" si="1221"/>
        <v/>
      </c>
      <c r="G5585" s="1" t="str">
        <f t="shared" si="1222"/>
        <v/>
      </c>
      <c r="H5585" s="1" t="str">
        <f t="shared" si="1223"/>
        <v/>
      </c>
      <c r="I5585" s="1">
        <f t="shared" si="1224"/>
        <v>1</v>
      </c>
      <c r="J5585" s="1"/>
      <c r="K5585" s="1">
        <f t="shared" si="1225"/>
        <v>0</v>
      </c>
      <c r="L5585" s="1">
        <f t="shared" si="1226"/>
        <v>0</v>
      </c>
      <c r="M5585" s="1" t="str">
        <f t="shared" si="1227"/>
        <v/>
      </c>
      <c r="N5585" s="1" t="str">
        <f t="shared" si="1228"/>
        <v/>
      </c>
      <c r="O5585" s="1" t="str">
        <f t="shared" si="1229"/>
        <v/>
      </c>
      <c r="P5585" s="1" t="str">
        <f t="shared" si="1230"/>
        <v/>
      </c>
      <c r="Q5585" s="1">
        <f t="shared" si="1231"/>
        <v>1</v>
      </c>
      <c r="R5585" s="1"/>
      <c r="S5585" s="1">
        <f t="shared" si="1232"/>
        <v>0</v>
      </c>
      <c r="T5585" s="1">
        <f t="shared" si="1233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 t="str">
        <f t="shared" si="1220"/>
        <v/>
      </c>
      <c r="F5586" s="1" t="str">
        <f t="shared" si="1221"/>
        <v/>
      </c>
      <c r="G5586" s="1" t="str">
        <f t="shared" si="1222"/>
        <v/>
      </c>
      <c r="H5586" s="1" t="str">
        <f t="shared" si="1223"/>
        <v/>
      </c>
      <c r="I5586" s="1">
        <f t="shared" si="1224"/>
        <v>1</v>
      </c>
      <c r="J5586" s="1"/>
      <c r="K5586" s="1">
        <f t="shared" si="1225"/>
        <v>0</v>
      </c>
      <c r="L5586" s="1">
        <f t="shared" si="1226"/>
        <v>0</v>
      </c>
      <c r="M5586" s="1" t="str">
        <f t="shared" si="1227"/>
        <v/>
      </c>
      <c r="N5586" s="1" t="str">
        <f t="shared" si="1228"/>
        <v/>
      </c>
      <c r="O5586" s="1" t="str">
        <f t="shared" si="1229"/>
        <v/>
      </c>
      <c r="P5586" s="1" t="str">
        <f t="shared" si="1230"/>
        <v/>
      </c>
      <c r="Q5586" s="1">
        <f t="shared" si="1231"/>
        <v>1</v>
      </c>
      <c r="R5586" s="1"/>
      <c r="S5586" s="1">
        <f t="shared" si="1232"/>
        <v>0</v>
      </c>
      <c r="T5586" s="1">
        <f t="shared" si="1233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 t="str">
        <f t="shared" si="1220"/>
        <v/>
      </c>
      <c r="F5587" s="1" t="str">
        <f t="shared" si="1221"/>
        <v/>
      </c>
      <c r="G5587" s="1" t="str">
        <f t="shared" si="1222"/>
        <v/>
      </c>
      <c r="H5587" s="1" t="str">
        <f t="shared" si="1223"/>
        <v/>
      </c>
      <c r="I5587" s="1">
        <f t="shared" si="1224"/>
        <v>1</v>
      </c>
      <c r="J5587" s="1"/>
      <c r="K5587" s="1">
        <f t="shared" si="1225"/>
        <v>0</v>
      </c>
      <c r="L5587" s="1">
        <f t="shared" si="1226"/>
        <v>0</v>
      </c>
      <c r="M5587" s="1" t="str">
        <f t="shared" si="1227"/>
        <v/>
      </c>
      <c r="N5587" s="1" t="str">
        <f t="shared" si="1228"/>
        <v/>
      </c>
      <c r="O5587" s="1" t="str">
        <f t="shared" si="1229"/>
        <v/>
      </c>
      <c r="P5587" s="1" t="str">
        <f t="shared" si="1230"/>
        <v/>
      </c>
      <c r="Q5587" s="1">
        <f t="shared" si="1231"/>
        <v>1</v>
      </c>
      <c r="R5587" s="1"/>
      <c r="S5587" s="1">
        <f t="shared" si="1232"/>
        <v>0</v>
      </c>
      <c r="T5587" s="1">
        <f t="shared" si="1233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 t="str">
        <f t="shared" si="1220"/>
        <v/>
      </c>
      <c r="F5588" s="1" t="str">
        <f t="shared" si="1221"/>
        <v/>
      </c>
      <c r="G5588" s="1" t="str">
        <f t="shared" si="1222"/>
        <v/>
      </c>
      <c r="H5588" s="1" t="str">
        <f t="shared" si="1223"/>
        <v/>
      </c>
      <c r="I5588" s="1">
        <f t="shared" si="1224"/>
        <v>1</v>
      </c>
      <c r="J5588" s="1"/>
      <c r="K5588" s="1">
        <f t="shared" si="1225"/>
        <v>0</v>
      </c>
      <c r="L5588" s="1">
        <f t="shared" si="1226"/>
        <v>0</v>
      </c>
      <c r="M5588" s="1" t="str">
        <f t="shared" si="1227"/>
        <v/>
      </c>
      <c r="N5588" s="1" t="str">
        <f t="shared" si="1228"/>
        <v/>
      </c>
      <c r="O5588" s="1" t="str">
        <f t="shared" si="1229"/>
        <v/>
      </c>
      <c r="P5588" s="1" t="str">
        <f t="shared" si="1230"/>
        <v/>
      </c>
      <c r="Q5588" s="1">
        <f t="shared" si="1231"/>
        <v>1</v>
      </c>
      <c r="R5588" s="1"/>
      <c r="S5588" s="1">
        <f t="shared" si="1232"/>
        <v>0</v>
      </c>
      <c r="T5588" s="1">
        <f t="shared" si="1233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 t="str">
        <f t="shared" si="1220"/>
        <v/>
      </c>
      <c r="F5589" s="1" t="str">
        <f t="shared" si="1221"/>
        <v/>
      </c>
      <c r="G5589" s="1" t="str">
        <f t="shared" si="1222"/>
        <v/>
      </c>
      <c r="H5589" s="1" t="str">
        <f t="shared" si="1223"/>
        <v/>
      </c>
      <c r="I5589" s="1">
        <f t="shared" si="1224"/>
        <v>1</v>
      </c>
      <c r="J5589" s="1"/>
      <c r="K5589" s="1">
        <f t="shared" si="1225"/>
        <v>0</v>
      </c>
      <c r="L5589" s="1">
        <f t="shared" si="1226"/>
        <v>0</v>
      </c>
      <c r="M5589" s="1" t="str">
        <f t="shared" si="1227"/>
        <v/>
      </c>
      <c r="N5589" s="1" t="str">
        <f t="shared" si="1228"/>
        <v/>
      </c>
      <c r="O5589" s="1" t="str">
        <f t="shared" si="1229"/>
        <v/>
      </c>
      <c r="P5589" s="1" t="str">
        <f t="shared" si="1230"/>
        <v/>
      </c>
      <c r="Q5589" s="1">
        <f t="shared" si="1231"/>
        <v>1</v>
      </c>
      <c r="R5589" s="1"/>
      <c r="S5589" s="1">
        <f t="shared" si="1232"/>
        <v>0</v>
      </c>
      <c r="T5589" s="1">
        <f t="shared" si="1233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 t="str">
        <f t="shared" si="1220"/>
        <v/>
      </c>
      <c r="F5590" s="1" t="str">
        <f t="shared" si="1221"/>
        <v/>
      </c>
      <c r="G5590" s="1" t="str">
        <f t="shared" si="1222"/>
        <v/>
      </c>
      <c r="H5590" s="1" t="str">
        <f t="shared" si="1223"/>
        <v/>
      </c>
      <c r="I5590" s="1">
        <f t="shared" si="1224"/>
        <v>1</v>
      </c>
      <c r="J5590" s="1"/>
      <c r="K5590" s="1">
        <f t="shared" si="1225"/>
        <v>0</v>
      </c>
      <c r="L5590" s="1">
        <f t="shared" si="1226"/>
        <v>0</v>
      </c>
      <c r="M5590" s="1" t="str">
        <f t="shared" si="1227"/>
        <v/>
      </c>
      <c r="N5590" s="1" t="str">
        <f t="shared" si="1228"/>
        <v/>
      </c>
      <c r="O5590" s="1" t="str">
        <f t="shared" si="1229"/>
        <v/>
      </c>
      <c r="P5590" s="1" t="str">
        <f t="shared" si="1230"/>
        <v/>
      </c>
      <c r="Q5590" s="1">
        <f t="shared" si="1231"/>
        <v>1</v>
      </c>
      <c r="R5590" s="1"/>
      <c r="S5590" s="1">
        <f t="shared" si="1232"/>
        <v>0</v>
      </c>
      <c r="T5590" s="1">
        <f t="shared" si="1233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 t="str">
        <f t="shared" si="1220"/>
        <v/>
      </c>
      <c r="F5591" s="1" t="str">
        <f t="shared" si="1221"/>
        <v/>
      </c>
      <c r="G5591" s="1" t="str">
        <f t="shared" si="1222"/>
        <v/>
      </c>
      <c r="H5591" s="1" t="str">
        <f t="shared" si="1223"/>
        <v/>
      </c>
      <c r="I5591" s="1">
        <f t="shared" si="1224"/>
        <v>1</v>
      </c>
      <c r="J5591" s="1"/>
      <c r="K5591" s="1">
        <f t="shared" si="1225"/>
        <v>0</v>
      </c>
      <c r="L5591" s="1">
        <f t="shared" si="1226"/>
        <v>0</v>
      </c>
      <c r="M5591" s="1" t="str">
        <f t="shared" si="1227"/>
        <v/>
      </c>
      <c r="N5591" s="1" t="str">
        <f t="shared" si="1228"/>
        <v/>
      </c>
      <c r="O5591" s="1" t="str">
        <f t="shared" si="1229"/>
        <v/>
      </c>
      <c r="P5591" s="1" t="str">
        <f t="shared" si="1230"/>
        <v/>
      </c>
      <c r="Q5591" s="1">
        <f t="shared" si="1231"/>
        <v>1</v>
      </c>
      <c r="R5591" s="1"/>
      <c r="S5591" s="1">
        <f t="shared" si="1232"/>
        <v>0</v>
      </c>
      <c r="T5591" s="1">
        <f t="shared" si="1233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 t="str">
        <f t="shared" si="1220"/>
        <v/>
      </c>
      <c r="F5592" s="1" t="str">
        <f t="shared" si="1221"/>
        <v/>
      </c>
      <c r="G5592" s="1" t="str">
        <f t="shared" si="1222"/>
        <v/>
      </c>
      <c r="H5592" s="1" t="str">
        <f t="shared" si="1223"/>
        <v/>
      </c>
      <c r="I5592" s="1">
        <f t="shared" si="1224"/>
        <v>1</v>
      </c>
      <c r="J5592" s="1"/>
      <c r="K5592" s="1">
        <f t="shared" si="1225"/>
        <v>0</v>
      </c>
      <c r="L5592" s="1">
        <f t="shared" si="1226"/>
        <v>0</v>
      </c>
      <c r="M5592" s="1" t="str">
        <f t="shared" si="1227"/>
        <v/>
      </c>
      <c r="N5592" s="1" t="str">
        <f t="shared" si="1228"/>
        <v/>
      </c>
      <c r="O5592" s="1" t="str">
        <f t="shared" si="1229"/>
        <v/>
      </c>
      <c r="P5592" s="1" t="str">
        <f t="shared" si="1230"/>
        <v/>
      </c>
      <c r="Q5592" s="1">
        <f t="shared" si="1231"/>
        <v>1</v>
      </c>
      <c r="R5592" s="1"/>
      <c r="S5592" s="1">
        <f t="shared" si="1232"/>
        <v>0</v>
      </c>
      <c r="T5592" s="1">
        <f t="shared" si="1233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 t="str">
        <f t="shared" si="1220"/>
        <v/>
      </c>
      <c r="F5593" s="1" t="str">
        <f t="shared" si="1221"/>
        <v/>
      </c>
      <c r="G5593" s="1" t="str">
        <f t="shared" si="1222"/>
        <v/>
      </c>
      <c r="H5593" s="1" t="str">
        <f t="shared" si="1223"/>
        <v/>
      </c>
      <c r="I5593" s="1">
        <f t="shared" si="1224"/>
        <v>1</v>
      </c>
      <c r="J5593" s="1"/>
      <c r="K5593" s="1">
        <f t="shared" si="1225"/>
        <v>0</v>
      </c>
      <c r="L5593" s="1">
        <f t="shared" si="1226"/>
        <v>0</v>
      </c>
      <c r="M5593" s="1" t="str">
        <f t="shared" si="1227"/>
        <v/>
      </c>
      <c r="N5593" s="1" t="str">
        <f t="shared" si="1228"/>
        <v/>
      </c>
      <c r="O5593" s="1" t="str">
        <f t="shared" si="1229"/>
        <v/>
      </c>
      <c r="P5593" s="1" t="str">
        <f t="shared" si="1230"/>
        <v/>
      </c>
      <c r="Q5593" s="1">
        <f t="shared" si="1231"/>
        <v>1</v>
      </c>
      <c r="R5593" s="1"/>
      <c r="S5593" s="1">
        <f t="shared" si="1232"/>
        <v>0</v>
      </c>
      <c r="T5593" s="1">
        <f t="shared" si="1233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 t="str">
        <f t="shared" si="1220"/>
        <v/>
      </c>
      <c r="F5594" s="1" t="str">
        <f t="shared" si="1221"/>
        <v/>
      </c>
      <c r="G5594" s="1" t="str">
        <f t="shared" si="1222"/>
        <v/>
      </c>
      <c r="H5594" s="1" t="str">
        <f t="shared" si="1223"/>
        <v/>
      </c>
      <c r="I5594" s="1">
        <f t="shared" si="1224"/>
        <v>1</v>
      </c>
      <c r="J5594" s="1"/>
      <c r="K5594" s="1">
        <f t="shared" si="1225"/>
        <v>0</v>
      </c>
      <c r="L5594" s="1">
        <f t="shared" si="1226"/>
        <v>0</v>
      </c>
      <c r="M5594" s="1" t="str">
        <f t="shared" si="1227"/>
        <v/>
      </c>
      <c r="N5594" s="1" t="str">
        <f t="shared" si="1228"/>
        <v/>
      </c>
      <c r="O5594" s="1" t="str">
        <f t="shared" si="1229"/>
        <v/>
      </c>
      <c r="P5594" s="1" t="str">
        <f t="shared" si="1230"/>
        <v/>
      </c>
      <c r="Q5594" s="1">
        <f t="shared" si="1231"/>
        <v>1</v>
      </c>
      <c r="R5594" s="1"/>
      <c r="S5594" s="1">
        <f t="shared" si="1232"/>
        <v>0</v>
      </c>
      <c r="T5594" s="1">
        <f t="shared" si="1233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 t="str">
        <f t="shared" si="1220"/>
        <v/>
      </c>
      <c r="F5595" s="1" t="str">
        <f t="shared" si="1221"/>
        <v/>
      </c>
      <c r="G5595" s="1" t="str">
        <f t="shared" si="1222"/>
        <v/>
      </c>
      <c r="H5595" s="1" t="str">
        <f t="shared" si="1223"/>
        <v/>
      </c>
      <c r="I5595" s="1">
        <f t="shared" si="1224"/>
        <v>1</v>
      </c>
      <c r="J5595" s="1"/>
      <c r="K5595" s="1">
        <f t="shared" si="1225"/>
        <v>0</v>
      </c>
      <c r="L5595" s="1">
        <f t="shared" si="1226"/>
        <v>0</v>
      </c>
      <c r="M5595" s="1" t="str">
        <f t="shared" si="1227"/>
        <v/>
      </c>
      <c r="N5595" s="1" t="str">
        <f t="shared" si="1228"/>
        <v/>
      </c>
      <c r="O5595" s="1" t="str">
        <f t="shared" si="1229"/>
        <v/>
      </c>
      <c r="P5595" s="1" t="str">
        <f t="shared" si="1230"/>
        <v/>
      </c>
      <c r="Q5595" s="1">
        <f t="shared" si="1231"/>
        <v>1</v>
      </c>
      <c r="R5595" s="1"/>
      <c r="S5595" s="1">
        <f t="shared" si="1232"/>
        <v>0</v>
      </c>
      <c r="T5595" s="1">
        <f t="shared" si="1233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 t="str">
        <f t="shared" si="1220"/>
        <v/>
      </c>
      <c r="F5596" s="1" t="str">
        <f t="shared" si="1221"/>
        <v/>
      </c>
      <c r="G5596" s="1" t="str">
        <f t="shared" si="1222"/>
        <v/>
      </c>
      <c r="H5596" s="1" t="str">
        <f t="shared" si="1223"/>
        <v/>
      </c>
      <c r="I5596" s="1">
        <f t="shared" si="1224"/>
        <v>1</v>
      </c>
      <c r="J5596" s="1"/>
      <c r="K5596" s="1">
        <f t="shared" si="1225"/>
        <v>0</v>
      </c>
      <c r="L5596" s="1">
        <f t="shared" si="1226"/>
        <v>0</v>
      </c>
      <c r="M5596" s="1" t="str">
        <f t="shared" si="1227"/>
        <v/>
      </c>
      <c r="N5596" s="1" t="str">
        <f t="shared" si="1228"/>
        <v/>
      </c>
      <c r="O5596" s="1" t="str">
        <f t="shared" si="1229"/>
        <v/>
      </c>
      <c r="P5596" s="1" t="str">
        <f t="shared" si="1230"/>
        <v/>
      </c>
      <c r="Q5596" s="1">
        <f t="shared" si="1231"/>
        <v>1</v>
      </c>
      <c r="R5596" s="1"/>
      <c r="S5596" s="1">
        <f t="shared" si="1232"/>
        <v>0</v>
      </c>
      <c r="T5596" s="1">
        <f t="shared" si="1233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 t="str">
        <f t="shared" si="1220"/>
        <v/>
      </c>
      <c r="F5597" s="1" t="str">
        <f t="shared" si="1221"/>
        <v/>
      </c>
      <c r="G5597" s="1" t="str">
        <f t="shared" si="1222"/>
        <v/>
      </c>
      <c r="H5597" s="1" t="str">
        <f t="shared" si="1223"/>
        <v/>
      </c>
      <c r="I5597" s="1">
        <f t="shared" si="1224"/>
        <v>1</v>
      </c>
      <c r="J5597" s="1"/>
      <c r="K5597" s="1">
        <f t="shared" si="1225"/>
        <v>0</v>
      </c>
      <c r="L5597" s="1">
        <f t="shared" si="1226"/>
        <v>0</v>
      </c>
      <c r="M5597" s="1" t="str">
        <f t="shared" si="1227"/>
        <v/>
      </c>
      <c r="N5597" s="1" t="str">
        <f t="shared" si="1228"/>
        <v/>
      </c>
      <c r="O5597" s="1" t="str">
        <f t="shared" si="1229"/>
        <v/>
      </c>
      <c r="P5597" s="1" t="str">
        <f t="shared" si="1230"/>
        <v/>
      </c>
      <c r="Q5597" s="1">
        <f t="shared" si="1231"/>
        <v>1</v>
      </c>
      <c r="R5597" s="1"/>
      <c r="S5597" s="1">
        <f t="shared" si="1232"/>
        <v>0</v>
      </c>
      <c r="T5597" s="1">
        <f t="shared" si="1233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 t="str">
        <f t="shared" si="1220"/>
        <v/>
      </c>
      <c r="F5598" s="1" t="str">
        <f t="shared" si="1221"/>
        <v/>
      </c>
      <c r="G5598" s="1" t="str">
        <f t="shared" si="1222"/>
        <v/>
      </c>
      <c r="H5598" s="1" t="str">
        <f t="shared" si="1223"/>
        <v/>
      </c>
      <c r="I5598" s="1">
        <f t="shared" si="1224"/>
        <v>1</v>
      </c>
      <c r="J5598" s="1"/>
      <c r="K5598" s="1">
        <f t="shared" si="1225"/>
        <v>0</v>
      </c>
      <c r="L5598" s="1">
        <f t="shared" si="1226"/>
        <v>0</v>
      </c>
      <c r="M5598" s="1" t="str">
        <f t="shared" si="1227"/>
        <v/>
      </c>
      <c r="N5598" s="1" t="str">
        <f t="shared" si="1228"/>
        <v/>
      </c>
      <c r="O5598" s="1" t="str">
        <f t="shared" si="1229"/>
        <v/>
      </c>
      <c r="P5598" s="1" t="str">
        <f t="shared" si="1230"/>
        <v/>
      </c>
      <c r="Q5598" s="1">
        <f t="shared" si="1231"/>
        <v>1</v>
      </c>
      <c r="R5598" s="1"/>
      <c r="S5598" s="1">
        <f t="shared" si="1232"/>
        <v>0</v>
      </c>
      <c r="T5598" s="1">
        <f t="shared" si="1233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 t="str">
        <f t="shared" si="1220"/>
        <v/>
      </c>
      <c r="F5599" s="1" t="str">
        <f t="shared" si="1221"/>
        <v/>
      </c>
      <c r="G5599" s="1" t="str">
        <f t="shared" si="1222"/>
        <v/>
      </c>
      <c r="H5599" s="1" t="str">
        <f t="shared" si="1223"/>
        <v/>
      </c>
      <c r="I5599" s="1">
        <f t="shared" si="1224"/>
        <v>1</v>
      </c>
      <c r="J5599" s="1"/>
      <c r="K5599" s="1">
        <f t="shared" si="1225"/>
        <v>0</v>
      </c>
      <c r="L5599" s="1">
        <f t="shared" si="1226"/>
        <v>0</v>
      </c>
      <c r="M5599" s="1" t="str">
        <f t="shared" si="1227"/>
        <v/>
      </c>
      <c r="N5599" s="1" t="str">
        <f t="shared" si="1228"/>
        <v/>
      </c>
      <c r="O5599" s="1" t="str">
        <f t="shared" si="1229"/>
        <v/>
      </c>
      <c r="P5599" s="1" t="str">
        <f t="shared" si="1230"/>
        <v/>
      </c>
      <c r="Q5599" s="1">
        <f t="shared" si="1231"/>
        <v>1</v>
      </c>
      <c r="R5599" s="1"/>
      <c r="S5599" s="1">
        <f t="shared" si="1232"/>
        <v>0</v>
      </c>
      <c r="T5599" s="1">
        <f t="shared" si="1233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 t="str">
        <f t="shared" si="1220"/>
        <v/>
      </c>
      <c r="F5600" s="1" t="str">
        <f t="shared" si="1221"/>
        <v/>
      </c>
      <c r="G5600" s="1" t="str">
        <f t="shared" si="1222"/>
        <v/>
      </c>
      <c r="H5600" s="1" t="str">
        <f t="shared" si="1223"/>
        <v/>
      </c>
      <c r="I5600" s="1">
        <f t="shared" si="1224"/>
        <v>1</v>
      </c>
      <c r="J5600" s="1"/>
      <c r="K5600" s="1">
        <f t="shared" si="1225"/>
        <v>0</v>
      </c>
      <c r="L5600" s="1">
        <f t="shared" si="1226"/>
        <v>0</v>
      </c>
      <c r="M5600" s="1" t="str">
        <f t="shared" si="1227"/>
        <v/>
      </c>
      <c r="N5600" s="1" t="str">
        <f t="shared" si="1228"/>
        <v/>
      </c>
      <c r="O5600" s="1" t="str">
        <f t="shared" si="1229"/>
        <v/>
      </c>
      <c r="P5600" s="1" t="str">
        <f t="shared" si="1230"/>
        <v/>
      </c>
      <c r="Q5600" s="1">
        <f t="shared" si="1231"/>
        <v>1</v>
      </c>
      <c r="R5600" s="1"/>
      <c r="S5600" s="1">
        <f t="shared" si="1232"/>
        <v>0</v>
      </c>
      <c r="T5600" s="1">
        <f t="shared" si="1233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 t="str">
        <f t="shared" si="1220"/>
        <v/>
      </c>
      <c r="F5601" s="1" t="str">
        <f t="shared" si="1221"/>
        <v/>
      </c>
      <c r="G5601" s="1" t="str">
        <f t="shared" si="1222"/>
        <v/>
      </c>
      <c r="H5601" s="1" t="str">
        <f t="shared" si="1223"/>
        <v/>
      </c>
      <c r="I5601" s="1">
        <f t="shared" si="1224"/>
        <v>1</v>
      </c>
      <c r="J5601" s="1"/>
      <c r="K5601" s="1">
        <f t="shared" si="1225"/>
        <v>0</v>
      </c>
      <c r="L5601" s="1">
        <f t="shared" si="1226"/>
        <v>0</v>
      </c>
      <c r="M5601" s="1" t="str">
        <f t="shared" si="1227"/>
        <v/>
      </c>
      <c r="N5601" s="1" t="str">
        <f t="shared" si="1228"/>
        <v/>
      </c>
      <c r="O5601" s="1" t="str">
        <f t="shared" si="1229"/>
        <v/>
      </c>
      <c r="P5601" s="1" t="str">
        <f t="shared" si="1230"/>
        <v/>
      </c>
      <c r="Q5601" s="1">
        <f t="shared" si="1231"/>
        <v>1</v>
      </c>
      <c r="R5601" s="1"/>
      <c r="S5601" s="1">
        <f t="shared" si="1232"/>
        <v>0</v>
      </c>
      <c r="T5601" s="1">
        <f t="shared" si="1233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 t="str">
        <f t="shared" si="1220"/>
        <v/>
      </c>
      <c r="F5602" s="1" t="str">
        <f t="shared" si="1221"/>
        <v/>
      </c>
      <c r="G5602" s="1" t="str">
        <f t="shared" si="1222"/>
        <v/>
      </c>
      <c r="H5602" s="1" t="str">
        <f t="shared" si="1223"/>
        <v/>
      </c>
      <c r="I5602" s="1">
        <f t="shared" si="1224"/>
        <v>1</v>
      </c>
      <c r="J5602" s="1"/>
      <c r="K5602" s="1">
        <f t="shared" si="1225"/>
        <v>0</v>
      </c>
      <c r="L5602" s="1">
        <f t="shared" si="1226"/>
        <v>0</v>
      </c>
      <c r="M5602" s="1" t="str">
        <f t="shared" si="1227"/>
        <v/>
      </c>
      <c r="N5602" s="1" t="str">
        <f t="shared" si="1228"/>
        <v/>
      </c>
      <c r="O5602" s="1" t="str">
        <f t="shared" si="1229"/>
        <v/>
      </c>
      <c r="P5602" s="1" t="str">
        <f t="shared" si="1230"/>
        <v/>
      </c>
      <c r="Q5602" s="1">
        <f t="shared" si="1231"/>
        <v>1</v>
      </c>
      <c r="R5602" s="1"/>
      <c r="S5602" s="1">
        <f t="shared" si="1232"/>
        <v>0</v>
      </c>
      <c r="T5602" s="1">
        <f t="shared" si="1233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 t="str">
        <f t="shared" si="1220"/>
        <v/>
      </c>
      <c r="F5603" s="1" t="str">
        <f t="shared" si="1221"/>
        <v/>
      </c>
      <c r="G5603" s="1" t="str">
        <f t="shared" si="1222"/>
        <v/>
      </c>
      <c r="H5603" s="1" t="str">
        <f t="shared" si="1223"/>
        <v/>
      </c>
      <c r="I5603" s="1">
        <f t="shared" si="1224"/>
        <v>1</v>
      </c>
      <c r="J5603" s="1"/>
      <c r="K5603" s="1">
        <f t="shared" si="1225"/>
        <v>0</v>
      </c>
      <c r="L5603" s="1">
        <f t="shared" si="1226"/>
        <v>0</v>
      </c>
      <c r="M5603" s="1" t="str">
        <f t="shared" si="1227"/>
        <v/>
      </c>
      <c r="N5603" s="1" t="str">
        <f t="shared" si="1228"/>
        <v/>
      </c>
      <c r="O5603" s="1" t="str">
        <f t="shared" si="1229"/>
        <v/>
      </c>
      <c r="P5603" s="1" t="str">
        <f t="shared" si="1230"/>
        <v/>
      </c>
      <c r="Q5603" s="1">
        <f t="shared" si="1231"/>
        <v>1</v>
      </c>
      <c r="R5603" s="1"/>
      <c r="S5603" s="1">
        <f t="shared" si="1232"/>
        <v>0</v>
      </c>
      <c r="T5603" s="1">
        <f t="shared" si="1233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 t="str">
        <f t="shared" si="1220"/>
        <v/>
      </c>
      <c r="F5604" s="1" t="str">
        <f t="shared" si="1221"/>
        <v/>
      </c>
      <c r="G5604" s="1" t="str">
        <f t="shared" si="1222"/>
        <v/>
      </c>
      <c r="H5604" s="1" t="str">
        <f t="shared" si="1223"/>
        <v/>
      </c>
      <c r="I5604" s="1">
        <f t="shared" si="1224"/>
        <v>1</v>
      </c>
      <c r="J5604" s="1"/>
      <c r="K5604" s="1">
        <f t="shared" si="1225"/>
        <v>0</v>
      </c>
      <c r="L5604" s="1">
        <f t="shared" si="1226"/>
        <v>0</v>
      </c>
      <c r="M5604" s="1" t="str">
        <f t="shared" si="1227"/>
        <v/>
      </c>
      <c r="N5604" s="1" t="str">
        <f t="shared" si="1228"/>
        <v/>
      </c>
      <c r="O5604" s="1" t="str">
        <f t="shared" si="1229"/>
        <v/>
      </c>
      <c r="P5604" s="1" t="str">
        <f t="shared" si="1230"/>
        <v/>
      </c>
      <c r="Q5604" s="1">
        <f t="shared" si="1231"/>
        <v>1</v>
      </c>
      <c r="R5604" s="1"/>
      <c r="S5604" s="1">
        <f t="shared" si="1232"/>
        <v>0</v>
      </c>
      <c r="T5604" s="1">
        <f t="shared" si="1233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 t="str">
        <f t="shared" si="1220"/>
        <v/>
      </c>
      <c r="F5605" s="1" t="str">
        <f t="shared" si="1221"/>
        <v/>
      </c>
      <c r="G5605" s="1" t="str">
        <f t="shared" si="1222"/>
        <v/>
      </c>
      <c r="H5605" s="1" t="str">
        <f t="shared" si="1223"/>
        <v/>
      </c>
      <c r="I5605" s="1">
        <f t="shared" si="1224"/>
        <v>1</v>
      </c>
      <c r="J5605" s="1"/>
      <c r="K5605" s="1">
        <f t="shared" si="1225"/>
        <v>0</v>
      </c>
      <c r="L5605" s="1">
        <f t="shared" si="1226"/>
        <v>0</v>
      </c>
      <c r="M5605" s="1" t="str">
        <f t="shared" si="1227"/>
        <v/>
      </c>
      <c r="N5605" s="1" t="str">
        <f t="shared" si="1228"/>
        <v/>
      </c>
      <c r="O5605" s="1" t="str">
        <f t="shared" si="1229"/>
        <v/>
      </c>
      <c r="P5605" s="1" t="str">
        <f t="shared" si="1230"/>
        <v/>
      </c>
      <c r="Q5605" s="1">
        <f t="shared" si="1231"/>
        <v>1</v>
      </c>
      <c r="R5605" s="1"/>
      <c r="S5605" s="1">
        <f t="shared" si="1232"/>
        <v>0</v>
      </c>
      <c r="T5605" s="1">
        <f t="shared" si="1233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 t="str">
        <f t="shared" si="1220"/>
        <v/>
      </c>
      <c r="F5606" s="1" t="str">
        <f t="shared" si="1221"/>
        <v/>
      </c>
      <c r="G5606" s="1" t="str">
        <f t="shared" si="1222"/>
        <v/>
      </c>
      <c r="H5606" s="1" t="str">
        <f t="shared" si="1223"/>
        <v/>
      </c>
      <c r="I5606" s="1">
        <f t="shared" si="1224"/>
        <v>1</v>
      </c>
      <c r="J5606" s="1"/>
      <c r="K5606" s="1">
        <f t="shared" si="1225"/>
        <v>0</v>
      </c>
      <c r="L5606" s="1">
        <f t="shared" si="1226"/>
        <v>0</v>
      </c>
      <c r="M5606" s="1" t="str">
        <f t="shared" si="1227"/>
        <v/>
      </c>
      <c r="N5606" s="1" t="str">
        <f t="shared" si="1228"/>
        <v/>
      </c>
      <c r="O5606" s="1" t="str">
        <f t="shared" si="1229"/>
        <v/>
      </c>
      <c r="P5606" s="1" t="str">
        <f t="shared" si="1230"/>
        <v/>
      </c>
      <c r="Q5606" s="1">
        <f t="shared" si="1231"/>
        <v>1</v>
      </c>
      <c r="R5606" s="1"/>
      <c r="S5606" s="1">
        <f t="shared" si="1232"/>
        <v>0</v>
      </c>
      <c r="T5606" s="1">
        <f t="shared" si="1233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 t="str">
        <f t="shared" si="1220"/>
        <v/>
      </c>
      <c r="F5607" s="1" t="str">
        <f t="shared" si="1221"/>
        <v/>
      </c>
      <c r="G5607" s="1" t="str">
        <f t="shared" si="1222"/>
        <v/>
      </c>
      <c r="H5607" s="1" t="str">
        <f t="shared" si="1223"/>
        <v/>
      </c>
      <c r="I5607" s="1">
        <f t="shared" si="1224"/>
        <v>1</v>
      </c>
      <c r="J5607" s="1"/>
      <c r="K5607" s="1">
        <f t="shared" si="1225"/>
        <v>0</v>
      </c>
      <c r="L5607" s="1">
        <f t="shared" si="1226"/>
        <v>0</v>
      </c>
      <c r="M5607" s="1" t="str">
        <f t="shared" si="1227"/>
        <v/>
      </c>
      <c r="N5607" s="1" t="str">
        <f t="shared" si="1228"/>
        <v/>
      </c>
      <c r="O5607" s="1" t="str">
        <f t="shared" si="1229"/>
        <v/>
      </c>
      <c r="P5607" s="1" t="str">
        <f t="shared" si="1230"/>
        <v/>
      </c>
      <c r="Q5607" s="1">
        <f t="shared" si="1231"/>
        <v>1</v>
      </c>
      <c r="R5607" s="1"/>
      <c r="S5607" s="1">
        <f t="shared" si="1232"/>
        <v>0</v>
      </c>
      <c r="T5607" s="1">
        <f t="shared" si="1233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 t="str">
        <f t="shared" si="1220"/>
        <v/>
      </c>
      <c r="F5608" s="1" t="str">
        <f t="shared" si="1221"/>
        <v/>
      </c>
      <c r="G5608" s="1" t="str">
        <f t="shared" si="1222"/>
        <v/>
      </c>
      <c r="H5608" s="1" t="str">
        <f t="shared" si="1223"/>
        <v/>
      </c>
      <c r="I5608" s="1">
        <f t="shared" si="1224"/>
        <v>1</v>
      </c>
      <c r="J5608" s="1"/>
      <c r="K5608" s="1">
        <f t="shared" si="1225"/>
        <v>0</v>
      </c>
      <c r="L5608" s="1">
        <f t="shared" si="1226"/>
        <v>0</v>
      </c>
      <c r="M5608" s="1" t="str">
        <f t="shared" si="1227"/>
        <v/>
      </c>
      <c r="N5608" s="1" t="str">
        <f t="shared" si="1228"/>
        <v/>
      </c>
      <c r="O5608" s="1" t="str">
        <f t="shared" si="1229"/>
        <v/>
      </c>
      <c r="P5608" s="1" t="str">
        <f t="shared" si="1230"/>
        <v/>
      </c>
      <c r="Q5608" s="1">
        <f t="shared" si="1231"/>
        <v>1</v>
      </c>
      <c r="R5608" s="1"/>
      <c r="S5608" s="1">
        <f t="shared" si="1232"/>
        <v>0</v>
      </c>
      <c r="T5608" s="1">
        <f t="shared" si="1233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 t="str">
        <f t="shared" si="1220"/>
        <v/>
      </c>
      <c r="F5609" s="1" t="str">
        <f t="shared" si="1221"/>
        <v/>
      </c>
      <c r="G5609" s="1" t="str">
        <f t="shared" si="1222"/>
        <v/>
      </c>
      <c r="H5609" s="1" t="str">
        <f t="shared" si="1223"/>
        <v/>
      </c>
      <c r="I5609" s="1">
        <f t="shared" si="1224"/>
        <v>1</v>
      </c>
      <c r="J5609" s="1"/>
      <c r="K5609" s="1">
        <f t="shared" si="1225"/>
        <v>0</v>
      </c>
      <c r="L5609" s="1">
        <f t="shared" si="1226"/>
        <v>0</v>
      </c>
      <c r="M5609" s="1" t="str">
        <f t="shared" si="1227"/>
        <v/>
      </c>
      <c r="N5609" s="1" t="str">
        <f t="shared" si="1228"/>
        <v/>
      </c>
      <c r="O5609" s="1" t="str">
        <f t="shared" si="1229"/>
        <v/>
      </c>
      <c r="P5609" s="1" t="str">
        <f t="shared" si="1230"/>
        <v/>
      </c>
      <c r="Q5609" s="1">
        <f t="shared" si="1231"/>
        <v>1</v>
      </c>
      <c r="R5609" s="1"/>
      <c r="S5609" s="1">
        <f t="shared" si="1232"/>
        <v>0</v>
      </c>
      <c r="T5609" s="1">
        <f t="shared" si="1233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 t="str">
        <f t="shared" si="1220"/>
        <v/>
      </c>
      <c r="F5610" s="1" t="str">
        <f t="shared" si="1221"/>
        <v/>
      </c>
      <c r="G5610" s="1" t="str">
        <f t="shared" si="1222"/>
        <v/>
      </c>
      <c r="H5610" s="1" t="str">
        <f t="shared" si="1223"/>
        <v/>
      </c>
      <c r="I5610" s="1">
        <f t="shared" si="1224"/>
        <v>1</v>
      </c>
      <c r="J5610" s="1"/>
      <c r="K5610" s="1">
        <f t="shared" si="1225"/>
        <v>0</v>
      </c>
      <c r="L5610" s="1">
        <f t="shared" si="1226"/>
        <v>0</v>
      </c>
      <c r="M5610" s="1" t="str">
        <f t="shared" si="1227"/>
        <v/>
      </c>
      <c r="N5610" s="1" t="str">
        <f t="shared" si="1228"/>
        <v/>
      </c>
      <c r="O5610" s="1" t="str">
        <f t="shared" si="1229"/>
        <v/>
      </c>
      <c r="P5610" s="1" t="str">
        <f t="shared" si="1230"/>
        <v/>
      </c>
      <c r="Q5610" s="1">
        <f t="shared" si="1231"/>
        <v>1</v>
      </c>
      <c r="R5610" s="1"/>
      <c r="S5610" s="1">
        <f t="shared" si="1232"/>
        <v>0</v>
      </c>
      <c r="T5610" s="1">
        <f t="shared" si="1233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 t="str">
        <f t="shared" si="1220"/>
        <v/>
      </c>
      <c r="F5611" s="1" t="str">
        <f t="shared" si="1221"/>
        <v/>
      </c>
      <c r="G5611" s="1" t="str">
        <f t="shared" si="1222"/>
        <v/>
      </c>
      <c r="H5611" s="1" t="str">
        <f t="shared" si="1223"/>
        <v/>
      </c>
      <c r="I5611" s="1">
        <f t="shared" si="1224"/>
        <v>1</v>
      </c>
      <c r="J5611" s="1"/>
      <c r="K5611" s="1">
        <f t="shared" si="1225"/>
        <v>0</v>
      </c>
      <c r="L5611" s="1">
        <f t="shared" si="1226"/>
        <v>0</v>
      </c>
      <c r="M5611" s="1" t="str">
        <f t="shared" si="1227"/>
        <v/>
      </c>
      <c r="N5611" s="1" t="str">
        <f t="shared" si="1228"/>
        <v/>
      </c>
      <c r="O5611" s="1" t="str">
        <f t="shared" si="1229"/>
        <v/>
      </c>
      <c r="P5611" s="1" t="str">
        <f t="shared" si="1230"/>
        <v/>
      </c>
      <c r="Q5611" s="1">
        <f t="shared" si="1231"/>
        <v>1</v>
      </c>
      <c r="R5611" s="1"/>
      <c r="S5611" s="1">
        <f t="shared" si="1232"/>
        <v>0</v>
      </c>
      <c r="T5611" s="1">
        <f t="shared" si="1233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 t="str">
        <f t="shared" si="1220"/>
        <v/>
      </c>
      <c r="F5612" s="1" t="str">
        <f t="shared" si="1221"/>
        <v/>
      </c>
      <c r="G5612" s="1" t="str">
        <f t="shared" si="1222"/>
        <v/>
      </c>
      <c r="H5612" s="1" t="str">
        <f t="shared" si="1223"/>
        <v/>
      </c>
      <c r="I5612" s="1">
        <f t="shared" si="1224"/>
        <v>1</v>
      </c>
      <c r="J5612" s="1"/>
      <c r="K5612" s="1">
        <f t="shared" si="1225"/>
        <v>0</v>
      </c>
      <c r="L5612" s="1">
        <f t="shared" si="1226"/>
        <v>0</v>
      </c>
      <c r="M5612" s="1" t="str">
        <f t="shared" si="1227"/>
        <v/>
      </c>
      <c r="N5612" s="1" t="str">
        <f t="shared" si="1228"/>
        <v/>
      </c>
      <c r="O5612" s="1" t="str">
        <f t="shared" si="1229"/>
        <v/>
      </c>
      <c r="P5612" s="1" t="str">
        <f t="shared" si="1230"/>
        <v/>
      </c>
      <c r="Q5612" s="1">
        <f t="shared" si="1231"/>
        <v>1</v>
      </c>
      <c r="R5612" s="1"/>
      <c r="S5612" s="1">
        <f t="shared" si="1232"/>
        <v>0</v>
      </c>
      <c r="T5612" s="1">
        <f t="shared" si="1233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 t="str">
        <f t="shared" si="1220"/>
        <v/>
      </c>
      <c r="F5613" s="1" t="str">
        <f t="shared" si="1221"/>
        <v/>
      </c>
      <c r="G5613" s="1" t="str">
        <f t="shared" si="1222"/>
        <v/>
      </c>
      <c r="H5613" s="1" t="str">
        <f t="shared" si="1223"/>
        <v/>
      </c>
      <c r="I5613" s="1">
        <f t="shared" si="1224"/>
        <v>1</v>
      </c>
      <c r="J5613" s="1"/>
      <c r="K5613" s="1">
        <f t="shared" si="1225"/>
        <v>0</v>
      </c>
      <c r="L5613" s="1">
        <f t="shared" si="1226"/>
        <v>0</v>
      </c>
      <c r="M5613" s="1" t="str">
        <f t="shared" si="1227"/>
        <v/>
      </c>
      <c r="N5613" s="1" t="str">
        <f t="shared" si="1228"/>
        <v/>
      </c>
      <c r="O5613" s="1" t="str">
        <f t="shared" si="1229"/>
        <v/>
      </c>
      <c r="P5613" s="1" t="str">
        <f t="shared" si="1230"/>
        <v/>
      </c>
      <c r="Q5613" s="1">
        <f t="shared" si="1231"/>
        <v>1</v>
      </c>
      <c r="R5613" s="1"/>
      <c r="S5613" s="1">
        <f t="shared" si="1232"/>
        <v>0</v>
      </c>
      <c r="T5613" s="1">
        <f t="shared" si="1233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 t="str">
        <f t="shared" si="1220"/>
        <v/>
      </c>
      <c r="F5614" s="1" t="str">
        <f t="shared" si="1221"/>
        <v/>
      </c>
      <c r="G5614" s="1" t="str">
        <f t="shared" si="1222"/>
        <v/>
      </c>
      <c r="H5614" s="1" t="str">
        <f t="shared" si="1223"/>
        <v/>
      </c>
      <c r="I5614" s="1">
        <f t="shared" si="1224"/>
        <v>1</v>
      </c>
      <c r="J5614" s="1"/>
      <c r="K5614" s="1">
        <f t="shared" si="1225"/>
        <v>0</v>
      </c>
      <c r="L5614" s="1">
        <f t="shared" si="1226"/>
        <v>0</v>
      </c>
      <c r="M5614" s="1" t="str">
        <f t="shared" si="1227"/>
        <v/>
      </c>
      <c r="N5614" s="1" t="str">
        <f t="shared" si="1228"/>
        <v/>
      </c>
      <c r="O5614" s="1" t="str">
        <f t="shared" si="1229"/>
        <v/>
      </c>
      <c r="P5614" s="1" t="str">
        <f t="shared" si="1230"/>
        <v/>
      </c>
      <c r="Q5614" s="1">
        <f t="shared" si="1231"/>
        <v>1</v>
      </c>
      <c r="R5614" s="1"/>
      <c r="S5614" s="1">
        <f t="shared" si="1232"/>
        <v>0</v>
      </c>
      <c r="T5614" s="1">
        <f t="shared" si="1233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 t="str">
        <f t="shared" si="1220"/>
        <v/>
      </c>
      <c r="F5615" s="1" t="str">
        <f t="shared" si="1221"/>
        <v/>
      </c>
      <c r="G5615" s="1" t="str">
        <f t="shared" si="1222"/>
        <v/>
      </c>
      <c r="H5615" s="1" t="str">
        <f t="shared" si="1223"/>
        <v/>
      </c>
      <c r="I5615" s="1">
        <f t="shared" si="1224"/>
        <v>1</v>
      </c>
      <c r="J5615" s="1"/>
      <c r="K5615" s="1">
        <f t="shared" si="1225"/>
        <v>0</v>
      </c>
      <c r="L5615" s="1">
        <f t="shared" si="1226"/>
        <v>0</v>
      </c>
      <c r="M5615" s="1" t="str">
        <f t="shared" si="1227"/>
        <v/>
      </c>
      <c r="N5615" s="1" t="str">
        <f t="shared" si="1228"/>
        <v/>
      </c>
      <c r="O5615" s="1" t="str">
        <f t="shared" si="1229"/>
        <v/>
      </c>
      <c r="P5615" s="1" t="str">
        <f t="shared" si="1230"/>
        <v/>
      </c>
      <c r="Q5615" s="1">
        <f t="shared" si="1231"/>
        <v>1</v>
      </c>
      <c r="R5615" s="1"/>
      <c r="S5615" s="1">
        <f t="shared" si="1232"/>
        <v>0</v>
      </c>
      <c r="T5615" s="1">
        <f t="shared" si="1233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 t="str">
        <f t="shared" si="1220"/>
        <v/>
      </c>
      <c r="F5616" s="1" t="str">
        <f t="shared" si="1221"/>
        <v/>
      </c>
      <c r="G5616" s="1" t="str">
        <f t="shared" si="1222"/>
        <v/>
      </c>
      <c r="H5616" s="1" t="str">
        <f t="shared" si="1223"/>
        <v/>
      </c>
      <c r="I5616" s="1">
        <f t="shared" si="1224"/>
        <v>1</v>
      </c>
      <c r="J5616" s="1"/>
      <c r="K5616" s="1">
        <f t="shared" si="1225"/>
        <v>0</v>
      </c>
      <c r="L5616" s="1">
        <f t="shared" si="1226"/>
        <v>0</v>
      </c>
      <c r="M5616" s="1" t="str">
        <f t="shared" si="1227"/>
        <v/>
      </c>
      <c r="N5616" s="1" t="str">
        <f t="shared" si="1228"/>
        <v/>
      </c>
      <c r="O5616" s="1" t="str">
        <f t="shared" si="1229"/>
        <v/>
      </c>
      <c r="P5616" s="1" t="str">
        <f t="shared" si="1230"/>
        <v/>
      </c>
      <c r="Q5616" s="1">
        <f t="shared" si="1231"/>
        <v>1</v>
      </c>
      <c r="R5616" s="1"/>
      <c r="S5616" s="1">
        <f t="shared" si="1232"/>
        <v>0</v>
      </c>
      <c r="T5616" s="1">
        <f t="shared" si="1233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 t="str">
        <f t="shared" si="1220"/>
        <v/>
      </c>
      <c r="F5617" s="1" t="str">
        <f t="shared" si="1221"/>
        <v/>
      </c>
      <c r="G5617" s="1" t="str">
        <f t="shared" si="1222"/>
        <v/>
      </c>
      <c r="H5617" s="1" t="str">
        <f t="shared" si="1223"/>
        <v/>
      </c>
      <c r="I5617" s="1">
        <f t="shared" si="1224"/>
        <v>1</v>
      </c>
      <c r="J5617" s="1"/>
      <c r="K5617" s="1">
        <f t="shared" si="1225"/>
        <v>0</v>
      </c>
      <c r="L5617" s="1">
        <f t="shared" si="1226"/>
        <v>0</v>
      </c>
      <c r="M5617" s="1" t="str">
        <f t="shared" si="1227"/>
        <v/>
      </c>
      <c r="N5617" s="1" t="str">
        <f t="shared" si="1228"/>
        <v/>
      </c>
      <c r="O5617" s="1" t="str">
        <f t="shared" si="1229"/>
        <v/>
      </c>
      <c r="P5617" s="1" t="str">
        <f t="shared" si="1230"/>
        <v/>
      </c>
      <c r="Q5617" s="1">
        <f t="shared" si="1231"/>
        <v>1</v>
      </c>
      <c r="R5617" s="1"/>
      <c r="S5617" s="1">
        <f t="shared" si="1232"/>
        <v>0</v>
      </c>
      <c r="T5617" s="1">
        <f t="shared" si="1233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 t="str">
        <f t="shared" si="1220"/>
        <v/>
      </c>
      <c r="F5618" s="1" t="str">
        <f t="shared" si="1221"/>
        <v/>
      </c>
      <c r="G5618" s="1" t="str">
        <f t="shared" si="1222"/>
        <v/>
      </c>
      <c r="H5618" s="1" t="str">
        <f t="shared" si="1223"/>
        <v/>
      </c>
      <c r="I5618" s="1">
        <f t="shared" si="1224"/>
        <v>1</v>
      </c>
      <c r="J5618" s="1"/>
      <c r="K5618" s="1">
        <f t="shared" si="1225"/>
        <v>0</v>
      </c>
      <c r="L5618" s="1">
        <f t="shared" si="1226"/>
        <v>0</v>
      </c>
      <c r="M5618" s="1" t="str">
        <f t="shared" si="1227"/>
        <v/>
      </c>
      <c r="N5618" s="1" t="str">
        <f t="shared" si="1228"/>
        <v/>
      </c>
      <c r="O5618" s="1" t="str">
        <f t="shared" si="1229"/>
        <v/>
      </c>
      <c r="P5618" s="1" t="str">
        <f t="shared" si="1230"/>
        <v/>
      </c>
      <c r="Q5618" s="1">
        <f t="shared" si="1231"/>
        <v>1</v>
      </c>
      <c r="R5618" s="1"/>
      <c r="S5618" s="1">
        <f t="shared" si="1232"/>
        <v>0</v>
      </c>
      <c r="T5618" s="1">
        <f t="shared" si="1233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 t="str">
        <f t="shared" si="1220"/>
        <v/>
      </c>
      <c r="F5619" s="1" t="str">
        <f t="shared" si="1221"/>
        <v/>
      </c>
      <c r="G5619" s="1" t="str">
        <f t="shared" si="1222"/>
        <v/>
      </c>
      <c r="H5619" s="1" t="str">
        <f t="shared" si="1223"/>
        <v/>
      </c>
      <c r="I5619" s="1">
        <f t="shared" si="1224"/>
        <v>1</v>
      </c>
      <c r="J5619" s="1"/>
      <c r="K5619" s="1">
        <f t="shared" si="1225"/>
        <v>0</v>
      </c>
      <c r="L5619" s="1">
        <f t="shared" si="1226"/>
        <v>0</v>
      </c>
      <c r="M5619" s="1" t="str">
        <f t="shared" si="1227"/>
        <v/>
      </c>
      <c r="N5619" s="1" t="str">
        <f t="shared" si="1228"/>
        <v/>
      </c>
      <c r="O5619" s="1" t="str">
        <f t="shared" si="1229"/>
        <v/>
      </c>
      <c r="P5619" s="1" t="str">
        <f t="shared" si="1230"/>
        <v/>
      </c>
      <c r="Q5619" s="1">
        <f t="shared" si="1231"/>
        <v>1</v>
      </c>
      <c r="R5619" s="1"/>
      <c r="S5619" s="1">
        <f t="shared" si="1232"/>
        <v>0</v>
      </c>
      <c r="T5619" s="1">
        <f t="shared" si="1233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 t="str">
        <f t="shared" si="1220"/>
        <v/>
      </c>
      <c r="F5620" s="1" t="str">
        <f t="shared" si="1221"/>
        <v/>
      </c>
      <c r="G5620" s="1" t="str">
        <f t="shared" si="1222"/>
        <v/>
      </c>
      <c r="H5620" s="1" t="str">
        <f t="shared" si="1223"/>
        <v/>
      </c>
      <c r="I5620" s="1">
        <f t="shared" si="1224"/>
        <v>1</v>
      </c>
      <c r="J5620" s="1"/>
      <c r="K5620" s="1">
        <f t="shared" si="1225"/>
        <v>0</v>
      </c>
      <c r="L5620" s="1">
        <f t="shared" si="1226"/>
        <v>0</v>
      </c>
      <c r="M5620" s="1" t="str">
        <f t="shared" si="1227"/>
        <v/>
      </c>
      <c r="N5620" s="1" t="str">
        <f t="shared" si="1228"/>
        <v/>
      </c>
      <c r="O5620" s="1" t="str">
        <f t="shared" si="1229"/>
        <v/>
      </c>
      <c r="P5620" s="1" t="str">
        <f t="shared" si="1230"/>
        <v/>
      </c>
      <c r="Q5620" s="1">
        <f t="shared" si="1231"/>
        <v>1</v>
      </c>
      <c r="R5620" s="1"/>
      <c r="S5620" s="1">
        <f t="shared" si="1232"/>
        <v>0</v>
      </c>
      <c r="T5620" s="1">
        <f t="shared" si="1233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 t="str">
        <f t="shared" si="1220"/>
        <v/>
      </c>
      <c r="F5621" s="1" t="str">
        <f t="shared" si="1221"/>
        <v/>
      </c>
      <c r="G5621" s="1" t="str">
        <f t="shared" si="1222"/>
        <v/>
      </c>
      <c r="H5621" s="1" t="str">
        <f t="shared" si="1223"/>
        <v/>
      </c>
      <c r="I5621" s="1">
        <f t="shared" si="1224"/>
        <v>1</v>
      </c>
      <c r="J5621" s="1"/>
      <c r="K5621" s="1">
        <f t="shared" si="1225"/>
        <v>0</v>
      </c>
      <c r="L5621" s="1">
        <f t="shared" si="1226"/>
        <v>0</v>
      </c>
      <c r="M5621" s="1" t="str">
        <f t="shared" si="1227"/>
        <v/>
      </c>
      <c r="N5621" s="1" t="str">
        <f t="shared" si="1228"/>
        <v/>
      </c>
      <c r="O5621" s="1" t="str">
        <f t="shared" si="1229"/>
        <v/>
      </c>
      <c r="P5621" s="1" t="str">
        <f t="shared" si="1230"/>
        <v/>
      </c>
      <c r="Q5621" s="1">
        <f t="shared" si="1231"/>
        <v>1</v>
      </c>
      <c r="R5621" s="1"/>
      <c r="S5621" s="1">
        <f t="shared" si="1232"/>
        <v>0</v>
      </c>
      <c r="T5621" s="1">
        <f t="shared" si="1233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 t="str">
        <f t="shared" si="1220"/>
        <v/>
      </c>
      <c r="F5622" s="1" t="str">
        <f t="shared" si="1221"/>
        <v/>
      </c>
      <c r="G5622" s="1" t="str">
        <f t="shared" si="1222"/>
        <v/>
      </c>
      <c r="H5622" s="1" t="str">
        <f t="shared" si="1223"/>
        <v/>
      </c>
      <c r="I5622" s="1">
        <f t="shared" si="1224"/>
        <v>1</v>
      </c>
      <c r="J5622" s="1"/>
      <c r="K5622" s="1">
        <f t="shared" si="1225"/>
        <v>0</v>
      </c>
      <c r="L5622" s="1">
        <f t="shared" si="1226"/>
        <v>0</v>
      </c>
      <c r="M5622" s="1" t="str">
        <f t="shared" si="1227"/>
        <v/>
      </c>
      <c r="N5622" s="1" t="str">
        <f t="shared" si="1228"/>
        <v/>
      </c>
      <c r="O5622" s="1" t="str">
        <f t="shared" si="1229"/>
        <v/>
      </c>
      <c r="P5622" s="1" t="str">
        <f t="shared" si="1230"/>
        <v/>
      </c>
      <c r="Q5622" s="1">
        <f t="shared" si="1231"/>
        <v>1</v>
      </c>
      <c r="R5622" s="1"/>
      <c r="S5622" s="1">
        <f t="shared" si="1232"/>
        <v>0</v>
      </c>
      <c r="T5622" s="1">
        <f t="shared" si="1233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 t="str">
        <f t="shared" si="1220"/>
        <v/>
      </c>
      <c r="F5623" s="1" t="str">
        <f t="shared" si="1221"/>
        <v/>
      </c>
      <c r="G5623" s="1" t="str">
        <f t="shared" si="1222"/>
        <v/>
      </c>
      <c r="H5623" s="1" t="str">
        <f t="shared" si="1223"/>
        <v/>
      </c>
      <c r="I5623" s="1">
        <f t="shared" si="1224"/>
        <v>1</v>
      </c>
      <c r="J5623" s="1"/>
      <c r="K5623" s="1">
        <f t="shared" si="1225"/>
        <v>0</v>
      </c>
      <c r="L5623" s="1">
        <f t="shared" si="1226"/>
        <v>0</v>
      </c>
      <c r="M5623" s="1" t="str">
        <f t="shared" si="1227"/>
        <v/>
      </c>
      <c r="N5623" s="1" t="str">
        <f t="shared" si="1228"/>
        <v/>
      </c>
      <c r="O5623" s="1" t="str">
        <f t="shared" si="1229"/>
        <v/>
      </c>
      <c r="P5623" s="1" t="str">
        <f t="shared" si="1230"/>
        <v/>
      </c>
      <c r="Q5623" s="1">
        <f t="shared" si="1231"/>
        <v>1</v>
      </c>
      <c r="R5623" s="1"/>
      <c r="S5623" s="1">
        <f t="shared" si="1232"/>
        <v>0</v>
      </c>
      <c r="T5623" s="1">
        <f t="shared" si="1233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 t="str">
        <f t="shared" si="1220"/>
        <v/>
      </c>
      <c r="F5624" s="1" t="str">
        <f t="shared" si="1221"/>
        <v/>
      </c>
      <c r="G5624" s="1" t="str">
        <f t="shared" si="1222"/>
        <v/>
      </c>
      <c r="H5624" s="1" t="str">
        <f t="shared" si="1223"/>
        <v/>
      </c>
      <c r="I5624" s="1">
        <f t="shared" si="1224"/>
        <v>1</v>
      </c>
      <c r="J5624" s="1"/>
      <c r="K5624" s="1">
        <f t="shared" si="1225"/>
        <v>0</v>
      </c>
      <c r="L5624" s="1">
        <f t="shared" si="1226"/>
        <v>0</v>
      </c>
      <c r="M5624" s="1" t="str">
        <f t="shared" si="1227"/>
        <v/>
      </c>
      <c r="N5624" s="1" t="str">
        <f t="shared" si="1228"/>
        <v/>
      </c>
      <c r="O5624" s="1" t="str">
        <f t="shared" si="1229"/>
        <v/>
      </c>
      <c r="P5624" s="1" t="str">
        <f t="shared" si="1230"/>
        <v/>
      </c>
      <c r="Q5624" s="1">
        <f t="shared" si="1231"/>
        <v>1</v>
      </c>
      <c r="R5624" s="1"/>
      <c r="S5624" s="1">
        <f t="shared" si="1232"/>
        <v>0</v>
      </c>
      <c r="T5624" s="1">
        <f t="shared" si="1233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 t="str">
        <f t="shared" si="1220"/>
        <v/>
      </c>
      <c r="F5625" s="1" t="str">
        <f t="shared" si="1221"/>
        <v/>
      </c>
      <c r="G5625" s="1" t="str">
        <f t="shared" si="1222"/>
        <v/>
      </c>
      <c r="H5625" s="1" t="str">
        <f t="shared" si="1223"/>
        <v/>
      </c>
      <c r="I5625" s="1">
        <f t="shared" si="1224"/>
        <v>1</v>
      </c>
      <c r="J5625" s="1"/>
      <c r="K5625" s="1">
        <f t="shared" si="1225"/>
        <v>0</v>
      </c>
      <c r="L5625" s="1">
        <f t="shared" si="1226"/>
        <v>0</v>
      </c>
      <c r="M5625" s="1" t="str">
        <f t="shared" si="1227"/>
        <v/>
      </c>
      <c r="N5625" s="1" t="str">
        <f t="shared" si="1228"/>
        <v/>
      </c>
      <c r="O5625" s="1" t="str">
        <f t="shared" si="1229"/>
        <v/>
      </c>
      <c r="P5625" s="1" t="str">
        <f t="shared" si="1230"/>
        <v/>
      </c>
      <c r="Q5625" s="1">
        <f t="shared" si="1231"/>
        <v>1</v>
      </c>
      <c r="R5625" s="1"/>
      <c r="S5625" s="1">
        <f t="shared" si="1232"/>
        <v>0</v>
      </c>
      <c r="T5625" s="1">
        <f t="shared" si="1233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 t="str">
        <f t="shared" si="1220"/>
        <v/>
      </c>
      <c r="F5626" s="1" t="str">
        <f t="shared" si="1221"/>
        <v/>
      </c>
      <c r="G5626" s="1" t="str">
        <f t="shared" si="1222"/>
        <v/>
      </c>
      <c r="H5626" s="1" t="str">
        <f t="shared" si="1223"/>
        <v/>
      </c>
      <c r="I5626" s="1">
        <f t="shared" si="1224"/>
        <v>1</v>
      </c>
      <c r="J5626" s="1"/>
      <c r="K5626" s="1">
        <f t="shared" si="1225"/>
        <v>0</v>
      </c>
      <c r="L5626" s="1">
        <f t="shared" si="1226"/>
        <v>0</v>
      </c>
      <c r="M5626" s="1" t="str">
        <f t="shared" si="1227"/>
        <v/>
      </c>
      <c r="N5626" s="1" t="str">
        <f t="shared" si="1228"/>
        <v/>
      </c>
      <c r="O5626" s="1" t="str">
        <f t="shared" si="1229"/>
        <v/>
      </c>
      <c r="P5626" s="1" t="str">
        <f t="shared" si="1230"/>
        <v/>
      </c>
      <c r="Q5626" s="1">
        <f t="shared" si="1231"/>
        <v>1</v>
      </c>
      <c r="R5626" s="1"/>
      <c r="S5626" s="1">
        <f t="shared" si="1232"/>
        <v>0</v>
      </c>
      <c r="T5626" s="1">
        <f t="shared" si="1233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 t="str">
        <f t="shared" si="1220"/>
        <v/>
      </c>
      <c r="F5627" s="1" t="str">
        <f t="shared" si="1221"/>
        <v/>
      </c>
      <c r="G5627" s="1" t="str">
        <f t="shared" si="1222"/>
        <v/>
      </c>
      <c r="H5627" s="1" t="str">
        <f t="shared" si="1223"/>
        <v/>
      </c>
      <c r="I5627" s="1">
        <f t="shared" si="1224"/>
        <v>1</v>
      </c>
      <c r="J5627" s="1"/>
      <c r="K5627" s="1">
        <f t="shared" si="1225"/>
        <v>0</v>
      </c>
      <c r="L5627" s="1">
        <f t="shared" si="1226"/>
        <v>0</v>
      </c>
      <c r="M5627" s="1" t="str">
        <f t="shared" si="1227"/>
        <v/>
      </c>
      <c r="N5627" s="1" t="str">
        <f t="shared" si="1228"/>
        <v/>
      </c>
      <c r="O5627" s="1" t="str">
        <f t="shared" si="1229"/>
        <v/>
      </c>
      <c r="P5627" s="1" t="str">
        <f t="shared" si="1230"/>
        <v/>
      </c>
      <c r="Q5627" s="1">
        <f t="shared" si="1231"/>
        <v>1</v>
      </c>
      <c r="R5627" s="1"/>
      <c r="S5627" s="1">
        <f t="shared" si="1232"/>
        <v>0</v>
      </c>
      <c r="T5627" s="1">
        <f t="shared" si="1233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 t="str">
        <f t="shared" si="1220"/>
        <v/>
      </c>
      <c r="F5628" s="1" t="str">
        <f t="shared" si="1221"/>
        <v/>
      </c>
      <c r="G5628" s="1" t="str">
        <f t="shared" si="1222"/>
        <v/>
      </c>
      <c r="H5628" s="1" t="str">
        <f t="shared" si="1223"/>
        <v/>
      </c>
      <c r="I5628" s="1">
        <f t="shared" si="1224"/>
        <v>1</v>
      </c>
      <c r="J5628" s="1"/>
      <c r="K5628" s="1">
        <f t="shared" si="1225"/>
        <v>0</v>
      </c>
      <c r="L5628" s="1">
        <f t="shared" si="1226"/>
        <v>0</v>
      </c>
      <c r="M5628" s="1" t="str">
        <f t="shared" si="1227"/>
        <v/>
      </c>
      <c r="N5628" s="1" t="str">
        <f t="shared" si="1228"/>
        <v/>
      </c>
      <c r="O5628" s="1" t="str">
        <f t="shared" si="1229"/>
        <v/>
      </c>
      <c r="P5628" s="1" t="str">
        <f t="shared" si="1230"/>
        <v/>
      </c>
      <c r="Q5628" s="1">
        <f t="shared" si="1231"/>
        <v>1</v>
      </c>
      <c r="R5628" s="1"/>
      <c r="S5628" s="1">
        <f t="shared" si="1232"/>
        <v>0</v>
      </c>
      <c r="T5628" s="1">
        <f t="shared" si="1233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 t="str">
        <f t="shared" si="1220"/>
        <v/>
      </c>
      <c r="F5629" s="1" t="str">
        <f t="shared" si="1221"/>
        <v/>
      </c>
      <c r="G5629" s="1" t="str">
        <f t="shared" si="1222"/>
        <v/>
      </c>
      <c r="H5629" s="1" t="str">
        <f t="shared" si="1223"/>
        <v/>
      </c>
      <c r="I5629" s="1">
        <f t="shared" si="1224"/>
        <v>1</v>
      </c>
      <c r="J5629" s="1"/>
      <c r="K5629" s="1">
        <f t="shared" si="1225"/>
        <v>0</v>
      </c>
      <c r="L5629" s="1">
        <f t="shared" si="1226"/>
        <v>0</v>
      </c>
      <c r="M5629" s="1" t="str">
        <f t="shared" si="1227"/>
        <v/>
      </c>
      <c r="N5629" s="1" t="str">
        <f t="shared" si="1228"/>
        <v/>
      </c>
      <c r="O5629" s="1" t="str">
        <f t="shared" si="1229"/>
        <v/>
      </c>
      <c r="P5629" s="1" t="str">
        <f t="shared" si="1230"/>
        <v/>
      </c>
      <c r="Q5629" s="1">
        <f t="shared" si="1231"/>
        <v>1</v>
      </c>
      <c r="R5629" s="1"/>
      <c r="S5629" s="1">
        <f t="shared" si="1232"/>
        <v>0</v>
      </c>
      <c r="T5629" s="1">
        <f t="shared" si="1233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 t="str">
        <f t="shared" si="1220"/>
        <v/>
      </c>
      <c r="F5630" s="1" t="str">
        <f t="shared" si="1221"/>
        <v/>
      </c>
      <c r="G5630" s="1" t="str">
        <f t="shared" si="1222"/>
        <v/>
      </c>
      <c r="H5630" s="1" t="str">
        <f t="shared" si="1223"/>
        <v/>
      </c>
      <c r="I5630" s="1">
        <f t="shared" si="1224"/>
        <v>1</v>
      </c>
      <c r="J5630" s="1"/>
      <c r="K5630" s="1">
        <f t="shared" si="1225"/>
        <v>0</v>
      </c>
      <c r="L5630" s="1">
        <f t="shared" si="1226"/>
        <v>0</v>
      </c>
      <c r="M5630" s="1" t="str">
        <f t="shared" si="1227"/>
        <v/>
      </c>
      <c r="N5630" s="1" t="str">
        <f t="shared" si="1228"/>
        <v/>
      </c>
      <c r="O5630" s="1" t="str">
        <f t="shared" si="1229"/>
        <v/>
      </c>
      <c r="P5630" s="1" t="str">
        <f t="shared" si="1230"/>
        <v/>
      </c>
      <c r="Q5630" s="1">
        <f t="shared" si="1231"/>
        <v>1</v>
      </c>
      <c r="R5630" s="1"/>
      <c r="S5630" s="1">
        <f t="shared" si="1232"/>
        <v>0</v>
      </c>
      <c r="T5630" s="1">
        <f t="shared" si="1233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workbookViewId="0">
      <pane ySplit="1" topLeftCell="A2" activePane="bottomLeft" state="frozen"/>
      <selection pane="bottomLeft" activeCell="D4663" sqref="D4663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712</v>
      </c>
      <c r="B1" s="12" t="s">
        <v>713</v>
      </c>
      <c r="C1" s="13" t="s">
        <v>714</v>
      </c>
      <c r="D1" s="13" t="s">
        <v>715</v>
      </c>
      <c r="E1" s="14" t="s">
        <v>716</v>
      </c>
      <c r="F1" s="13" t="s">
        <v>717</v>
      </c>
      <c r="G1" s="15" t="s">
        <v>718</v>
      </c>
      <c r="H1" s="16" t="s">
        <v>719</v>
      </c>
      <c r="I1" s="15" t="s">
        <v>720</v>
      </c>
      <c r="J1" s="13" t="s">
        <v>721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722</v>
      </c>
      <c r="B2" s="11">
        <v>1382</v>
      </c>
      <c r="C2" s="19" t="s">
        <v>723</v>
      </c>
      <c r="D2" s="19" t="s">
        <v>724</v>
      </c>
      <c r="E2" s="20" t="s">
        <v>725</v>
      </c>
      <c r="F2" s="21">
        <v>36308</v>
      </c>
      <c r="G2" s="22" t="s">
        <v>726</v>
      </c>
      <c r="H2" s="11">
        <f>COUNTIF(CAL!U:AN,B2)</f>
        <v>25</v>
      </c>
      <c r="I2" s="22">
        <v>41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customHeight="1">
      <c r="A3" t="s">
        <v>727</v>
      </c>
      <c r="B3" s="11">
        <v>1304</v>
      </c>
      <c r="C3" s="19" t="s">
        <v>728</v>
      </c>
      <c r="D3" s="19" t="s">
        <v>773</v>
      </c>
      <c r="E3" s="20" t="s">
        <v>730</v>
      </c>
      <c r="F3" s="21">
        <v>36167</v>
      </c>
      <c r="G3" s="22" t="s">
        <v>726</v>
      </c>
      <c r="H3" s="11">
        <f>COUNTIF(CAL!U:AN,B3)</f>
        <v>24</v>
      </c>
      <c r="I3" s="22">
        <v>34</v>
      </c>
      <c r="J3" s="19" t="s">
        <v>14554</v>
      </c>
      <c r="K3" s="22">
        <f t="shared" si="0"/>
        <v>1</v>
      </c>
      <c r="L3" s="22">
        <f t="shared" si="1"/>
        <v>1999</v>
      </c>
    </row>
    <row r="4" spans="1:27" ht="17.100000000000001" customHeight="1">
      <c r="A4" t="s">
        <v>731</v>
      </c>
      <c r="B4" s="11">
        <v>2373</v>
      </c>
      <c r="C4" s="19" t="s">
        <v>737</v>
      </c>
      <c r="D4" s="19" t="s">
        <v>738</v>
      </c>
      <c r="E4" s="21" t="s">
        <v>739</v>
      </c>
      <c r="F4" s="21">
        <v>35601</v>
      </c>
      <c r="G4" s="22" t="s">
        <v>726</v>
      </c>
      <c r="H4" s="11">
        <f>COUNTIF(CAL!U:AN,B4)</f>
        <v>24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customHeight="1">
      <c r="A5" t="s">
        <v>736</v>
      </c>
      <c r="B5" s="11">
        <v>1837</v>
      </c>
      <c r="C5" s="19" t="s">
        <v>732</v>
      </c>
      <c r="D5" s="19" t="s">
        <v>733</v>
      </c>
      <c r="E5" s="21" t="s">
        <v>734</v>
      </c>
      <c r="F5" s="21">
        <v>37084</v>
      </c>
      <c r="G5" s="22" t="s">
        <v>726</v>
      </c>
      <c r="H5" s="11">
        <f>COUNTIF(CAL!U:AN,B5)</f>
        <v>21</v>
      </c>
      <c r="I5" s="22">
        <v>30</v>
      </c>
      <c r="J5" s="19" t="s">
        <v>735</v>
      </c>
      <c r="K5" s="22">
        <f t="shared" si="0"/>
        <v>7</v>
      </c>
      <c r="L5" s="22">
        <f t="shared" si="1"/>
        <v>2001</v>
      </c>
    </row>
    <row r="6" spans="1:27" ht="17.100000000000001" customHeight="1">
      <c r="A6" t="s">
        <v>740</v>
      </c>
      <c r="B6" s="11">
        <v>1128</v>
      </c>
      <c r="C6" s="19" t="s">
        <v>741</v>
      </c>
      <c r="D6" s="19" t="s">
        <v>819</v>
      </c>
      <c r="E6" s="21" t="s">
        <v>743</v>
      </c>
      <c r="F6" s="21">
        <v>36328</v>
      </c>
      <c r="G6" s="22" t="s">
        <v>726</v>
      </c>
      <c r="H6" s="11">
        <f>COUNTIF(CAL!U:AN,B6)</f>
        <v>21</v>
      </c>
      <c r="I6" s="22">
        <v>32</v>
      </c>
      <c r="J6" s="19" t="s">
        <v>14325</v>
      </c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744</v>
      </c>
      <c r="B7" s="11">
        <v>1182</v>
      </c>
      <c r="C7" s="19" t="s">
        <v>750</v>
      </c>
      <c r="D7" s="19" t="s">
        <v>751</v>
      </c>
      <c r="E7" s="21" t="s">
        <v>752</v>
      </c>
      <c r="F7" s="21">
        <v>33388</v>
      </c>
      <c r="G7" s="22" t="s">
        <v>726</v>
      </c>
      <c r="H7" s="11">
        <f>COUNTIF(CAL!U:AN,B7)</f>
        <v>21</v>
      </c>
      <c r="I7" s="22">
        <v>36</v>
      </c>
      <c r="J7" s="19"/>
      <c r="K7" s="22">
        <f t="shared" si="0"/>
        <v>5</v>
      </c>
      <c r="L7" s="22">
        <f t="shared" si="1"/>
        <v>1991</v>
      </c>
    </row>
    <row r="8" spans="1:27" ht="17.100000000000001" customHeight="1">
      <c r="A8" t="s">
        <v>749</v>
      </c>
      <c r="B8" s="11">
        <v>1411</v>
      </c>
      <c r="C8" s="19" t="s">
        <v>799</v>
      </c>
      <c r="D8" s="19" t="s">
        <v>800</v>
      </c>
      <c r="E8" s="21" t="s">
        <v>801</v>
      </c>
      <c r="F8" s="21">
        <v>36866</v>
      </c>
      <c r="G8" s="22" t="s">
        <v>802</v>
      </c>
      <c r="H8" s="11">
        <f>COUNTIF(CAL!U:AN,B8)</f>
        <v>21</v>
      </c>
      <c r="I8" s="22">
        <v>42</v>
      </c>
      <c r="J8" s="19"/>
      <c r="K8" s="22">
        <f t="shared" si="0"/>
        <v>12</v>
      </c>
      <c r="L8" s="22">
        <f t="shared" si="1"/>
        <v>2000</v>
      </c>
    </row>
    <row r="9" spans="1:27" ht="17.100000000000001" customHeight="1">
      <c r="A9" t="s">
        <v>753</v>
      </c>
      <c r="B9" s="11">
        <v>1473</v>
      </c>
      <c r="C9" s="19" t="s">
        <v>754</v>
      </c>
      <c r="D9" s="19" t="s">
        <v>755</v>
      </c>
      <c r="E9" s="21" t="s">
        <v>756</v>
      </c>
      <c r="F9" s="21">
        <v>37988</v>
      </c>
      <c r="G9" s="22" t="s">
        <v>726</v>
      </c>
      <c r="H9" s="11">
        <f>COUNTIF(CAL!U:AN,B9)</f>
        <v>19</v>
      </c>
      <c r="I9" s="22">
        <v>35</v>
      </c>
      <c r="J9" s="19" t="s">
        <v>757</v>
      </c>
      <c r="K9" s="22">
        <f t="shared" si="0"/>
        <v>1</v>
      </c>
      <c r="L9" s="22">
        <f t="shared" si="1"/>
        <v>2004</v>
      </c>
    </row>
    <row r="10" spans="1:27" ht="17.100000000000001" customHeight="1">
      <c r="A10" t="s">
        <v>758</v>
      </c>
      <c r="B10" s="11">
        <v>1268</v>
      </c>
      <c r="C10" s="19" t="s">
        <v>745</v>
      </c>
      <c r="D10" s="19" t="s">
        <v>746</v>
      </c>
      <c r="E10" s="21" t="s">
        <v>747</v>
      </c>
      <c r="F10" s="21">
        <v>35387</v>
      </c>
      <c r="G10" s="22" t="s">
        <v>726</v>
      </c>
      <c r="H10" s="11">
        <f>COUNTIF(CAL!U:AN,B10)</f>
        <v>19</v>
      </c>
      <c r="I10" s="22">
        <v>39</v>
      </c>
      <c r="J10" s="19" t="s">
        <v>748</v>
      </c>
      <c r="K10" s="22">
        <f t="shared" si="0"/>
        <v>11</v>
      </c>
      <c r="L10" s="22">
        <f t="shared" si="1"/>
        <v>1996</v>
      </c>
    </row>
    <row r="11" spans="1:27" ht="17.100000000000001" customHeight="1">
      <c r="A11" t="s">
        <v>762</v>
      </c>
      <c r="B11" s="11">
        <v>1408</v>
      </c>
      <c r="C11" s="19" t="s">
        <v>772</v>
      </c>
      <c r="D11" s="19" t="s">
        <v>773</v>
      </c>
      <c r="E11" s="21" t="s">
        <v>774</v>
      </c>
      <c r="F11" s="21">
        <v>37901</v>
      </c>
      <c r="G11" s="22" t="s">
        <v>726</v>
      </c>
      <c r="H11" s="11">
        <f>COUNTIF(CAL!U:AN,B11)</f>
        <v>19</v>
      </c>
      <c r="I11" s="22">
        <v>40</v>
      </c>
      <c r="J11" s="19" t="s">
        <v>775</v>
      </c>
      <c r="K11" s="22">
        <f t="shared" si="0"/>
        <v>10</v>
      </c>
      <c r="L11" s="22">
        <f t="shared" si="1"/>
        <v>2003</v>
      </c>
    </row>
    <row r="12" spans="1:27" ht="17.100000000000001" customHeight="1">
      <c r="A12" t="s">
        <v>767</v>
      </c>
      <c r="B12" s="11">
        <v>2241</v>
      </c>
      <c r="C12" s="19" t="s">
        <v>826</v>
      </c>
      <c r="D12" s="19" t="s">
        <v>827</v>
      </c>
      <c r="E12" s="21" t="s">
        <v>828</v>
      </c>
      <c r="F12" s="21">
        <v>36642</v>
      </c>
      <c r="G12" s="22" t="s">
        <v>829</v>
      </c>
      <c r="H12" s="11">
        <f>COUNTIF(CAL!U:AN,B12)</f>
        <v>18</v>
      </c>
      <c r="I12" s="22">
        <v>28</v>
      </c>
      <c r="J12" s="19"/>
      <c r="K12" s="22">
        <f t="shared" si="0"/>
        <v>4</v>
      </c>
      <c r="L12" s="22">
        <f t="shared" si="1"/>
        <v>2000</v>
      </c>
    </row>
    <row r="13" spans="1:27" ht="17.100000000000001" customHeight="1">
      <c r="A13" t="s">
        <v>771</v>
      </c>
      <c r="B13" s="11">
        <v>1036</v>
      </c>
      <c r="C13" s="19" t="s">
        <v>809</v>
      </c>
      <c r="D13" s="19" t="s">
        <v>810</v>
      </c>
      <c r="E13" s="20" t="s">
        <v>811</v>
      </c>
      <c r="F13" s="21">
        <v>35690</v>
      </c>
      <c r="G13" s="22" t="s">
        <v>726</v>
      </c>
      <c r="H13" s="11">
        <f>COUNTIF(CAL!U:AN,B13)</f>
        <v>18</v>
      </c>
      <c r="I13" s="22">
        <v>30</v>
      </c>
      <c r="J13" s="19" t="s">
        <v>812</v>
      </c>
      <c r="K13" s="22">
        <f t="shared" si="0"/>
        <v>9</v>
      </c>
      <c r="L13" s="22">
        <f t="shared" si="1"/>
        <v>1997</v>
      </c>
    </row>
    <row r="14" spans="1:27" ht="17.100000000000001" customHeight="1">
      <c r="A14" t="s">
        <v>776</v>
      </c>
      <c r="B14" s="11">
        <v>1418</v>
      </c>
      <c r="C14" s="19" t="s">
        <v>759</v>
      </c>
      <c r="D14" s="19" t="s">
        <v>760</v>
      </c>
      <c r="E14" s="21" t="s">
        <v>761</v>
      </c>
      <c r="F14" s="21">
        <v>34783</v>
      </c>
      <c r="G14" s="22" t="s">
        <v>726</v>
      </c>
      <c r="H14" s="11">
        <f>COUNTIF(CAL!U:AN,B14)</f>
        <v>18</v>
      </c>
      <c r="I14" s="22">
        <v>41</v>
      </c>
      <c r="J14" s="19"/>
      <c r="K14" s="22">
        <f t="shared" si="0"/>
        <v>3</v>
      </c>
      <c r="L14" s="22">
        <f t="shared" si="1"/>
        <v>1995</v>
      </c>
    </row>
    <row r="15" spans="1:27" ht="17.100000000000001" customHeight="1">
      <c r="A15" t="s">
        <v>781</v>
      </c>
      <c r="B15" s="11">
        <v>1829</v>
      </c>
      <c r="C15" s="19" t="s">
        <v>763</v>
      </c>
      <c r="D15" s="19" t="s">
        <v>764</v>
      </c>
      <c r="E15" s="21" t="s">
        <v>765</v>
      </c>
      <c r="F15" s="21">
        <v>33111</v>
      </c>
      <c r="G15" s="22" t="s">
        <v>726</v>
      </c>
      <c r="H15" s="11">
        <f>COUNTIF(CAL!U:AN,B15)</f>
        <v>17</v>
      </c>
      <c r="I15" s="22">
        <v>31</v>
      </c>
      <c r="J15" s="19" t="s">
        <v>766</v>
      </c>
      <c r="K15" s="22">
        <f t="shared" si="0"/>
        <v>8</v>
      </c>
      <c r="L15" s="22">
        <f t="shared" si="1"/>
        <v>1990</v>
      </c>
    </row>
    <row r="16" spans="1:27" ht="17.100000000000001" customHeight="1">
      <c r="A16" t="s">
        <v>786</v>
      </c>
      <c r="B16" s="11">
        <v>3217</v>
      </c>
      <c r="C16" s="19" t="s">
        <v>768</v>
      </c>
      <c r="D16" s="19" t="s">
        <v>769</v>
      </c>
      <c r="E16" s="21" t="s">
        <v>770</v>
      </c>
      <c r="F16" s="21">
        <v>36914</v>
      </c>
      <c r="G16" s="22" t="s">
        <v>726</v>
      </c>
      <c r="H16" s="11">
        <f>COUNTIF(CAL!U:AN,B16)</f>
        <v>17</v>
      </c>
      <c r="I16" s="22">
        <v>34</v>
      </c>
      <c r="J16" s="19"/>
      <c r="K16" s="22">
        <f t="shared" si="0"/>
        <v>1</v>
      </c>
      <c r="L16" s="22">
        <f t="shared" si="1"/>
        <v>2001</v>
      </c>
    </row>
    <row r="17" spans="1:12" ht="17.100000000000001" customHeight="1">
      <c r="A17" t="s">
        <v>791</v>
      </c>
      <c r="B17" s="11">
        <v>1052</v>
      </c>
      <c r="C17" s="19" t="s">
        <v>792</v>
      </c>
      <c r="D17" s="19" t="s">
        <v>793</v>
      </c>
      <c r="E17" s="21" t="s">
        <v>794</v>
      </c>
      <c r="F17" s="21">
        <v>35307</v>
      </c>
      <c r="G17" s="22" t="s">
        <v>726</v>
      </c>
      <c r="H17" s="11">
        <f>COUNTIF(CAL!U:AN,B17)</f>
        <v>17</v>
      </c>
      <c r="I17" s="22">
        <v>35</v>
      </c>
      <c r="J17" s="19"/>
      <c r="K17" s="22">
        <f t="shared" si="0"/>
        <v>8</v>
      </c>
      <c r="L17" s="22">
        <f t="shared" si="1"/>
        <v>1996</v>
      </c>
    </row>
    <row r="18" spans="1:12" ht="17.100000000000001" customHeight="1">
      <c r="A18" t="s">
        <v>795</v>
      </c>
      <c r="B18" s="11">
        <v>1909</v>
      </c>
      <c r="C18" s="19" t="s">
        <v>796</v>
      </c>
      <c r="D18" s="19" t="s">
        <v>778</v>
      </c>
      <c r="E18" s="21" t="s">
        <v>797</v>
      </c>
      <c r="F18" s="21">
        <v>35376</v>
      </c>
      <c r="G18" s="22" t="s">
        <v>726</v>
      </c>
      <c r="H18" s="11">
        <f>COUNTIF(CAL!U:AN,B18)</f>
        <v>17</v>
      </c>
      <c r="I18" s="22">
        <v>35</v>
      </c>
      <c r="J18" s="19"/>
      <c r="K18" s="22">
        <f t="shared" si="0"/>
        <v>11</v>
      </c>
      <c r="L18" s="22">
        <f t="shared" si="1"/>
        <v>1996</v>
      </c>
    </row>
    <row r="19" spans="1:12" ht="17.100000000000001" customHeight="1">
      <c r="A19" t="s">
        <v>798</v>
      </c>
      <c r="B19" s="11">
        <v>1341</v>
      </c>
      <c r="C19" s="19" t="s">
        <v>777</v>
      </c>
      <c r="D19" s="19" t="s">
        <v>778</v>
      </c>
      <c r="E19" s="20" t="s">
        <v>779</v>
      </c>
      <c r="F19" s="21">
        <v>38153</v>
      </c>
      <c r="G19" s="22" t="s">
        <v>726</v>
      </c>
      <c r="H19" s="11">
        <f>COUNTIF(CAL!U:AN,B19)</f>
        <v>17</v>
      </c>
      <c r="I19" s="22">
        <v>36</v>
      </c>
      <c r="J19" s="19" t="s">
        <v>780</v>
      </c>
      <c r="K19" s="22">
        <f t="shared" si="0"/>
        <v>6</v>
      </c>
      <c r="L19" s="22">
        <f t="shared" si="1"/>
        <v>2004</v>
      </c>
    </row>
    <row r="20" spans="1:12" ht="17.100000000000001" customHeight="1">
      <c r="A20" t="s">
        <v>803</v>
      </c>
      <c r="B20" s="11">
        <v>1171</v>
      </c>
      <c r="C20" s="19" t="s">
        <v>782</v>
      </c>
      <c r="D20" s="19" t="s">
        <v>783</v>
      </c>
      <c r="E20" s="21" t="s">
        <v>784</v>
      </c>
      <c r="F20" s="21">
        <v>33656</v>
      </c>
      <c r="G20" s="22" t="s">
        <v>726</v>
      </c>
      <c r="H20" s="11">
        <f>COUNTIF(CAL!U:AN,B20)</f>
        <v>16</v>
      </c>
      <c r="I20" s="22">
        <v>21</v>
      </c>
      <c r="J20" s="19" t="s">
        <v>785</v>
      </c>
      <c r="K20" s="22">
        <f t="shared" si="0"/>
        <v>2</v>
      </c>
      <c r="L20" s="22">
        <f t="shared" si="1"/>
        <v>1992</v>
      </c>
    </row>
    <row r="21" spans="1:12" ht="17.100000000000001" customHeight="1">
      <c r="A21" t="s">
        <v>808</v>
      </c>
      <c r="B21" s="11">
        <v>1632</v>
      </c>
      <c r="C21" s="19" t="s">
        <v>787</v>
      </c>
      <c r="D21" s="19" t="s">
        <v>788</v>
      </c>
      <c r="E21" s="21" t="s">
        <v>789</v>
      </c>
      <c r="F21" s="21">
        <v>35255</v>
      </c>
      <c r="G21" s="22" t="s">
        <v>726</v>
      </c>
      <c r="H21" s="11">
        <f>COUNTIF(CAL!U:AN,B21)</f>
        <v>16</v>
      </c>
      <c r="I21" s="22">
        <v>31</v>
      </c>
      <c r="J21" s="19" t="s">
        <v>790</v>
      </c>
      <c r="K21" s="22">
        <f t="shared" si="0"/>
        <v>7</v>
      </c>
      <c r="L21" s="22">
        <f t="shared" si="1"/>
        <v>1996</v>
      </c>
    </row>
    <row r="22" spans="1:12" ht="17.100000000000001" customHeight="1">
      <c r="A22" t="s">
        <v>813</v>
      </c>
      <c r="B22" s="11">
        <v>1421</v>
      </c>
      <c r="C22" s="19" t="s">
        <v>838</v>
      </c>
      <c r="D22" s="19" t="s">
        <v>839</v>
      </c>
      <c r="E22" s="21" t="s">
        <v>840</v>
      </c>
      <c r="F22" s="21">
        <v>37280</v>
      </c>
      <c r="G22" s="22" t="s">
        <v>726</v>
      </c>
      <c r="H22" s="11">
        <f>COUNTIF(CAL!U:AN,B22)</f>
        <v>16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817</v>
      </c>
      <c r="B23" s="11">
        <v>3295</v>
      </c>
      <c r="C23" s="19" t="s">
        <v>879</v>
      </c>
      <c r="D23" s="19" t="s">
        <v>880</v>
      </c>
      <c r="E23" s="21" t="s">
        <v>881</v>
      </c>
      <c r="F23" s="21">
        <v>35756</v>
      </c>
      <c r="G23" s="22" t="s">
        <v>726</v>
      </c>
      <c r="H23" s="11">
        <f>COUNTIF(CAL!U:AN,B23)</f>
        <v>14</v>
      </c>
      <c r="I23" s="22">
        <v>18</v>
      </c>
      <c r="J23" s="19" t="s">
        <v>882</v>
      </c>
      <c r="K23" s="22">
        <f t="shared" si="0"/>
        <v>11</v>
      </c>
      <c r="L23" s="22">
        <f t="shared" si="1"/>
        <v>1997</v>
      </c>
    </row>
    <row r="24" spans="1:12" ht="17.100000000000001" customHeight="1">
      <c r="A24" t="s">
        <v>821</v>
      </c>
      <c r="B24" s="11">
        <v>1161</v>
      </c>
      <c r="C24" s="19" t="s">
        <v>1020</v>
      </c>
      <c r="D24" s="19" t="s">
        <v>1021</v>
      </c>
      <c r="E24" s="21" t="s">
        <v>1022</v>
      </c>
      <c r="F24" s="21">
        <v>34592</v>
      </c>
      <c r="G24" s="22" t="s">
        <v>726</v>
      </c>
      <c r="H24" s="11">
        <f>COUNTIF(CAL!U:AN,B24)</f>
        <v>14</v>
      </c>
      <c r="I24" s="22">
        <v>22</v>
      </c>
      <c r="J24" s="19" t="s">
        <v>1023</v>
      </c>
      <c r="K24" s="22">
        <f t="shared" si="0"/>
        <v>9</v>
      </c>
      <c r="L24" s="22">
        <f t="shared" si="1"/>
        <v>1994</v>
      </c>
    </row>
    <row r="25" spans="1:12" ht="17.100000000000001" customHeight="1">
      <c r="A25" t="s">
        <v>825</v>
      </c>
      <c r="B25" s="11">
        <v>4593</v>
      </c>
      <c r="C25" s="19" t="s">
        <v>875</v>
      </c>
      <c r="D25" s="19" t="s">
        <v>2441</v>
      </c>
      <c r="E25" s="21" t="s">
        <v>877</v>
      </c>
      <c r="F25" s="21">
        <v>37552</v>
      </c>
      <c r="G25" s="22" t="s">
        <v>726</v>
      </c>
      <c r="H25" s="11">
        <f>COUNTIF(CAL!U:AN,B25)</f>
        <v>14</v>
      </c>
      <c r="I25" s="22">
        <v>26</v>
      </c>
      <c r="J25" s="19"/>
      <c r="K25" s="22">
        <f t="shared" si="0"/>
        <v>10</v>
      </c>
      <c r="L25" s="22">
        <f t="shared" si="1"/>
        <v>2002</v>
      </c>
    </row>
    <row r="26" spans="1:12" ht="17.100000000000001" customHeight="1">
      <c r="A26" t="s">
        <v>830</v>
      </c>
      <c r="B26" s="11">
        <v>2843</v>
      </c>
      <c r="C26" s="19" t="s">
        <v>804</v>
      </c>
      <c r="D26" s="19" t="s">
        <v>805</v>
      </c>
      <c r="E26" s="21" t="s">
        <v>806</v>
      </c>
      <c r="F26" s="21">
        <v>37366</v>
      </c>
      <c r="G26" s="22" t="s">
        <v>726</v>
      </c>
      <c r="H26" s="11">
        <f>COUNTIF(CAL!U:AN,B26)</f>
        <v>14</v>
      </c>
      <c r="I26" s="22">
        <v>27</v>
      </c>
      <c r="J26" s="19" t="s">
        <v>807</v>
      </c>
      <c r="K26" s="22">
        <f t="shared" si="0"/>
        <v>4</v>
      </c>
      <c r="L26" s="22">
        <f t="shared" si="1"/>
        <v>2002</v>
      </c>
    </row>
    <row r="27" spans="1:12" ht="17.100000000000001" customHeight="1">
      <c r="A27" t="s">
        <v>833</v>
      </c>
      <c r="B27" s="11">
        <v>1037</v>
      </c>
      <c r="C27" s="19" t="s">
        <v>814</v>
      </c>
      <c r="D27" s="19" t="s">
        <v>2604</v>
      </c>
      <c r="E27" s="20" t="s">
        <v>816</v>
      </c>
      <c r="F27" s="21">
        <v>38469</v>
      </c>
      <c r="G27" s="22" t="s">
        <v>726</v>
      </c>
      <c r="H27" s="11">
        <f>COUNTIF(CAL!U:AN,B27)</f>
        <v>14</v>
      </c>
      <c r="I27" s="22">
        <v>35</v>
      </c>
      <c r="J27" s="19" t="s">
        <v>13977</v>
      </c>
      <c r="K27" s="22">
        <f t="shared" si="0"/>
        <v>4</v>
      </c>
      <c r="L27" s="22">
        <f t="shared" si="1"/>
        <v>2005</v>
      </c>
    </row>
    <row r="28" spans="1:12" ht="17.100000000000001" customHeight="1">
      <c r="A28" t="s">
        <v>837</v>
      </c>
      <c r="B28" s="11">
        <v>1244</v>
      </c>
      <c r="C28" s="19" t="s">
        <v>822</v>
      </c>
      <c r="D28" s="19" t="s">
        <v>823</v>
      </c>
      <c r="E28" s="21" t="s">
        <v>824</v>
      </c>
      <c r="F28" s="21">
        <v>37394</v>
      </c>
      <c r="G28" s="22" t="s">
        <v>726</v>
      </c>
      <c r="H28" s="11">
        <f>COUNTIF(CAL!U:AN,B28)</f>
        <v>14</v>
      </c>
      <c r="I28" s="22">
        <v>38</v>
      </c>
      <c r="J28" s="19"/>
      <c r="K28" s="22">
        <f t="shared" si="0"/>
        <v>5</v>
      </c>
      <c r="L28" s="22">
        <f t="shared" si="1"/>
        <v>2002</v>
      </c>
    </row>
    <row r="29" spans="1:12" ht="17.100000000000001" customHeight="1">
      <c r="A29" t="s">
        <v>841</v>
      </c>
      <c r="B29" s="11">
        <v>1733</v>
      </c>
      <c r="C29" s="19" t="s">
        <v>818</v>
      </c>
      <c r="D29" s="19" t="s">
        <v>819</v>
      </c>
      <c r="E29" s="21" t="s">
        <v>820</v>
      </c>
      <c r="F29" s="21">
        <v>32317</v>
      </c>
      <c r="G29" s="22" t="s">
        <v>726</v>
      </c>
      <c r="H29" s="11">
        <f>COUNTIF(CAL!U:AN,B29)</f>
        <v>14</v>
      </c>
      <c r="I29" s="22">
        <v>39</v>
      </c>
      <c r="J29" s="19"/>
      <c r="K29" s="22">
        <f t="shared" si="0"/>
        <v>6</v>
      </c>
      <c r="L29" s="22">
        <f t="shared" si="1"/>
        <v>1988</v>
      </c>
    </row>
    <row r="30" spans="1:12" ht="17.100000000000001" customHeight="1">
      <c r="A30" t="s">
        <v>846</v>
      </c>
      <c r="B30" s="11">
        <v>3953</v>
      </c>
      <c r="C30" s="19" t="s">
        <v>867</v>
      </c>
      <c r="D30" s="19" t="s">
        <v>1261</v>
      </c>
      <c r="E30" s="21" t="s">
        <v>869</v>
      </c>
      <c r="F30" s="21">
        <v>36985</v>
      </c>
      <c r="G30" s="22" t="s">
        <v>726</v>
      </c>
      <c r="H30" s="11">
        <f>COUNTIF(CAL!U:AN,B30)</f>
        <v>13</v>
      </c>
      <c r="I30" s="22">
        <v>14</v>
      </c>
      <c r="J30" s="19" t="s">
        <v>14800</v>
      </c>
      <c r="K30" s="22">
        <f t="shared" si="0"/>
        <v>4</v>
      </c>
      <c r="L30" s="22">
        <f t="shared" si="1"/>
        <v>2001</v>
      </c>
    </row>
    <row r="31" spans="1:12" ht="17.100000000000001" customHeight="1">
      <c r="A31" t="s">
        <v>850</v>
      </c>
      <c r="B31" s="11">
        <v>3373</v>
      </c>
      <c r="C31" s="19" t="s">
        <v>925</v>
      </c>
      <c r="D31" s="19" t="s">
        <v>1668</v>
      </c>
      <c r="E31" s="21" t="s">
        <v>927</v>
      </c>
      <c r="F31" s="21">
        <v>38287</v>
      </c>
      <c r="G31" s="22" t="s">
        <v>726</v>
      </c>
      <c r="H31" s="11">
        <f>COUNTIF(CAL!U:AN,B31)</f>
        <v>13</v>
      </c>
      <c r="I31" s="22">
        <v>20</v>
      </c>
      <c r="J31" s="19" t="s">
        <v>14008</v>
      </c>
      <c r="K31" s="22">
        <f t="shared" si="0"/>
        <v>10</v>
      </c>
      <c r="L31" s="22">
        <f t="shared" si="1"/>
        <v>2004</v>
      </c>
    </row>
    <row r="32" spans="1:12" ht="17.100000000000001" customHeight="1">
      <c r="A32" t="s">
        <v>854</v>
      </c>
      <c r="B32" s="11">
        <v>3810</v>
      </c>
      <c r="C32" s="19" t="s">
        <v>974</v>
      </c>
      <c r="D32" s="19" t="s">
        <v>764</v>
      </c>
      <c r="E32" s="21" t="s">
        <v>975</v>
      </c>
      <c r="F32" s="21">
        <v>35662</v>
      </c>
      <c r="G32" s="22" t="s">
        <v>726</v>
      </c>
      <c r="H32" s="11">
        <f>COUNTIF(CAL!U:AN,B32)</f>
        <v>13</v>
      </c>
      <c r="I32" s="22">
        <v>25</v>
      </c>
      <c r="J32" s="19"/>
      <c r="K32" s="22">
        <f t="shared" si="0"/>
        <v>8</v>
      </c>
      <c r="L32" s="22">
        <f t="shared" si="1"/>
        <v>1997</v>
      </c>
    </row>
    <row r="33" spans="1:12" ht="17.100000000000001" customHeight="1">
      <c r="A33" t="s">
        <v>857</v>
      </c>
      <c r="B33" s="11">
        <v>2508</v>
      </c>
      <c r="C33" s="19" t="s">
        <v>834</v>
      </c>
      <c r="D33" s="19" t="s">
        <v>835</v>
      </c>
      <c r="E33" s="20" t="s">
        <v>836</v>
      </c>
      <c r="F33" s="21">
        <v>36948</v>
      </c>
      <c r="G33" s="22" t="s">
        <v>726</v>
      </c>
      <c r="H33" s="11">
        <f>COUNTIF(CAL!U:AN,B33)</f>
        <v>13</v>
      </c>
      <c r="I33" s="22">
        <v>27</v>
      </c>
      <c r="J33" s="19"/>
      <c r="K33" s="22">
        <f t="shared" si="0"/>
        <v>2</v>
      </c>
      <c r="L33" s="22">
        <f t="shared" si="1"/>
        <v>2001</v>
      </c>
    </row>
    <row r="34" spans="1:12" ht="17.100000000000001" customHeight="1">
      <c r="A34" t="s">
        <v>862</v>
      </c>
      <c r="B34" s="11">
        <v>3269</v>
      </c>
      <c r="C34" s="19" t="s">
        <v>842</v>
      </c>
      <c r="D34" s="19" t="s">
        <v>843</v>
      </c>
      <c r="E34" s="21" t="s">
        <v>844</v>
      </c>
      <c r="F34" s="21">
        <v>37786</v>
      </c>
      <c r="G34" s="22" t="s">
        <v>726</v>
      </c>
      <c r="H34" s="11">
        <f>COUNTIF(CAL!U:AN,B34)</f>
        <v>13</v>
      </c>
      <c r="I34" s="22">
        <v>28</v>
      </c>
      <c r="J34" s="19" t="s">
        <v>845</v>
      </c>
      <c r="K34" s="22">
        <f t="shared" si="0"/>
        <v>6</v>
      </c>
      <c r="L34" s="22">
        <f t="shared" si="1"/>
        <v>2003</v>
      </c>
    </row>
    <row r="35" spans="1:12" ht="17.100000000000001" customHeight="1">
      <c r="A35" t="s">
        <v>866</v>
      </c>
      <c r="B35" s="11">
        <v>1359</v>
      </c>
      <c r="C35" s="19" t="s">
        <v>941</v>
      </c>
      <c r="D35" s="19" t="s">
        <v>911</v>
      </c>
      <c r="E35" s="21" t="s">
        <v>942</v>
      </c>
      <c r="F35" s="21">
        <v>34107</v>
      </c>
      <c r="G35" s="22" t="s">
        <v>726</v>
      </c>
      <c r="H35" s="11">
        <f>COUNTIF(CAL!U:AN,B35)</f>
        <v>13</v>
      </c>
      <c r="I35" s="22">
        <v>28</v>
      </c>
      <c r="J35" s="19"/>
      <c r="K35" s="22">
        <f t="shared" si="0"/>
        <v>5</v>
      </c>
      <c r="L35" s="22">
        <f t="shared" si="1"/>
        <v>1993</v>
      </c>
    </row>
    <row r="36" spans="1:12" ht="17.100000000000001" customHeight="1">
      <c r="A36" t="s">
        <v>870</v>
      </c>
      <c r="B36" s="11">
        <v>1453</v>
      </c>
      <c r="C36" s="19" t="s">
        <v>847</v>
      </c>
      <c r="D36" s="19" t="s">
        <v>848</v>
      </c>
      <c r="E36" s="21" t="s">
        <v>849</v>
      </c>
      <c r="F36" s="21">
        <v>34025</v>
      </c>
      <c r="G36" s="22" t="s">
        <v>726</v>
      </c>
      <c r="H36" s="11">
        <f>COUNTIF(CAL!U:AN,B36)</f>
        <v>13</v>
      </c>
      <c r="I36" s="22">
        <v>29</v>
      </c>
      <c r="J36" s="19"/>
      <c r="K36" s="22">
        <f t="shared" si="0"/>
        <v>2</v>
      </c>
      <c r="L36" s="22">
        <f t="shared" si="1"/>
        <v>1993</v>
      </c>
    </row>
    <row r="37" spans="1:12" ht="17.100000000000001" customHeight="1">
      <c r="A37" t="s">
        <v>874</v>
      </c>
      <c r="B37" s="11">
        <v>2786</v>
      </c>
      <c r="C37" s="19" t="s">
        <v>851</v>
      </c>
      <c r="D37" s="19" t="s">
        <v>978</v>
      </c>
      <c r="E37" s="21" t="s">
        <v>853</v>
      </c>
      <c r="F37" s="21">
        <v>36410</v>
      </c>
      <c r="G37" s="22" t="s">
        <v>726</v>
      </c>
      <c r="H37" s="11">
        <f>COUNTIF(CAL!U:AN,B37)</f>
        <v>13</v>
      </c>
      <c r="I37" s="22">
        <v>30</v>
      </c>
      <c r="J37" s="19" t="s">
        <v>14012</v>
      </c>
      <c r="K37" s="22">
        <f t="shared" si="0"/>
        <v>9</v>
      </c>
      <c r="L37" s="22">
        <f t="shared" si="1"/>
        <v>1999</v>
      </c>
    </row>
    <row r="38" spans="1:12" ht="17.100000000000001" customHeight="1">
      <c r="A38" t="s">
        <v>878</v>
      </c>
      <c r="B38" s="11">
        <v>2116</v>
      </c>
      <c r="C38" s="19" t="s">
        <v>903</v>
      </c>
      <c r="D38" s="19" t="s">
        <v>848</v>
      </c>
      <c r="E38" s="21" t="s">
        <v>904</v>
      </c>
      <c r="F38" s="21">
        <v>32433</v>
      </c>
      <c r="G38" s="22" t="s">
        <v>726</v>
      </c>
      <c r="H38" s="11">
        <f>COUNTIF(CAL!U:AN,B38)</f>
        <v>13</v>
      </c>
      <c r="I38" s="22">
        <v>30</v>
      </c>
      <c r="J38" s="19"/>
      <c r="K38" s="22">
        <f t="shared" si="0"/>
        <v>10</v>
      </c>
      <c r="L38" s="22">
        <f t="shared" si="1"/>
        <v>1988</v>
      </c>
    </row>
    <row r="39" spans="1:12" ht="17.100000000000001" customHeight="1">
      <c r="A39" t="s">
        <v>883</v>
      </c>
      <c r="B39" s="11">
        <v>2132</v>
      </c>
      <c r="C39" s="19" t="s">
        <v>855</v>
      </c>
      <c r="D39" s="19" t="s">
        <v>742</v>
      </c>
      <c r="E39" s="21" t="s">
        <v>856</v>
      </c>
      <c r="F39" s="21">
        <v>36719</v>
      </c>
      <c r="G39" s="22" t="s">
        <v>726</v>
      </c>
      <c r="H39" s="11">
        <f>COUNTIF(CAL!U:AN,B39)</f>
        <v>13</v>
      </c>
      <c r="I39" s="22">
        <v>31</v>
      </c>
      <c r="J39" s="19"/>
      <c r="K39" s="22">
        <f t="shared" si="0"/>
        <v>7</v>
      </c>
      <c r="L39" s="22">
        <f t="shared" si="1"/>
        <v>2000</v>
      </c>
    </row>
    <row r="40" spans="1:12" ht="17.100000000000001" customHeight="1">
      <c r="A40" t="s">
        <v>888</v>
      </c>
      <c r="B40" s="11">
        <v>1662</v>
      </c>
      <c r="C40" s="19" t="s">
        <v>831</v>
      </c>
      <c r="D40" s="19" t="s">
        <v>773</v>
      </c>
      <c r="E40" s="21" t="s">
        <v>832</v>
      </c>
      <c r="F40" s="21">
        <v>35112</v>
      </c>
      <c r="G40" s="22" t="s">
        <v>726</v>
      </c>
      <c r="H40" s="11">
        <f>COUNTIF(CAL!U:AN,B40)</f>
        <v>13</v>
      </c>
      <c r="I40" s="22">
        <v>31</v>
      </c>
      <c r="J40" s="19"/>
      <c r="K40" s="22">
        <f t="shared" si="0"/>
        <v>2</v>
      </c>
      <c r="L40" s="22">
        <f t="shared" si="1"/>
        <v>1996</v>
      </c>
    </row>
    <row r="41" spans="1:12" ht="17.100000000000001" customHeight="1">
      <c r="A41" t="s">
        <v>893</v>
      </c>
      <c r="B41" s="11">
        <v>2005</v>
      </c>
      <c r="C41" s="19" t="s">
        <v>858</v>
      </c>
      <c r="D41" s="19" t="s">
        <v>859</v>
      </c>
      <c r="E41" s="21" t="s">
        <v>860</v>
      </c>
      <c r="F41" s="21">
        <v>35304</v>
      </c>
      <c r="G41" s="22" t="s">
        <v>726</v>
      </c>
      <c r="H41" s="11">
        <f>COUNTIF(CAL!U:AN,B41)</f>
        <v>13</v>
      </c>
      <c r="I41" s="22">
        <v>31</v>
      </c>
      <c r="J41" s="19" t="s">
        <v>861</v>
      </c>
      <c r="K41" s="22">
        <f t="shared" si="0"/>
        <v>8</v>
      </c>
      <c r="L41" s="22">
        <f t="shared" si="1"/>
        <v>1996</v>
      </c>
    </row>
    <row r="42" spans="1:12" ht="17.100000000000001" customHeight="1">
      <c r="A42" t="s">
        <v>897</v>
      </c>
      <c r="B42" s="11">
        <v>1623</v>
      </c>
      <c r="C42" s="19" t="s">
        <v>910</v>
      </c>
      <c r="D42" s="19" t="s">
        <v>911</v>
      </c>
      <c r="E42" s="21" t="s">
        <v>912</v>
      </c>
      <c r="F42" s="21">
        <v>34235</v>
      </c>
      <c r="G42" s="22" t="s">
        <v>802</v>
      </c>
      <c r="H42" s="11">
        <f>COUNTIF(CAL!U:AN,B42)</f>
        <v>13</v>
      </c>
      <c r="I42" s="22">
        <v>32</v>
      </c>
      <c r="J42" s="19"/>
      <c r="K42" s="22">
        <f t="shared" si="0"/>
        <v>9</v>
      </c>
      <c r="L42" s="22">
        <f t="shared" si="1"/>
        <v>1993</v>
      </c>
    </row>
    <row r="43" spans="1:12" ht="17.100000000000001" customHeight="1">
      <c r="A43" t="s">
        <v>902</v>
      </c>
      <c r="B43" s="11">
        <v>2477</v>
      </c>
      <c r="C43" s="19" t="s">
        <v>863</v>
      </c>
      <c r="D43" s="19" t="s">
        <v>864</v>
      </c>
      <c r="E43" s="21" t="s">
        <v>865</v>
      </c>
      <c r="F43" s="21">
        <v>35129</v>
      </c>
      <c r="G43" s="22" t="s">
        <v>726</v>
      </c>
      <c r="H43" s="11">
        <f>COUNTIF(CAL!U:AN,B43)</f>
        <v>13</v>
      </c>
      <c r="I43" s="22">
        <v>33</v>
      </c>
      <c r="J43" s="19"/>
      <c r="K43" s="22">
        <f t="shared" si="0"/>
        <v>3</v>
      </c>
      <c r="L43" s="22">
        <f t="shared" si="1"/>
        <v>1996</v>
      </c>
    </row>
    <row r="44" spans="1:12" ht="17.100000000000001" customHeight="1">
      <c r="A44" t="s">
        <v>905</v>
      </c>
      <c r="B44" s="11">
        <v>2234</v>
      </c>
      <c r="C44" s="19" t="s">
        <v>952</v>
      </c>
      <c r="D44" s="19" t="s">
        <v>953</v>
      </c>
      <c r="E44" s="21" t="s">
        <v>954</v>
      </c>
      <c r="F44" s="21">
        <v>35137</v>
      </c>
      <c r="G44" s="22" t="s">
        <v>726</v>
      </c>
      <c r="H44" s="11">
        <f>COUNTIF(CAL!U:AN,B44)</f>
        <v>13</v>
      </c>
      <c r="I44" s="22">
        <v>33</v>
      </c>
      <c r="J44" s="19"/>
      <c r="K44" s="22">
        <f t="shared" si="0"/>
        <v>3</v>
      </c>
      <c r="L44" s="22">
        <f t="shared" si="1"/>
        <v>1996</v>
      </c>
    </row>
    <row r="45" spans="1:12" ht="17.100000000000001" customHeight="1">
      <c r="A45" t="s">
        <v>909</v>
      </c>
      <c r="B45" s="11">
        <v>1581</v>
      </c>
      <c r="C45" s="19" t="s">
        <v>1195</v>
      </c>
      <c r="D45" s="19" t="s">
        <v>13318</v>
      </c>
      <c r="E45" s="21" t="s">
        <v>1197</v>
      </c>
      <c r="F45" s="21">
        <v>36286</v>
      </c>
      <c r="G45" s="22" t="s">
        <v>726</v>
      </c>
      <c r="H45" s="11">
        <f>COUNTIF(CAL!U:AN,B45)</f>
        <v>12</v>
      </c>
      <c r="I45" s="22">
        <v>9</v>
      </c>
      <c r="J45" s="19" t="s">
        <v>14523</v>
      </c>
      <c r="K45" s="22">
        <f t="shared" si="0"/>
        <v>5</v>
      </c>
      <c r="L45" s="22">
        <f t="shared" si="1"/>
        <v>1999</v>
      </c>
    </row>
    <row r="46" spans="1:12" ht="17.100000000000001" customHeight="1">
      <c r="A46" t="s">
        <v>913</v>
      </c>
      <c r="B46" s="11">
        <v>2065</v>
      </c>
      <c r="C46" s="19" t="s">
        <v>871</v>
      </c>
      <c r="D46" s="19" t="s">
        <v>783</v>
      </c>
      <c r="E46" s="21" t="s">
        <v>872</v>
      </c>
      <c r="F46" s="21">
        <v>35595</v>
      </c>
      <c r="G46" s="22" t="s">
        <v>726</v>
      </c>
      <c r="H46" s="11">
        <f>COUNTIF(CAL!U:AN,B46)</f>
        <v>12</v>
      </c>
      <c r="I46" s="22">
        <v>14</v>
      </c>
      <c r="J46" s="19" t="s">
        <v>873</v>
      </c>
      <c r="K46" s="22">
        <f t="shared" si="0"/>
        <v>6</v>
      </c>
      <c r="L46" s="22">
        <f t="shared" si="1"/>
        <v>1997</v>
      </c>
    </row>
    <row r="47" spans="1:12" ht="17.100000000000001" customHeight="1">
      <c r="A47" t="s">
        <v>917</v>
      </c>
      <c r="B47" s="11">
        <v>3837</v>
      </c>
      <c r="C47" s="19" t="s">
        <v>914</v>
      </c>
      <c r="D47" s="19" t="s">
        <v>915</v>
      </c>
      <c r="E47" s="21" t="s">
        <v>916</v>
      </c>
      <c r="F47" s="21">
        <v>33501</v>
      </c>
      <c r="G47" s="22" t="s">
        <v>726</v>
      </c>
      <c r="H47" s="11">
        <f>COUNTIF(CAL!U:AN,B47)</f>
        <v>12</v>
      </c>
      <c r="I47" s="22">
        <v>15</v>
      </c>
      <c r="J47" s="19"/>
      <c r="K47" s="22">
        <f t="shared" si="0"/>
        <v>9</v>
      </c>
      <c r="L47" s="22">
        <f t="shared" si="1"/>
        <v>1991</v>
      </c>
    </row>
    <row r="48" spans="1:12" ht="17.100000000000001" customHeight="1">
      <c r="A48" t="s">
        <v>920</v>
      </c>
      <c r="B48" s="11">
        <v>1639</v>
      </c>
      <c r="C48" s="19" t="s">
        <v>884</v>
      </c>
      <c r="D48" s="19" t="s">
        <v>885</v>
      </c>
      <c r="E48" s="21" t="s">
        <v>886</v>
      </c>
      <c r="F48" s="21">
        <v>35633</v>
      </c>
      <c r="G48" s="22" t="s">
        <v>887</v>
      </c>
      <c r="H48" s="11">
        <f>COUNTIF(CAL!U:AN,B48)</f>
        <v>12</v>
      </c>
      <c r="I48" s="22">
        <v>18</v>
      </c>
      <c r="J48" s="19"/>
      <c r="K48" s="22">
        <f t="shared" si="0"/>
        <v>7</v>
      </c>
      <c r="L48" s="22">
        <f t="shared" si="1"/>
        <v>1997</v>
      </c>
    </row>
    <row r="49" spans="1:12" ht="17.100000000000001" customHeight="1">
      <c r="A49" t="s">
        <v>924</v>
      </c>
      <c r="B49" s="11">
        <v>1665</v>
      </c>
      <c r="C49" s="19" t="s">
        <v>918</v>
      </c>
      <c r="D49" s="19" t="s">
        <v>880</v>
      </c>
      <c r="E49" s="21" t="s">
        <v>919</v>
      </c>
      <c r="F49" s="21">
        <v>37077</v>
      </c>
      <c r="G49" s="22" t="s">
        <v>726</v>
      </c>
      <c r="H49" s="11">
        <f>COUNTIF(CAL!U:AN,B49)</f>
        <v>12</v>
      </c>
      <c r="I49" s="22">
        <v>20</v>
      </c>
      <c r="J49" s="19"/>
      <c r="K49" s="22">
        <f t="shared" si="0"/>
        <v>7</v>
      </c>
      <c r="L49" s="22">
        <f t="shared" si="1"/>
        <v>2001</v>
      </c>
    </row>
    <row r="50" spans="1:12" ht="17.100000000000001" customHeight="1">
      <c r="A50" t="s">
        <v>928</v>
      </c>
      <c r="B50" s="11">
        <v>1797</v>
      </c>
      <c r="C50" s="19" t="s">
        <v>889</v>
      </c>
      <c r="D50" s="19" t="s">
        <v>890</v>
      </c>
      <c r="E50" s="21" t="s">
        <v>891</v>
      </c>
      <c r="F50" s="21">
        <v>36179</v>
      </c>
      <c r="G50" s="22" t="s">
        <v>726</v>
      </c>
      <c r="H50" s="11">
        <f>COUNTIF(CAL!U:AN,B50)</f>
        <v>12</v>
      </c>
      <c r="I50" s="22">
        <v>22</v>
      </c>
      <c r="J50" s="19" t="s">
        <v>892</v>
      </c>
      <c r="K50" s="22">
        <f t="shared" si="0"/>
        <v>1</v>
      </c>
      <c r="L50" s="22">
        <f t="shared" si="1"/>
        <v>1999</v>
      </c>
    </row>
    <row r="51" spans="1:12" ht="17.100000000000001" customHeight="1">
      <c r="A51" t="s">
        <v>932</v>
      </c>
      <c r="B51" s="11">
        <v>1542</v>
      </c>
      <c r="C51" s="19" t="s">
        <v>894</v>
      </c>
      <c r="D51" s="19" t="s">
        <v>729</v>
      </c>
      <c r="E51" s="21" t="s">
        <v>895</v>
      </c>
      <c r="F51" s="21">
        <v>33619</v>
      </c>
      <c r="G51" s="22" t="s">
        <v>726</v>
      </c>
      <c r="H51" s="11">
        <f>COUNTIF(CAL!U:AN,B51)</f>
        <v>12</v>
      </c>
      <c r="I51" s="22">
        <v>27</v>
      </c>
      <c r="J51" s="19" t="s">
        <v>896</v>
      </c>
      <c r="K51" s="22">
        <f t="shared" si="0"/>
        <v>1</v>
      </c>
      <c r="L51" s="22">
        <f t="shared" si="1"/>
        <v>1992</v>
      </c>
    </row>
    <row r="52" spans="1:12" ht="17.100000000000001" customHeight="1">
      <c r="A52" t="s">
        <v>936</v>
      </c>
      <c r="B52" s="11">
        <v>1142</v>
      </c>
      <c r="C52" s="19" t="s">
        <v>977</v>
      </c>
      <c r="D52" s="19" t="s">
        <v>978</v>
      </c>
      <c r="E52" s="21" t="s">
        <v>979</v>
      </c>
      <c r="F52" s="21">
        <v>33724</v>
      </c>
      <c r="G52" s="22" t="s">
        <v>726</v>
      </c>
      <c r="H52" s="11">
        <f>COUNTIF(CAL!U:AN,B52)</f>
        <v>12</v>
      </c>
      <c r="I52" s="22">
        <v>28</v>
      </c>
      <c r="J52" s="19" t="s">
        <v>980</v>
      </c>
      <c r="K52" s="22">
        <f t="shared" si="0"/>
        <v>4</v>
      </c>
      <c r="L52" s="22">
        <f t="shared" si="1"/>
        <v>1992</v>
      </c>
    </row>
    <row r="53" spans="1:12" ht="17.100000000000001" customHeight="1">
      <c r="A53" t="s">
        <v>940</v>
      </c>
      <c r="B53" s="11">
        <v>1704</v>
      </c>
      <c r="C53" s="19" t="s">
        <v>898</v>
      </c>
      <c r="D53" s="19" t="s">
        <v>899</v>
      </c>
      <c r="E53" s="21" t="s">
        <v>900</v>
      </c>
      <c r="F53" s="21">
        <v>34828</v>
      </c>
      <c r="G53" s="22" t="s">
        <v>726</v>
      </c>
      <c r="H53" s="11">
        <f>COUNTIF(CAL!U:AN,B53)</f>
        <v>12</v>
      </c>
      <c r="I53" s="22">
        <v>29</v>
      </c>
      <c r="J53" s="19" t="s">
        <v>901</v>
      </c>
      <c r="K53" s="22">
        <f t="shared" si="0"/>
        <v>5</v>
      </c>
      <c r="L53" s="22">
        <f t="shared" si="1"/>
        <v>1995</v>
      </c>
    </row>
    <row r="54" spans="1:12" ht="17.100000000000001" customHeight="1">
      <c r="A54" t="s">
        <v>943</v>
      </c>
      <c r="B54" s="11">
        <v>1695</v>
      </c>
      <c r="C54" s="19" t="s">
        <v>906</v>
      </c>
      <c r="D54" s="19" t="s">
        <v>907</v>
      </c>
      <c r="E54" s="20" t="s">
        <v>908</v>
      </c>
      <c r="F54" s="21">
        <v>32312</v>
      </c>
      <c r="G54" s="22" t="s">
        <v>726</v>
      </c>
      <c r="H54" s="11">
        <f>COUNTIF(CAL!U:AN,B54)</f>
        <v>12</v>
      </c>
      <c r="I54" s="22">
        <v>31</v>
      </c>
      <c r="J54" s="19"/>
      <c r="K54" s="22">
        <f t="shared" si="0"/>
        <v>6</v>
      </c>
      <c r="L54" s="22">
        <f t="shared" si="1"/>
        <v>1988</v>
      </c>
    </row>
    <row r="55" spans="1:12" ht="17.100000000000001" customHeight="1">
      <c r="A55" t="s">
        <v>946</v>
      </c>
      <c r="B55" s="11">
        <v>1406</v>
      </c>
      <c r="C55" s="19" t="s">
        <v>944</v>
      </c>
      <c r="D55" s="19" t="s">
        <v>751</v>
      </c>
      <c r="E55" s="20" t="s">
        <v>945</v>
      </c>
      <c r="F55" s="21">
        <v>37171</v>
      </c>
      <c r="G55" s="22" t="s">
        <v>726</v>
      </c>
      <c r="H55" s="11">
        <f>COUNTIF(CAL!U:AN,B55)</f>
        <v>12</v>
      </c>
      <c r="I55" s="22">
        <v>35</v>
      </c>
      <c r="J55" s="19"/>
      <c r="K55" s="22">
        <f t="shared" si="0"/>
        <v>10</v>
      </c>
      <c r="L55" s="22">
        <f t="shared" si="1"/>
        <v>2001</v>
      </c>
    </row>
    <row r="56" spans="1:12" ht="17.100000000000001" customHeight="1">
      <c r="A56" t="s">
        <v>951</v>
      </c>
      <c r="B56" s="11">
        <v>2936</v>
      </c>
      <c r="C56" s="19" t="s">
        <v>1055</v>
      </c>
      <c r="D56" s="19" t="s">
        <v>773</v>
      </c>
      <c r="E56" s="21" t="s">
        <v>1056</v>
      </c>
      <c r="F56" s="21">
        <v>35774</v>
      </c>
      <c r="G56" s="22" t="s">
        <v>726</v>
      </c>
      <c r="H56" s="11">
        <f>COUNTIF(CAL!U:AN,B56)</f>
        <v>12</v>
      </c>
      <c r="I56" s="22">
        <v>42</v>
      </c>
      <c r="J56" s="19"/>
      <c r="K56" s="22">
        <f t="shared" si="0"/>
        <v>12</v>
      </c>
      <c r="L56" s="22">
        <f t="shared" si="1"/>
        <v>1997</v>
      </c>
    </row>
    <row r="57" spans="1:12" ht="17.100000000000001" customHeight="1">
      <c r="A57" t="s">
        <v>955</v>
      </c>
      <c r="B57" s="11">
        <v>2375</v>
      </c>
      <c r="C57" s="19" t="s">
        <v>1451</v>
      </c>
      <c r="D57" s="19" t="s">
        <v>738</v>
      </c>
      <c r="E57" s="21" t="s">
        <v>1452</v>
      </c>
      <c r="F57" s="21">
        <v>36517</v>
      </c>
      <c r="G57" s="22" t="s">
        <v>726</v>
      </c>
      <c r="H57" s="11">
        <f>COUNTIF(CAL!U:AN,B57)</f>
        <v>11</v>
      </c>
      <c r="I57" s="22">
        <v>7</v>
      </c>
      <c r="J57" s="19"/>
      <c r="K57" s="22">
        <f t="shared" si="0"/>
        <v>12</v>
      </c>
      <c r="L57" s="22">
        <f t="shared" si="1"/>
        <v>1999</v>
      </c>
    </row>
    <row r="58" spans="1:12" ht="17.100000000000001" customHeight="1">
      <c r="A58" t="s">
        <v>958</v>
      </c>
      <c r="B58" s="11">
        <v>3714</v>
      </c>
      <c r="C58" s="19" t="s">
        <v>963</v>
      </c>
      <c r="D58" s="19" t="s">
        <v>1275</v>
      </c>
      <c r="E58" s="21" t="s">
        <v>965</v>
      </c>
      <c r="F58" s="21">
        <v>37537</v>
      </c>
      <c r="G58" s="22" t="s">
        <v>726</v>
      </c>
      <c r="H58" s="11">
        <f>COUNTIF(CAL!U:AN,B58)</f>
        <v>11</v>
      </c>
      <c r="I58" s="22">
        <v>12</v>
      </c>
      <c r="J58" s="19" t="s">
        <v>14032</v>
      </c>
      <c r="K58" s="22">
        <f t="shared" si="0"/>
        <v>10</v>
      </c>
      <c r="L58" s="22">
        <f t="shared" si="1"/>
        <v>2002</v>
      </c>
    </row>
    <row r="59" spans="1:12" ht="17.100000000000001" customHeight="1">
      <c r="A59" t="s">
        <v>962</v>
      </c>
      <c r="B59" s="11">
        <v>2186</v>
      </c>
      <c r="C59" s="19" t="s">
        <v>982</v>
      </c>
      <c r="D59" s="19" t="s">
        <v>983</v>
      </c>
      <c r="E59" s="21" t="s">
        <v>984</v>
      </c>
      <c r="F59" s="21">
        <v>36710</v>
      </c>
      <c r="G59" s="22" t="s">
        <v>726</v>
      </c>
      <c r="H59" s="11">
        <f>COUNTIF(CAL!U:AN,B59)</f>
        <v>11</v>
      </c>
      <c r="I59" s="22">
        <v>18</v>
      </c>
      <c r="J59" s="19"/>
      <c r="K59" s="22">
        <f t="shared" si="0"/>
        <v>7</v>
      </c>
      <c r="L59" s="22">
        <f t="shared" si="1"/>
        <v>2000</v>
      </c>
    </row>
    <row r="60" spans="1:12" ht="17.100000000000001" customHeight="1">
      <c r="A60" t="s">
        <v>966</v>
      </c>
      <c r="B60" s="11">
        <v>1249</v>
      </c>
      <c r="C60" s="19" t="s">
        <v>1000</v>
      </c>
      <c r="D60" s="19" t="s">
        <v>1001</v>
      </c>
      <c r="E60" s="21" t="s">
        <v>1002</v>
      </c>
      <c r="F60" s="21">
        <v>35533</v>
      </c>
      <c r="G60" s="22" t="s">
        <v>726</v>
      </c>
      <c r="H60" s="11">
        <f>COUNTIF(CAL!U:AN,B60)</f>
        <v>11</v>
      </c>
      <c r="I60" s="22">
        <v>19</v>
      </c>
      <c r="J60" s="19" t="s">
        <v>1003</v>
      </c>
      <c r="K60" s="22">
        <f t="shared" si="0"/>
        <v>4</v>
      </c>
      <c r="L60" s="22">
        <f t="shared" si="1"/>
        <v>1997</v>
      </c>
    </row>
    <row r="61" spans="1:12" ht="17.100000000000001" customHeight="1">
      <c r="A61" t="s">
        <v>969</v>
      </c>
      <c r="B61" s="11">
        <v>1345</v>
      </c>
      <c r="C61" s="19" t="s">
        <v>1005</v>
      </c>
      <c r="D61" s="19" t="s">
        <v>1006</v>
      </c>
      <c r="E61" s="20" t="s">
        <v>1007</v>
      </c>
      <c r="F61" s="21">
        <v>36225</v>
      </c>
      <c r="G61" s="22" t="s">
        <v>726</v>
      </c>
      <c r="H61" s="11">
        <f>COUNTIF(CAL!U:AN,B61)</f>
        <v>11</v>
      </c>
      <c r="I61" s="22">
        <v>19</v>
      </c>
      <c r="J61" s="19" t="s">
        <v>1008</v>
      </c>
      <c r="K61" s="22">
        <f t="shared" si="0"/>
        <v>3</v>
      </c>
      <c r="L61" s="22">
        <f t="shared" si="1"/>
        <v>1999</v>
      </c>
    </row>
    <row r="62" spans="1:12" ht="17.100000000000001" customHeight="1">
      <c r="A62" t="s">
        <v>973</v>
      </c>
      <c r="B62" s="11">
        <v>2556</v>
      </c>
      <c r="C62" s="19" t="s">
        <v>921</v>
      </c>
      <c r="D62" s="19" t="s">
        <v>922</v>
      </c>
      <c r="E62" s="20" t="s">
        <v>923</v>
      </c>
      <c r="F62" s="21">
        <v>34962</v>
      </c>
      <c r="G62" s="22" t="s">
        <v>726</v>
      </c>
      <c r="H62" s="11">
        <f>COUNTIF(CAL!U:AN,B62)</f>
        <v>11</v>
      </c>
      <c r="I62" s="22">
        <v>22</v>
      </c>
      <c r="J62" s="19"/>
      <c r="K62" s="22">
        <f t="shared" si="0"/>
        <v>9</v>
      </c>
      <c r="L62" s="22">
        <f t="shared" si="1"/>
        <v>1995</v>
      </c>
    </row>
    <row r="63" spans="1:12" ht="17.100000000000001" customHeight="1">
      <c r="A63" t="s">
        <v>976</v>
      </c>
      <c r="B63" s="11">
        <v>3087</v>
      </c>
      <c r="C63" s="19" t="s">
        <v>929</v>
      </c>
      <c r="D63" s="19" t="s">
        <v>930</v>
      </c>
      <c r="E63" s="21" t="s">
        <v>931</v>
      </c>
      <c r="F63" s="21">
        <v>34392</v>
      </c>
      <c r="G63" s="22" t="s">
        <v>726</v>
      </c>
      <c r="H63" s="11">
        <f>COUNTIF(CAL!U:AN,B63)</f>
        <v>11</v>
      </c>
      <c r="I63" s="22">
        <v>22</v>
      </c>
      <c r="J63" s="19"/>
      <c r="K63" s="22">
        <f t="shared" si="0"/>
        <v>2</v>
      </c>
      <c r="L63" s="22">
        <f t="shared" si="1"/>
        <v>1994</v>
      </c>
    </row>
    <row r="64" spans="1:12" ht="17.100000000000001" customHeight="1">
      <c r="A64" t="s">
        <v>981</v>
      </c>
      <c r="B64" s="11">
        <v>1034</v>
      </c>
      <c r="C64" s="19" t="s">
        <v>933</v>
      </c>
      <c r="D64" s="19" t="s">
        <v>934</v>
      </c>
      <c r="E64" s="20" t="s">
        <v>935</v>
      </c>
      <c r="F64" s="21">
        <v>33883</v>
      </c>
      <c r="G64" s="22" t="s">
        <v>726</v>
      </c>
      <c r="H64" s="11">
        <f>COUNTIF(CAL!U:AN,B64)</f>
        <v>11</v>
      </c>
      <c r="I64" s="22">
        <v>22</v>
      </c>
      <c r="J64" s="19"/>
      <c r="K64" s="22">
        <f t="shared" si="0"/>
        <v>10</v>
      </c>
      <c r="L64" s="22">
        <f t="shared" si="1"/>
        <v>1992</v>
      </c>
    </row>
    <row r="65" spans="1:12" ht="17.100000000000001" customHeight="1">
      <c r="A65" t="s">
        <v>985</v>
      </c>
      <c r="B65" s="11">
        <v>1006</v>
      </c>
      <c r="C65" s="19" t="s">
        <v>967</v>
      </c>
      <c r="D65" s="19" t="s">
        <v>1275</v>
      </c>
      <c r="E65" s="20" t="s">
        <v>14030</v>
      </c>
      <c r="F65" s="21">
        <v>33013</v>
      </c>
      <c r="G65" s="22" t="s">
        <v>726</v>
      </c>
      <c r="H65" s="11">
        <f>COUNTIF(CAL!U:AN,B65)</f>
        <v>11</v>
      </c>
      <c r="I65" s="22">
        <v>25</v>
      </c>
      <c r="J65" s="19" t="s">
        <v>14031</v>
      </c>
      <c r="K65" s="22">
        <f t="shared" si="0"/>
        <v>5</v>
      </c>
      <c r="L65" s="22">
        <f t="shared" si="1"/>
        <v>1990</v>
      </c>
    </row>
    <row r="66" spans="1:12" ht="17.100000000000001" customHeight="1">
      <c r="A66" t="s">
        <v>989</v>
      </c>
      <c r="B66" s="11">
        <v>1851</v>
      </c>
      <c r="C66" s="19" t="s">
        <v>937</v>
      </c>
      <c r="D66" s="19" t="s">
        <v>769</v>
      </c>
      <c r="E66" s="21" t="s">
        <v>938</v>
      </c>
      <c r="F66" s="21">
        <v>35439</v>
      </c>
      <c r="G66" s="22" t="s">
        <v>726</v>
      </c>
      <c r="H66" s="11">
        <f>COUNTIF(CAL!U:AN,B66)</f>
        <v>11</v>
      </c>
      <c r="I66" s="22">
        <v>25</v>
      </c>
      <c r="J66" s="19" t="s">
        <v>939</v>
      </c>
      <c r="K66" s="22">
        <f t="shared" ref="K66:K129" si="2">MONTH(F66)</f>
        <v>1</v>
      </c>
      <c r="L66" s="22">
        <f t="shared" ref="L66:L129" si="3">YEAR(F66)</f>
        <v>1997</v>
      </c>
    </row>
    <row r="67" spans="1:12" ht="17.100000000000001" customHeight="1">
      <c r="A67" t="s">
        <v>994</v>
      </c>
      <c r="B67" s="11">
        <v>1561</v>
      </c>
      <c r="C67" s="19" t="s">
        <v>947</v>
      </c>
      <c r="D67" s="19" t="s">
        <v>948</v>
      </c>
      <c r="E67" s="21" t="s">
        <v>949</v>
      </c>
      <c r="F67" s="21">
        <v>35040</v>
      </c>
      <c r="G67" s="22" t="s">
        <v>726</v>
      </c>
      <c r="H67" s="11">
        <f>COUNTIF(CAL!U:AN,B67)</f>
        <v>11</v>
      </c>
      <c r="I67" s="22">
        <v>29</v>
      </c>
      <c r="J67" s="19" t="s">
        <v>950</v>
      </c>
      <c r="K67" s="22">
        <f t="shared" si="2"/>
        <v>12</v>
      </c>
      <c r="L67" s="22">
        <f t="shared" si="3"/>
        <v>1995</v>
      </c>
    </row>
    <row r="68" spans="1:12" ht="17.100000000000001" customHeight="1">
      <c r="A68" t="s">
        <v>999</v>
      </c>
      <c r="B68" s="11">
        <v>1787</v>
      </c>
      <c r="C68" s="19" t="s">
        <v>1529</v>
      </c>
      <c r="D68" s="19" t="s">
        <v>4639</v>
      </c>
      <c r="E68" s="21" t="s">
        <v>1530</v>
      </c>
      <c r="F68" s="21">
        <v>36734</v>
      </c>
      <c r="G68" s="22" t="s">
        <v>726</v>
      </c>
      <c r="H68" s="11">
        <f>COUNTIF(CAL!U:AN,B68)</f>
        <v>11</v>
      </c>
      <c r="I68" s="22">
        <v>29</v>
      </c>
      <c r="J68" s="19" t="s">
        <v>14310</v>
      </c>
      <c r="K68" s="22">
        <f t="shared" si="2"/>
        <v>7</v>
      </c>
      <c r="L68" s="22">
        <f t="shared" si="3"/>
        <v>2000</v>
      </c>
    </row>
    <row r="69" spans="1:12" ht="17.100000000000001" customHeight="1">
      <c r="A69" t="s">
        <v>1004</v>
      </c>
      <c r="B69" s="11">
        <v>2275</v>
      </c>
      <c r="C69" s="19" t="s">
        <v>1398</v>
      </c>
      <c r="D69" s="19" t="s">
        <v>800</v>
      </c>
      <c r="E69" s="20" t="s">
        <v>1399</v>
      </c>
      <c r="F69" s="21">
        <v>37064</v>
      </c>
      <c r="G69" s="22" t="s">
        <v>1171</v>
      </c>
      <c r="H69" s="11">
        <f>COUNTIF(CAL!U:AN,B69)</f>
        <v>11</v>
      </c>
      <c r="I69" s="22">
        <v>29</v>
      </c>
      <c r="J69" s="19"/>
      <c r="K69" s="22">
        <f t="shared" si="2"/>
        <v>6</v>
      </c>
      <c r="L69" s="22">
        <f t="shared" si="3"/>
        <v>2001</v>
      </c>
    </row>
    <row r="70" spans="1:12" ht="17.100000000000001" customHeight="1">
      <c r="A70" t="s">
        <v>1009</v>
      </c>
      <c r="B70" s="11">
        <v>1910</v>
      </c>
      <c r="C70" s="19" t="s">
        <v>956</v>
      </c>
      <c r="D70" s="19" t="s">
        <v>778</v>
      </c>
      <c r="E70" s="21" t="s">
        <v>957</v>
      </c>
      <c r="F70" s="21">
        <v>36273</v>
      </c>
      <c r="G70" s="22" t="s">
        <v>726</v>
      </c>
      <c r="H70" s="11">
        <f>COUNTIF(CAL!U:AN,B70)</f>
        <v>11</v>
      </c>
      <c r="I70" s="22">
        <v>30</v>
      </c>
      <c r="J70" s="19"/>
      <c r="K70" s="22">
        <f t="shared" si="2"/>
        <v>4</v>
      </c>
      <c r="L70" s="22">
        <f t="shared" si="3"/>
        <v>1999</v>
      </c>
    </row>
    <row r="71" spans="1:12" ht="17.100000000000001" customHeight="1">
      <c r="A71" t="s">
        <v>1014</v>
      </c>
      <c r="B71" s="11">
        <v>3101</v>
      </c>
      <c r="C71" s="19" t="s">
        <v>1255</v>
      </c>
      <c r="D71" s="19" t="s">
        <v>1783</v>
      </c>
      <c r="E71" s="21" t="s">
        <v>1257</v>
      </c>
      <c r="F71" s="21">
        <v>36525</v>
      </c>
      <c r="G71" s="22" t="s">
        <v>726</v>
      </c>
      <c r="H71" s="11">
        <f>COUNTIF(CAL!U:AN,B71)</f>
        <v>11</v>
      </c>
      <c r="I71" s="22">
        <v>33</v>
      </c>
      <c r="J71" s="19" t="s">
        <v>14046</v>
      </c>
      <c r="K71" s="22">
        <f t="shared" si="2"/>
        <v>12</v>
      </c>
      <c r="L71" s="22">
        <f t="shared" si="3"/>
        <v>1999</v>
      </c>
    </row>
    <row r="72" spans="1:12" ht="17.100000000000001" customHeight="1">
      <c r="A72" t="s">
        <v>1019</v>
      </c>
      <c r="B72" s="11">
        <v>2135</v>
      </c>
      <c r="C72" s="19" t="s">
        <v>1146</v>
      </c>
      <c r="D72" s="19" t="s">
        <v>13643</v>
      </c>
      <c r="E72" s="21" t="s">
        <v>1148</v>
      </c>
      <c r="F72" s="21">
        <v>36374</v>
      </c>
      <c r="G72" s="22" t="s">
        <v>726</v>
      </c>
      <c r="H72" s="11">
        <f>COUNTIF(CAL!U:AN,B72)</f>
        <v>11</v>
      </c>
      <c r="I72" s="22">
        <v>35</v>
      </c>
      <c r="J72" s="19" t="s">
        <v>13964</v>
      </c>
      <c r="K72" s="22">
        <f t="shared" si="2"/>
        <v>8</v>
      </c>
      <c r="L72" s="22">
        <f t="shared" si="3"/>
        <v>1999</v>
      </c>
    </row>
    <row r="73" spans="1:12" ht="17.100000000000001" customHeight="1">
      <c r="A73" t="s">
        <v>1024</v>
      </c>
      <c r="B73" s="11">
        <v>2184</v>
      </c>
      <c r="C73" s="19" t="s">
        <v>1038</v>
      </c>
      <c r="D73" s="19" t="s">
        <v>839</v>
      </c>
      <c r="E73" s="21" t="s">
        <v>1039</v>
      </c>
      <c r="F73" s="21">
        <v>35190</v>
      </c>
      <c r="G73" s="22" t="s">
        <v>726</v>
      </c>
      <c r="H73" s="11">
        <f>COUNTIF(CAL!U:AN,B73)</f>
        <v>11</v>
      </c>
      <c r="I73" s="22">
        <v>37</v>
      </c>
      <c r="J73" s="19"/>
      <c r="K73" s="22">
        <f t="shared" si="2"/>
        <v>5</v>
      </c>
      <c r="L73" s="22">
        <f t="shared" si="3"/>
        <v>1996</v>
      </c>
    </row>
    <row r="74" spans="1:12" ht="17.100000000000001" customHeight="1">
      <c r="A74" t="s">
        <v>1029</v>
      </c>
      <c r="B74" s="11">
        <v>1172</v>
      </c>
      <c r="C74" s="19" t="s">
        <v>1180</v>
      </c>
      <c r="D74" s="19" t="s">
        <v>2249</v>
      </c>
      <c r="E74" s="21" t="s">
        <v>1181</v>
      </c>
      <c r="F74" s="21">
        <v>33870</v>
      </c>
      <c r="G74" s="22" t="s">
        <v>726</v>
      </c>
      <c r="H74" s="11">
        <f>COUNTIF(CAL!U:AN,B74)</f>
        <v>10</v>
      </c>
      <c r="I74" s="22">
        <v>4</v>
      </c>
      <c r="J74" s="19" t="s">
        <v>14016</v>
      </c>
      <c r="K74" s="22">
        <f t="shared" si="2"/>
        <v>9</v>
      </c>
      <c r="L74" s="22">
        <f t="shared" si="3"/>
        <v>1992</v>
      </c>
    </row>
    <row r="75" spans="1:12" ht="17.100000000000001" customHeight="1">
      <c r="A75" t="s">
        <v>1033</v>
      </c>
      <c r="B75" s="11">
        <v>2679</v>
      </c>
      <c r="C75" s="19" t="s">
        <v>959</v>
      </c>
      <c r="D75" s="19" t="s">
        <v>960</v>
      </c>
      <c r="E75" s="21" t="s">
        <v>961</v>
      </c>
      <c r="F75" s="21">
        <v>37004</v>
      </c>
      <c r="G75" s="22" t="s">
        <v>726</v>
      </c>
      <c r="H75" s="11">
        <f>COUNTIF(CAL!U:AN,B75)</f>
        <v>10</v>
      </c>
      <c r="I75" s="22">
        <v>9</v>
      </c>
      <c r="J75" s="19"/>
      <c r="K75" s="22">
        <f t="shared" si="2"/>
        <v>4</v>
      </c>
      <c r="L75" s="22">
        <f t="shared" si="3"/>
        <v>2001</v>
      </c>
    </row>
    <row r="76" spans="1:12" ht="17.100000000000001" customHeight="1">
      <c r="A76" t="s">
        <v>1037</v>
      </c>
      <c r="B76" s="11">
        <v>2078</v>
      </c>
      <c r="C76" s="19" t="s">
        <v>970</v>
      </c>
      <c r="D76" s="19" t="s">
        <v>971</v>
      </c>
      <c r="E76" s="21" t="s">
        <v>972</v>
      </c>
      <c r="F76" s="21">
        <v>37500</v>
      </c>
      <c r="G76" s="22" t="s">
        <v>726</v>
      </c>
      <c r="H76" s="11">
        <f>COUNTIF(CAL!U:AN,B76)</f>
        <v>10</v>
      </c>
      <c r="I76" s="22">
        <v>16</v>
      </c>
      <c r="J76" s="19"/>
      <c r="K76" s="22">
        <f t="shared" si="2"/>
        <v>9</v>
      </c>
      <c r="L76" s="22">
        <f t="shared" si="3"/>
        <v>2002</v>
      </c>
    </row>
    <row r="77" spans="1:12" ht="17.100000000000001" customHeight="1">
      <c r="A77" t="s">
        <v>1040</v>
      </c>
      <c r="B77" s="11">
        <v>1215</v>
      </c>
      <c r="C77" s="19" t="s">
        <v>1309</v>
      </c>
      <c r="D77" s="19" t="s">
        <v>1266</v>
      </c>
      <c r="E77" s="21" t="s">
        <v>1542</v>
      </c>
      <c r="F77" s="21">
        <v>37528</v>
      </c>
      <c r="G77" s="22" t="s">
        <v>726</v>
      </c>
      <c r="H77" s="11">
        <f>COUNTIF(CAL!U:AN,B77)</f>
        <v>10</v>
      </c>
      <c r="I77" s="22">
        <v>16</v>
      </c>
      <c r="J77" s="19"/>
      <c r="K77" s="22">
        <f t="shared" si="2"/>
        <v>9</v>
      </c>
      <c r="L77" s="22">
        <f t="shared" si="3"/>
        <v>2002</v>
      </c>
    </row>
    <row r="78" spans="1:12" ht="17.100000000000001" customHeight="1">
      <c r="A78" t="s">
        <v>1045</v>
      </c>
      <c r="B78" s="11">
        <v>2521</v>
      </c>
      <c r="C78" s="19" t="s">
        <v>986</v>
      </c>
      <c r="D78" s="19" t="s">
        <v>835</v>
      </c>
      <c r="E78" s="21" t="s">
        <v>987</v>
      </c>
      <c r="F78" s="21">
        <v>34659</v>
      </c>
      <c r="G78" s="22" t="s">
        <v>726</v>
      </c>
      <c r="H78" s="11">
        <f>COUNTIF(CAL!U:AN,B78)</f>
        <v>10</v>
      </c>
      <c r="I78" s="22">
        <v>18</v>
      </c>
      <c r="J78" s="19" t="s">
        <v>988</v>
      </c>
      <c r="K78" s="22">
        <f t="shared" si="2"/>
        <v>11</v>
      </c>
      <c r="L78" s="22">
        <f t="shared" si="3"/>
        <v>1994</v>
      </c>
    </row>
    <row r="79" spans="1:12" ht="17.100000000000001" customHeight="1">
      <c r="A79" t="s">
        <v>1049</v>
      </c>
      <c r="B79" s="11">
        <v>2624</v>
      </c>
      <c r="C79" s="19" t="s">
        <v>990</v>
      </c>
      <c r="D79" s="19" t="s">
        <v>991</v>
      </c>
      <c r="E79" s="21" t="s">
        <v>992</v>
      </c>
      <c r="F79" s="21">
        <v>36182</v>
      </c>
      <c r="G79" s="22" t="s">
        <v>726</v>
      </c>
      <c r="H79" s="11">
        <f>COUNTIF(CAL!U:AN,B79)</f>
        <v>10</v>
      </c>
      <c r="I79" s="22">
        <v>18</v>
      </c>
      <c r="J79" s="19" t="s">
        <v>993</v>
      </c>
      <c r="K79" s="22">
        <f t="shared" si="2"/>
        <v>1</v>
      </c>
      <c r="L79" s="22">
        <f t="shared" si="3"/>
        <v>1999</v>
      </c>
    </row>
    <row r="80" spans="1:12" ht="17.100000000000001" customHeight="1">
      <c r="A80" t="s">
        <v>1054</v>
      </c>
      <c r="B80" s="11">
        <v>1354</v>
      </c>
      <c r="C80" s="19" t="s">
        <v>1010</v>
      </c>
      <c r="D80" s="19" t="s">
        <v>1011</v>
      </c>
      <c r="E80" s="21" t="s">
        <v>1012</v>
      </c>
      <c r="F80" s="21">
        <v>34500</v>
      </c>
      <c r="G80" s="22" t="s">
        <v>726</v>
      </c>
      <c r="H80" s="11">
        <f>COUNTIF(CAL!U:AN,B80)</f>
        <v>10</v>
      </c>
      <c r="I80" s="22">
        <v>20</v>
      </c>
      <c r="J80" s="19" t="s">
        <v>1013</v>
      </c>
      <c r="K80" s="22">
        <f t="shared" si="2"/>
        <v>6</v>
      </c>
      <c r="L80" s="22">
        <f t="shared" si="3"/>
        <v>1994</v>
      </c>
    </row>
    <row r="81" spans="1:12" ht="17.100000000000001" customHeight="1">
      <c r="A81" t="s">
        <v>1057</v>
      </c>
      <c r="B81" s="11">
        <v>1314</v>
      </c>
      <c r="C81" s="19" t="s">
        <v>1015</v>
      </c>
      <c r="D81" s="19" t="s">
        <v>1016</v>
      </c>
      <c r="E81" s="21" t="s">
        <v>1017</v>
      </c>
      <c r="F81" s="21">
        <v>37374</v>
      </c>
      <c r="G81" s="22" t="s">
        <v>726</v>
      </c>
      <c r="H81" s="11">
        <f>COUNTIF(CAL!U:AN,B81)</f>
        <v>10</v>
      </c>
      <c r="I81" s="22">
        <v>20</v>
      </c>
      <c r="J81" s="19" t="s">
        <v>1018</v>
      </c>
      <c r="K81" s="22">
        <f t="shared" si="2"/>
        <v>4</v>
      </c>
      <c r="L81" s="22">
        <f t="shared" si="3"/>
        <v>2002</v>
      </c>
    </row>
    <row r="82" spans="1:12" ht="17.100000000000001" customHeight="1">
      <c r="A82" t="s">
        <v>1061</v>
      </c>
      <c r="B82" s="11">
        <v>2736</v>
      </c>
      <c r="C82" s="19" t="s">
        <v>1025</v>
      </c>
      <c r="D82" s="19" t="s">
        <v>1026</v>
      </c>
      <c r="E82" s="21" t="s">
        <v>1027</v>
      </c>
      <c r="F82" s="21">
        <v>38051</v>
      </c>
      <c r="G82" s="22" t="s">
        <v>726</v>
      </c>
      <c r="H82" s="11">
        <f>COUNTIF(CAL!U:AN,B82)</f>
        <v>10</v>
      </c>
      <c r="I82" s="22">
        <v>22</v>
      </c>
      <c r="J82" s="19" t="s">
        <v>1028</v>
      </c>
      <c r="K82" s="22">
        <f t="shared" si="2"/>
        <v>3</v>
      </c>
      <c r="L82" s="22">
        <f t="shared" si="3"/>
        <v>2004</v>
      </c>
    </row>
    <row r="83" spans="1:12" ht="17.100000000000001" customHeight="1">
      <c r="A83" t="s">
        <v>1066</v>
      </c>
      <c r="B83" s="11">
        <v>2896</v>
      </c>
      <c r="C83" s="19" t="s">
        <v>1371</v>
      </c>
      <c r="D83" s="19" t="s">
        <v>8657</v>
      </c>
      <c r="E83" s="21" t="s">
        <v>1372</v>
      </c>
      <c r="F83" s="21">
        <v>31118</v>
      </c>
      <c r="G83" s="22" t="s">
        <v>726</v>
      </c>
      <c r="H83" s="11">
        <f>COUNTIF(CAL!U:AN,B83)</f>
        <v>10</v>
      </c>
      <c r="I83" s="22">
        <v>24</v>
      </c>
      <c r="J83" s="19" t="s">
        <v>14231</v>
      </c>
      <c r="K83" s="22">
        <f t="shared" si="2"/>
        <v>3</v>
      </c>
      <c r="L83" s="22">
        <f t="shared" si="3"/>
        <v>1985</v>
      </c>
    </row>
    <row r="84" spans="1:12" ht="17.100000000000001" customHeight="1">
      <c r="A84" t="s">
        <v>1071</v>
      </c>
      <c r="B84" s="11">
        <v>1079</v>
      </c>
      <c r="C84" s="19" t="s">
        <v>1034</v>
      </c>
      <c r="D84" s="19" t="s">
        <v>1035</v>
      </c>
      <c r="E84" s="21" t="s">
        <v>1036</v>
      </c>
      <c r="F84" s="21">
        <v>33725</v>
      </c>
      <c r="G84" s="22" t="s">
        <v>726</v>
      </c>
      <c r="H84" s="11">
        <f>COUNTIF(CAL!U:AN,B84)</f>
        <v>10</v>
      </c>
      <c r="I84" s="22">
        <v>24</v>
      </c>
      <c r="J84" s="19"/>
      <c r="K84" s="22">
        <f t="shared" si="2"/>
        <v>5</v>
      </c>
      <c r="L84" s="22">
        <f t="shared" si="3"/>
        <v>1992</v>
      </c>
    </row>
    <row r="85" spans="1:12" ht="17.100000000000001" customHeight="1">
      <c r="A85" t="s">
        <v>1076</v>
      </c>
      <c r="B85" s="11">
        <v>1380</v>
      </c>
      <c r="C85" s="19" t="s">
        <v>1134</v>
      </c>
      <c r="D85" s="19" t="s">
        <v>1135</v>
      </c>
      <c r="E85" s="21" t="s">
        <v>1136</v>
      </c>
      <c r="F85" s="21">
        <v>36776</v>
      </c>
      <c r="G85" s="22" t="s">
        <v>726</v>
      </c>
      <c r="H85" s="11">
        <f>COUNTIF(CAL!U:AN,B85)</f>
        <v>10</v>
      </c>
      <c r="I85" s="22">
        <v>24</v>
      </c>
      <c r="J85" s="19" t="s">
        <v>1137</v>
      </c>
      <c r="K85" s="22">
        <f t="shared" si="2"/>
        <v>9</v>
      </c>
      <c r="L85" s="22">
        <f t="shared" si="3"/>
        <v>2000</v>
      </c>
    </row>
    <row r="86" spans="1:12" ht="17.100000000000001" customHeight="1">
      <c r="A86" t="s">
        <v>1080</v>
      </c>
      <c r="B86" s="11">
        <v>1019</v>
      </c>
      <c r="C86" s="19" t="s">
        <v>1081</v>
      </c>
      <c r="D86" s="19" t="s">
        <v>1082</v>
      </c>
      <c r="E86" s="20" t="s">
        <v>1081</v>
      </c>
      <c r="F86" s="21">
        <v>37367</v>
      </c>
      <c r="G86" s="22" t="s">
        <v>726</v>
      </c>
      <c r="H86" s="11">
        <f>COUNTIF(CAL!U:AN,B86)</f>
        <v>10</v>
      </c>
      <c r="I86" s="22">
        <v>24</v>
      </c>
      <c r="J86" s="19" t="s">
        <v>14089</v>
      </c>
      <c r="K86" s="22">
        <f t="shared" si="2"/>
        <v>4</v>
      </c>
      <c r="L86" s="22">
        <f t="shared" si="3"/>
        <v>2002</v>
      </c>
    </row>
    <row r="87" spans="1:12" ht="17.100000000000001" customHeight="1">
      <c r="A87" t="s">
        <v>1083</v>
      </c>
      <c r="B87" s="11">
        <v>2811</v>
      </c>
      <c r="C87" s="19" t="s">
        <v>1092</v>
      </c>
      <c r="D87" s="19" t="s">
        <v>1093</v>
      </c>
      <c r="E87" s="21" t="s">
        <v>1094</v>
      </c>
      <c r="F87" s="21">
        <v>29786</v>
      </c>
      <c r="G87" s="22" t="s">
        <v>726</v>
      </c>
      <c r="H87" s="11">
        <f>COUNTIF(CAL!U:AN,B87)</f>
        <v>10</v>
      </c>
      <c r="I87" s="22">
        <v>24</v>
      </c>
      <c r="J87" s="19"/>
      <c r="K87" s="22">
        <f t="shared" si="2"/>
        <v>7</v>
      </c>
      <c r="L87" s="22">
        <f t="shared" si="3"/>
        <v>1981</v>
      </c>
    </row>
    <row r="88" spans="1:12" ht="17.100000000000001" customHeight="1">
      <c r="A88" t="s">
        <v>1088</v>
      </c>
      <c r="B88" s="11">
        <v>2337</v>
      </c>
      <c r="C88" s="19" t="s">
        <v>1041</v>
      </c>
      <c r="D88" s="19" t="s">
        <v>1042</v>
      </c>
      <c r="E88" s="21" t="s">
        <v>1043</v>
      </c>
      <c r="F88" s="21">
        <v>33053</v>
      </c>
      <c r="G88" s="22" t="s">
        <v>726</v>
      </c>
      <c r="H88" s="11">
        <f>COUNTIF(CAL!U:AN,B88)</f>
        <v>10</v>
      </c>
      <c r="I88" s="22">
        <v>25</v>
      </c>
      <c r="J88" s="19" t="s">
        <v>1044</v>
      </c>
      <c r="K88" s="22">
        <f t="shared" si="2"/>
        <v>6</v>
      </c>
      <c r="L88" s="22">
        <f t="shared" si="3"/>
        <v>1990</v>
      </c>
    </row>
    <row r="89" spans="1:12" ht="17.100000000000001" customHeight="1">
      <c r="A89" t="s">
        <v>1091</v>
      </c>
      <c r="B89" s="11">
        <v>1300</v>
      </c>
      <c r="C89" s="19" t="s">
        <v>995</v>
      </c>
      <c r="D89" s="19" t="s">
        <v>996</v>
      </c>
      <c r="E89" s="21" t="s">
        <v>997</v>
      </c>
      <c r="F89" s="21">
        <v>30041</v>
      </c>
      <c r="G89" s="22" t="s">
        <v>726</v>
      </c>
      <c r="H89" s="11">
        <f>COUNTIF(CAL!U:AN,B89)</f>
        <v>10</v>
      </c>
      <c r="I89" s="22">
        <v>26</v>
      </c>
      <c r="J89" s="19" t="s">
        <v>998</v>
      </c>
      <c r="K89" s="22">
        <f t="shared" si="2"/>
        <v>3</v>
      </c>
      <c r="L89" s="22">
        <f t="shared" si="3"/>
        <v>1982</v>
      </c>
    </row>
    <row r="90" spans="1:12" ht="17.100000000000001" customHeight="1">
      <c r="A90" t="s">
        <v>1095</v>
      </c>
      <c r="B90" s="11">
        <v>1410</v>
      </c>
      <c r="C90" s="19" t="s">
        <v>1233</v>
      </c>
      <c r="D90" s="19" t="s">
        <v>1093</v>
      </c>
      <c r="E90" s="21" t="s">
        <v>1234</v>
      </c>
      <c r="F90" s="21">
        <v>33745</v>
      </c>
      <c r="G90" s="22" t="s">
        <v>726</v>
      </c>
      <c r="H90" s="11">
        <f>COUNTIF(CAL!U:AN,B90)</f>
        <v>10</v>
      </c>
      <c r="I90" s="22">
        <v>26</v>
      </c>
      <c r="J90" s="19" t="s">
        <v>1235</v>
      </c>
      <c r="K90" s="22">
        <f t="shared" si="2"/>
        <v>5</v>
      </c>
      <c r="L90" s="22">
        <f t="shared" si="3"/>
        <v>1992</v>
      </c>
    </row>
    <row r="91" spans="1:12" ht="17.100000000000001" customHeight="1">
      <c r="A91" t="s">
        <v>1099</v>
      </c>
      <c r="B91" s="11">
        <v>1130</v>
      </c>
      <c r="C91" s="19" t="s">
        <v>1050</v>
      </c>
      <c r="D91" s="19" t="s">
        <v>1051</v>
      </c>
      <c r="E91" s="21" t="s">
        <v>1052</v>
      </c>
      <c r="F91" s="21">
        <v>35076</v>
      </c>
      <c r="G91" s="22" t="s">
        <v>726</v>
      </c>
      <c r="H91" s="11">
        <f>COUNTIF(CAL!U:AN,B91)</f>
        <v>10</v>
      </c>
      <c r="I91" s="22">
        <v>27</v>
      </c>
      <c r="J91" s="19" t="s">
        <v>1053</v>
      </c>
      <c r="K91" s="22">
        <f t="shared" si="2"/>
        <v>1</v>
      </c>
      <c r="L91" s="22">
        <f t="shared" si="3"/>
        <v>1996</v>
      </c>
    </row>
    <row r="92" spans="1:12" ht="17.100000000000001" customHeight="1">
      <c r="A92" t="s">
        <v>1104</v>
      </c>
      <c r="B92" s="11">
        <v>2217</v>
      </c>
      <c r="C92" s="19" t="s">
        <v>1046</v>
      </c>
      <c r="D92" s="19" t="s">
        <v>810</v>
      </c>
      <c r="E92" s="21" t="s">
        <v>1047</v>
      </c>
      <c r="F92" s="21">
        <v>35767</v>
      </c>
      <c r="G92" s="22" t="s">
        <v>829</v>
      </c>
      <c r="H92" s="11">
        <f>COUNTIF(CAL!U:AN,B92)</f>
        <v>10</v>
      </c>
      <c r="I92" s="22">
        <v>27</v>
      </c>
      <c r="J92" s="19" t="s">
        <v>1048</v>
      </c>
      <c r="K92" s="22">
        <f t="shared" si="2"/>
        <v>12</v>
      </c>
      <c r="L92" s="22">
        <f t="shared" si="3"/>
        <v>1997</v>
      </c>
    </row>
    <row r="93" spans="1:12" ht="17.100000000000001" customHeight="1">
      <c r="A93" t="s">
        <v>1109</v>
      </c>
      <c r="B93" s="11">
        <v>2407</v>
      </c>
      <c r="C93" s="19" t="s">
        <v>1639</v>
      </c>
      <c r="D93" s="19" t="s">
        <v>1297</v>
      </c>
      <c r="E93" s="21" t="s">
        <v>1640</v>
      </c>
      <c r="F93" s="21">
        <v>34608</v>
      </c>
      <c r="G93" s="22" t="s">
        <v>726</v>
      </c>
      <c r="H93" s="11">
        <f>COUNTIF(CAL!U:AN,B93)</f>
        <v>10</v>
      </c>
      <c r="I93" s="22">
        <v>29</v>
      </c>
      <c r="J93" s="19"/>
      <c r="K93" s="22">
        <f t="shared" si="2"/>
        <v>10</v>
      </c>
      <c r="L93" s="22">
        <f t="shared" si="3"/>
        <v>1994</v>
      </c>
    </row>
    <row r="94" spans="1:12" ht="17.100000000000001" customHeight="1">
      <c r="A94" t="s">
        <v>1114</v>
      </c>
      <c r="B94" s="11">
        <v>2057</v>
      </c>
      <c r="C94" s="19" t="s">
        <v>1030</v>
      </c>
      <c r="D94" s="19" t="s">
        <v>1031</v>
      </c>
      <c r="E94" s="21" t="s">
        <v>1032</v>
      </c>
      <c r="F94" s="21">
        <v>37010</v>
      </c>
      <c r="G94" s="22" t="s">
        <v>726</v>
      </c>
      <c r="H94" s="11">
        <f>COUNTIF(CAL!U:AN,B94)</f>
        <v>10</v>
      </c>
      <c r="I94" s="22">
        <v>30</v>
      </c>
      <c r="J94" s="19"/>
      <c r="K94" s="22">
        <f t="shared" si="2"/>
        <v>4</v>
      </c>
      <c r="L94" s="22">
        <f t="shared" si="3"/>
        <v>2001</v>
      </c>
    </row>
    <row r="95" spans="1:12" ht="17.100000000000001" customHeight="1">
      <c r="A95" t="s">
        <v>1119</v>
      </c>
      <c r="B95" s="11">
        <v>3699</v>
      </c>
      <c r="C95" s="19" t="s">
        <v>1155</v>
      </c>
      <c r="D95" s="19" t="s">
        <v>960</v>
      </c>
      <c r="E95" s="20" t="s">
        <v>1156</v>
      </c>
      <c r="F95" s="21">
        <v>36199</v>
      </c>
      <c r="G95" s="22" t="s">
        <v>802</v>
      </c>
      <c r="H95" s="11">
        <f>COUNTIF(CAL!U:AN,B95)</f>
        <v>10</v>
      </c>
      <c r="I95" s="22">
        <v>30</v>
      </c>
      <c r="J95" s="19"/>
      <c r="K95" s="22">
        <f t="shared" si="2"/>
        <v>2</v>
      </c>
      <c r="L95" s="22">
        <f t="shared" si="3"/>
        <v>1999</v>
      </c>
    </row>
    <row r="96" spans="1:12" ht="17.100000000000001" customHeight="1">
      <c r="A96" t="s">
        <v>1124</v>
      </c>
      <c r="B96" s="11">
        <v>2226</v>
      </c>
      <c r="C96" s="19" t="s">
        <v>1410</v>
      </c>
      <c r="D96" s="19" t="s">
        <v>1346</v>
      </c>
      <c r="E96" s="21" t="s">
        <v>1411</v>
      </c>
      <c r="F96" s="21">
        <v>36617</v>
      </c>
      <c r="G96" s="22" t="s">
        <v>726</v>
      </c>
      <c r="H96" s="11">
        <f>COUNTIF(CAL!U:AN,B96)</f>
        <v>10</v>
      </c>
      <c r="I96" s="22">
        <v>30</v>
      </c>
      <c r="J96" s="19"/>
      <c r="K96" s="22">
        <f t="shared" si="2"/>
        <v>4</v>
      </c>
      <c r="L96" s="22">
        <f t="shared" si="3"/>
        <v>2000</v>
      </c>
    </row>
    <row r="97" spans="1:12" ht="17.100000000000001" customHeight="1">
      <c r="A97" t="s">
        <v>1128</v>
      </c>
      <c r="B97" s="11">
        <v>3839</v>
      </c>
      <c r="C97" s="19" t="s">
        <v>1058</v>
      </c>
      <c r="D97" s="19" t="s">
        <v>1059</v>
      </c>
      <c r="E97" s="21" t="s">
        <v>1060</v>
      </c>
      <c r="F97" s="21">
        <v>39175</v>
      </c>
      <c r="G97" s="22" t="s">
        <v>726</v>
      </c>
      <c r="H97" s="11">
        <f>COUNTIF(CAL!U:AN,B97)</f>
        <v>9</v>
      </c>
      <c r="I97" s="22">
        <v>1</v>
      </c>
      <c r="J97" s="19"/>
      <c r="K97" s="22">
        <f t="shared" si="2"/>
        <v>4</v>
      </c>
      <c r="L97" s="22">
        <f t="shared" si="3"/>
        <v>2007</v>
      </c>
    </row>
    <row r="98" spans="1:12" ht="17.100000000000001" customHeight="1">
      <c r="A98" t="s">
        <v>1133</v>
      </c>
      <c r="B98" s="11">
        <v>1564</v>
      </c>
      <c r="C98" s="19" t="s">
        <v>1695</v>
      </c>
      <c r="D98" s="19" t="s">
        <v>1696</v>
      </c>
      <c r="E98" s="21" t="s">
        <v>1697</v>
      </c>
      <c r="F98" s="21">
        <v>34993</v>
      </c>
      <c r="G98" s="22" t="s">
        <v>726</v>
      </c>
      <c r="H98" s="11">
        <f>COUNTIF(CAL!U:AN,B98)</f>
        <v>9</v>
      </c>
      <c r="I98" s="22">
        <v>6</v>
      </c>
      <c r="J98" s="19"/>
      <c r="K98" s="22">
        <f t="shared" si="2"/>
        <v>10</v>
      </c>
      <c r="L98" s="22">
        <f t="shared" si="3"/>
        <v>1995</v>
      </c>
    </row>
    <row r="99" spans="1:12" ht="17.100000000000001" customHeight="1">
      <c r="A99" t="s">
        <v>1138</v>
      </c>
      <c r="B99" s="11">
        <v>2758</v>
      </c>
      <c r="C99" s="19" t="s">
        <v>1183</v>
      </c>
      <c r="D99" s="19" t="s">
        <v>738</v>
      </c>
      <c r="E99" s="21" t="s">
        <v>1184</v>
      </c>
      <c r="F99" s="21">
        <v>35669</v>
      </c>
      <c r="G99" s="22" t="s">
        <v>726</v>
      </c>
      <c r="H99" s="11">
        <f>COUNTIF(CAL!U:AN,B99)</f>
        <v>9</v>
      </c>
      <c r="I99" s="22">
        <v>6</v>
      </c>
      <c r="J99" s="19"/>
      <c r="K99" s="22">
        <f t="shared" si="2"/>
        <v>8</v>
      </c>
      <c r="L99" s="22">
        <f t="shared" si="3"/>
        <v>1997</v>
      </c>
    </row>
    <row r="100" spans="1:12" ht="17.100000000000001" customHeight="1">
      <c r="A100" t="s">
        <v>1142</v>
      </c>
      <c r="B100" s="11">
        <v>1866</v>
      </c>
      <c r="C100" s="19" t="s">
        <v>1199</v>
      </c>
      <c r="D100" s="19" t="s">
        <v>1159</v>
      </c>
      <c r="E100" s="21" t="s">
        <v>1200</v>
      </c>
      <c r="F100" s="21">
        <v>36793</v>
      </c>
      <c r="G100" s="22" t="s">
        <v>726</v>
      </c>
      <c r="H100" s="11">
        <f>COUNTIF(CAL!U:AN,B100)</f>
        <v>9</v>
      </c>
      <c r="I100" s="22">
        <v>11</v>
      </c>
      <c r="J100" s="19"/>
      <c r="K100" s="22">
        <f t="shared" si="2"/>
        <v>9</v>
      </c>
      <c r="L100" s="22">
        <f t="shared" si="3"/>
        <v>2000</v>
      </c>
    </row>
    <row r="101" spans="1:12" ht="17.100000000000001" customHeight="1">
      <c r="A101" t="s">
        <v>1145</v>
      </c>
      <c r="B101" s="11">
        <v>2134</v>
      </c>
      <c r="C101" s="19" t="s">
        <v>1473</v>
      </c>
      <c r="D101" s="19" t="s">
        <v>1135</v>
      </c>
      <c r="E101" s="21" t="s">
        <v>1474</v>
      </c>
      <c r="F101" s="21">
        <v>33705</v>
      </c>
      <c r="G101" s="22" t="s">
        <v>726</v>
      </c>
      <c r="H101" s="11">
        <f>COUNTIF(CAL!U:AN,B101)</f>
        <v>9</v>
      </c>
      <c r="I101" s="22">
        <v>11</v>
      </c>
      <c r="J101" s="19" t="s">
        <v>1475</v>
      </c>
      <c r="K101" s="22">
        <f t="shared" si="2"/>
        <v>4</v>
      </c>
      <c r="L101" s="22">
        <f t="shared" si="3"/>
        <v>1992</v>
      </c>
    </row>
    <row r="102" spans="1:12" ht="17.100000000000001" customHeight="1">
      <c r="A102" t="s">
        <v>1149</v>
      </c>
      <c r="B102" s="11">
        <v>2043</v>
      </c>
      <c r="C102" s="19" t="s">
        <v>1477</v>
      </c>
      <c r="D102" s="19" t="s">
        <v>848</v>
      </c>
      <c r="E102" s="20" t="s">
        <v>1478</v>
      </c>
      <c r="F102" s="21">
        <v>36352</v>
      </c>
      <c r="G102" s="22" t="s">
        <v>726</v>
      </c>
      <c r="H102" s="11">
        <f>COUNTIF(CAL!U:AN,B102)</f>
        <v>9</v>
      </c>
      <c r="I102" s="22">
        <v>11</v>
      </c>
      <c r="J102" s="19" t="s">
        <v>1479</v>
      </c>
      <c r="K102" s="22">
        <f t="shared" si="2"/>
        <v>7</v>
      </c>
      <c r="L102" s="22">
        <f t="shared" si="3"/>
        <v>1999</v>
      </c>
    </row>
    <row r="103" spans="1:12" ht="17.100000000000001" customHeight="1">
      <c r="A103" t="s">
        <v>1154</v>
      </c>
      <c r="B103" s="11">
        <v>3520</v>
      </c>
      <c r="C103" s="19" t="s">
        <v>1062</v>
      </c>
      <c r="D103" s="19" t="s">
        <v>1063</v>
      </c>
      <c r="E103" s="20" t="s">
        <v>1064</v>
      </c>
      <c r="F103" s="21">
        <v>35086</v>
      </c>
      <c r="G103" s="22" t="s">
        <v>726</v>
      </c>
      <c r="H103" s="11">
        <f>COUNTIF(CAL!U:AN,B103)</f>
        <v>9</v>
      </c>
      <c r="I103" s="22">
        <v>12</v>
      </c>
      <c r="J103" s="19" t="s">
        <v>1065</v>
      </c>
      <c r="K103" s="22">
        <f t="shared" si="2"/>
        <v>1</v>
      </c>
      <c r="L103" s="22">
        <f t="shared" si="3"/>
        <v>1996</v>
      </c>
    </row>
    <row r="104" spans="1:12" ht="17.100000000000001" customHeight="1">
      <c r="A104" t="s">
        <v>1157</v>
      </c>
      <c r="B104" s="11">
        <v>1830</v>
      </c>
      <c r="C104" s="19" t="s">
        <v>1067</v>
      </c>
      <c r="D104" s="19" t="s">
        <v>1068</v>
      </c>
      <c r="E104" s="21" t="s">
        <v>1069</v>
      </c>
      <c r="F104" s="21">
        <v>36866</v>
      </c>
      <c r="G104" s="22" t="s">
        <v>726</v>
      </c>
      <c r="H104" s="11">
        <f>COUNTIF(CAL!U:AN,B104)</f>
        <v>9</v>
      </c>
      <c r="I104" s="22">
        <v>12</v>
      </c>
      <c r="J104" s="19" t="s">
        <v>1070</v>
      </c>
      <c r="K104" s="22">
        <f t="shared" si="2"/>
        <v>12</v>
      </c>
      <c r="L104" s="22">
        <f t="shared" si="3"/>
        <v>2000</v>
      </c>
    </row>
    <row r="105" spans="1:12" ht="17.100000000000001" customHeight="1">
      <c r="A105" t="s">
        <v>1161</v>
      </c>
      <c r="B105" s="11">
        <v>2039</v>
      </c>
      <c r="C105" s="19" t="s">
        <v>1072</v>
      </c>
      <c r="D105" s="19" t="s">
        <v>1073</v>
      </c>
      <c r="E105" s="21" t="s">
        <v>1074</v>
      </c>
      <c r="F105" s="21">
        <v>36253</v>
      </c>
      <c r="G105" s="22" t="s">
        <v>726</v>
      </c>
      <c r="H105" s="11">
        <f>COUNTIF(CAL!U:AN,B105)</f>
        <v>9</v>
      </c>
      <c r="I105" s="22">
        <v>13</v>
      </c>
      <c r="J105" s="19" t="s">
        <v>1075</v>
      </c>
      <c r="K105" s="22">
        <f t="shared" si="2"/>
        <v>4</v>
      </c>
      <c r="L105" s="22">
        <f t="shared" si="3"/>
        <v>1999</v>
      </c>
    </row>
    <row r="106" spans="1:12" ht="17.100000000000001" customHeight="1">
      <c r="A106" t="s">
        <v>1164</v>
      </c>
      <c r="B106" s="11">
        <v>1492</v>
      </c>
      <c r="C106" s="19" t="s">
        <v>1077</v>
      </c>
      <c r="D106" s="19" t="s">
        <v>835</v>
      </c>
      <c r="E106" s="21" t="s">
        <v>1078</v>
      </c>
      <c r="F106" s="21">
        <v>35078</v>
      </c>
      <c r="G106" s="22" t="s">
        <v>726</v>
      </c>
      <c r="H106" s="11">
        <f>COUNTIF(CAL!U:AN,B106)</f>
        <v>9</v>
      </c>
      <c r="I106" s="22">
        <v>14</v>
      </c>
      <c r="J106" s="19" t="s">
        <v>1079</v>
      </c>
      <c r="K106" s="22">
        <f t="shared" si="2"/>
        <v>1</v>
      </c>
      <c r="L106" s="22">
        <f t="shared" si="3"/>
        <v>1996</v>
      </c>
    </row>
    <row r="107" spans="1:12" ht="17.100000000000001" customHeight="1">
      <c r="A107" t="s">
        <v>1167</v>
      </c>
      <c r="B107" s="11">
        <v>1543</v>
      </c>
      <c r="C107" s="19" t="s">
        <v>1084</v>
      </c>
      <c r="D107" s="19" t="s">
        <v>1085</v>
      </c>
      <c r="E107" s="20" t="s">
        <v>1086</v>
      </c>
      <c r="F107" s="21">
        <v>36246</v>
      </c>
      <c r="G107" s="22" t="s">
        <v>726</v>
      </c>
      <c r="H107" s="11">
        <f>COUNTIF(CAL!U:AN,B107)</f>
        <v>9</v>
      </c>
      <c r="I107" s="22">
        <v>15</v>
      </c>
      <c r="J107" s="19" t="s">
        <v>1087</v>
      </c>
      <c r="K107" s="22">
        <f t="shared" si="2"/>
        <v>3</v>
      </c>
      <c r="L107" s="22">
        <f t="shared" si="3"/>
        <v>1999</v>
      </c>
    </row>
    <row r="108" spans="1:12" ht="17.100000000000001" customHeight="1">
      <c r="A108" t="s">
        <v>1172</v>
      </c>
      <c r="B108" s="11">
        <v>1048</v>
      </c>
      <c r="C108" s="19" t="s">
        <v>1089</v>
      </c>
      <c r="D108" s="19" t="s">
        <v>755</v>
      </c>
      <c r="E108" s="21" t="s">
        <v>1090</v>
      </c>
      <c r="F108" s="21">
        <v>32670</v>
      </c>
      <c r="G108" s="22" t="s">
        <v>726</v>
      </c>
      <c r="H108" s="11">
        <f>COUNTIF(CAL!U:AN,B108)</f>
        <v>9</v>
      </c>
      <c r="I108" s="22">
        <v>15</v>
      </c>
      <c r="J108" s="19"/>
      <c r="K108" s="22">
        <f t="shared" si="2"/>
        <v>6</v>
      </c>
      <c r="L108" s="22">
        <f t="shared" si="3"/>
        <v>1989</v>
      </c>
    </row>
    <row r="109" spans="1:12" ht="17.100000000000001" customHeight="1">
      <c r="A109" t="s">
        <v>1175</v>
      </c>
      <c r="B109" s="11">
        <v>1271</v>
      </c>
      <c r="C109" s="19" t="s">
        <v>1096</v>
      </c>
      <c r="D109" s="19" t="s">
        <v>1097</v>
      </c>
      <c r="E109" s="20" t="s">
        <v>1098</v>
      </c>
      <c r="F109" s="21">
        <v>33343</v>
      </c>
      <c r="G109" s="22" t="s">
        <v>726</v>
      </c>
      <c r="H109" s="11">
        <f>COUNTIF(CAL!U:AN,B109)</f>
        <v>9</v>
      </c>
      <c r="I109" s="22">
        <v>16</v>
      </c>
      <c r="J109" s="19"/>
      <c r="K109" s="22">
        <f t="shared" si="2"/>
        <v>4</v>
      </c>
      <c r="L109" s="22">
        <f t="shared" si="3"/>
        <v>1991</v>
      </c>
    </row>
    <row r="110" spans="1:12" ht="17.100000000000001" customHeight="1">
      <c r="A110" t="s">
        <v>1179</v>
      </c>
      <c r="B110" s="11">
        <v>2611</v>
      </c>
      <c r="C110" s="19" t="s">
        <v>1250</v>
      </c>
      <c r="D110" s="19" t="s">
        <v>1251</v>
      </c>
      <c r="E110" s="20" t="s">
        <v>1252</v>
      </c>
      <c r="F110" s="21">
        <v>32338</v>
      </c>
      <c r="G110" s="22" t="s">
        <v>726</v>
      </c>
      <c r="H110" s="11">
        <f>COUNTIF(CAL!U:AN,B110)</f>
        <v>9</v>
      </c>
      <c r="I110" s="22">
        <v>17</v>
      </c>
      <c r="J110" s="19" t="s">
        <v>1253</v>
      </c>
      <c r="K110" s="22">
        <f t="shared" si="2"/>
        <v>7</v>
      </c>
      <c r="L110" s="22">
        <f t="shared" si="3"/>
        <v>1988</v>
      </c>
    </row>
    <row r="111" spans="1:12" ht="17.100000000000001" customHeight="1">
      <c r="A111" t="s">
        <v>1182</v>
      </c>
      <c r="B111" s="11">
        <v>2266</v>
      </c>
      <c r="C111" s="19" t="s">
        <v>1105</v>
      </c>
      <c r="D111" s="19" t="s">
        <v>1106</v>
      </c>
      <c r="E111" s="21" t="s">
        <v>1107</v>
      </c>
      <c r="F111" s="21">
        <v>36574</v>
      </c>
      <c r="G111" s="22" t="s">
        <v>726</v>
      </c>
      <c r="H111" s="11">
        <f>COUNTIF(CAL!U:AN,B111)</f>
        <v>9</v>
      </c>
      <c r="I111" s="22">
        <v>17</v>
      </c>
      <c r="J111" s="19" t="s">
        <v>1108</v>
      </c>
      <c r="K111" s="22">
        <f t="shared" si="2"/>
        <v>2</v>
      </c>
      <c r="L111" s="22">
        <f t="shared" si="3"/>
        <v>2000</v>
      </c>
    </row>
    <row r="112" spans="1:12" ht="17.100000000000001" customHeight="1">
      <c r="A112" t="s">
        <v>1185</v>
      </c>
      <c r="B112" s="11">
        <v>2055</v>
      </c>
      <c r="C112" s="19" t="s">
        <v>1110</v>
      </c>
      <c r="D112" s="19" t="s">
        <v>1111</v>
      </c>
      <c r="E112" s="21" t="s">
        <v>1112</v>
      </c>
      <c r="F112" s="21">
        <v>33027</v>
      </c>
      <c r="G112" s="22" t="s">
        <v>726</v>
      </c>
      <c r="H112" s="11">
        <f>COUNTIF(CAL!U:AN,B112)</f>
        <v>9</v>
      </c>
      <c r="I112" s="22">
        <v>19</v>
      </c>
      <c r="J112" s="19" t="s">
        <v>1113</v>
      </c>
      <c r="K112" s="22">
        <f t="shared" si="2"/>
        <v>6</v>
      </c>
      <c r="L112" s="22">
        <f t="shared" si="3"/>
        <v>1990</v>
      </c>
    </row>
    <row r="113" spans="1:12" ht="17.100000000000001" customHeight="1">
      <c r="A113" t="s">
        <v>1190</v>
      </c>
      <c r="B113" s="11">
        <v>1014</v>
      </c>
      <c r="C113" s="19" t="s">
        <v>1284</v>
      </c>
      <c r="D113" s="19" t="s">
        <v>983</v>
      </c>
      <c r="E113" s="20" t="s">
        <v>1285</v>
      </c>
      <c r="F113" s="21">
        <v>36823</v>
      </c>
      <c r="G113" s="22" t="s">
        <v>726</v>
      </c>
      <c r="H113" s="11">
        <f>COUNTIF(CAL!U:AN,B113)</f>
        <v>9</v>
      </c>
      <c r="I113" s="22">
        <v>19</v>
      </c>
      <c r="J113" s="19"/>
      <c r="K113" s="22">
        <f t="shared" si="2"/>
        <v>10</v>
      </c>
      <c r="L113" s="22">
        <f t="shared" si="3"/>
        <v>2000</v>
      </c>
    </row>
    <row r="114" spans="1:12" ht="17.100000000000001" customHeight="1">
      <c r="A114" t="s">
        <v>1194</v>
      </c>
      <c r="B114" s="11">
        <v>2119</v>
      </c>
      <c r="C114" s="19" t="s">
        <v>1115</v>
      </c>
      <c r="D114" s="19" t="s">
        <v>1116</v>
      </c>
      <c r="E114" s="21" t="s">
        <v>1117</v>
      </c>
      <c r="F114" s="21">
        <v>33202</v>
      </c>
      <c r="G114" s="22" t="s">
        <v>726</v>
      </c>
      <c r="H114" s="11">
        <f>COUNTIF(CAL!U:AN,B114)</f>
        <v>9</v>
      </c>
      <c r="I114" s="22">
        <v>19</v>
      </c>
      <c r="J114" s="19" t="s">
        <v>1118</v>
      </c>
      <c r="K114" s="22">
        <f t="shared" si="2"/>
        <v>11</v>
      </c>
      <c r="L114" s="22">
        <f t="shared" si="3"/>
        <v>1990</v>
      </c>
    </row>
    <row r="115" spans="1:12" ht="17.100000000000001" customHeight="1">
      <c r="A115" t="s">
        <v>1198</v>
      </c>
      <c r="B115" s="11">
        <v>1451</v>
      </c>
      <c r="C115" s="19" t="s">
        <v>1120</v>
      </c>
      <c r="D115" s="19" t="s">
        <v>1121</v>
      </c>
      <c r="E115" s="21" t="s">
        <v>1122</v>
      </c>
      <c r="F115" s="21">
        <v>35888</v>
      </c>
      <c r="G115" s="22" t="s">
        <v>726</v>
      </c>
      <c r="H115" s="11">
        <f>COUNTIF(CAL!U:AN,B115)</f>
        <v>9</v>
      </c>
      <c r="I115" s="22">
        <v>20</v>
      </c>
      <c r="J115" s="19" t="s">
        <v>1123</v>
      </c>
      <c r="K115" s="22">
        <f t="shared" si="2"/>
        <v>4</v>
      </c>
      <c r="L115" s="22">
        <f t="shared" si="3"/>
        <v>1998</v>
      </c>
    </row>
    <row r="116" spans="1:12" ht="17.100000000000001" customHeight="1">
      <c r="A116" t="s">
        <v>1201</v>
      </c>
      <c r="B116" s="11">
        <v>2434</v>
      </c>
      <c r="C116" s="19" t="s">
        <v>1100</v>
      </c>
      <c r="D116" s="19" t="s">
        <v>1101</v>
      </c>
      <c r="E116" s="21" t="s">
        <v>1102</v>
      </c>
      <c r="F116" s="21">
        <v>34420</v>
      </c>
      <c r="G116" s="22" t="s">
        <v>726</v>
      </c>
      <c r="H116" s="11">
        <f>COUNTIF(CAL!U:AN,B116)</f>
        <v>9</v>
      </c>
      <c r="I116" s="22">
        <v>21</v>
      </c>
      <c r="J116" s="19" t="s">
        <v>1103</v>
      </c>
      <c r="K116" s="22">
        <f t="shared" si="2"/>
        <v>3</v>
      </c>
      <c r="L116" s="22">
        <f t="shared" si="3"/>
        <v>1994</v>
      </c>
    </row>
    <row r="117" spans="1:12" ht="17.100000000000001" customHeight="1">
      <c r="A117" t="s">
        <v>1205</v>
      </c>
      <c r="B117" s="11">
        <v>2701</v>
      </c>
      <c r="C117" s="19" t="s">
        <v>1125</v>
      </c>
      <c r="D117" s="19" t="s">
        <v>1126</v>
      </c>
      <c r="E117" s="20" t="s">
        <v>1127</v>
      </c>
      <c r="F117" s="21">
        <v>37617</v>
      </c>
      <c r="G117" s="22" t="s">
        <v>726</v>
      </c>
      <c r="H117" s="11">
        <f>COUNTIF(CAL!U:AN,B117)</f>
        <v>9</v>
      </c>
      <c r="I117" s="22">
        <v>22</v>
      </c>
      <c r="J117" s="19"/>
      <c r="K117" s="22">
        <f t="shared" si="2"/>
        <v>12</v>
      </c>
      <c r="L117" s="22">
        <f t="shared" si="3"/>
        <v>2002</v>
      </c>
    </row>
    <row r="118" spans="1:12" ht="17.100000000000001" customHeight="1">
      <c r="A118" t="s">
        <v>1209</v>
      </c>
      <c r="B118" s="11">
        <v>1330</v>
      </c>
      <c r="C118" s="19" t="s">
        <v>1362</v>
      </c>
      <c r="D118" s="19" t="s">
        <v>1363</v>
      </c>
      <c r="E118" s="21" t="s">
        <v>1364</v>
      </c>
      <c r="F118" s="21">
        <v>32099</v>
      </c>
      <c r="G118" s="22" t="s">
        <v>726</v>
      </c>
      <c r="H118" s="11">
        <f>COUNTIF(CAL!U:AN,B118)</f>
        <v>9</v>
      </c>
      <c r="I118" s="22">
        <v>23</v>
      </c>
      <c r="J118" s="19"/>
      <c r="K118" s="22">
        <f t="shared" si="2"/>
        <v>11</v>
      </c>
      <c r="L118" s="22">
        <f t="shared" si="3"/>
        <v>1987</v>
      </c>
    </row>
    <row r="119" spans="1:12" ht="17.100000000000001" customHeight="1">
      <c r="A119" t="s">
        <v>1214</v>
      </c>
      <c r="B119" s="11">
        <v>1101</v>
      </c>
      <c r="C119" s="19" t="s">
        <v>1129</v>
      </c>
      <c r="D119" s="19" t="s">
        <v>1130</v>
      </c>
      <c r="E119" s="21" t="s">
        <v>1131</v>
      </c>
      <c r="F119" s="21">
        <v>33867</v>
      </c>
      <c r="G119" s="22" t="s">
        <v>726</v>
      </c>
      <c r="H119" s="11">
        <f>COUNTIF(CAL!U:AN,B119)</f>
        <v>9</v>
      </c>
      <c r="I119" s="22">
        <v>23</v>
      </c>
      <c r="J119" s="19" t="s">
        <v>1132</v>
      </c>
      <c r="K119" s="22">
        <f t="shared" si="2"/>
        <v>9</v>
      </c>
      <c r="L119" s="22">
        <f t="shared" si="3"/>
        <v>1992</v>
      </c>
    </row>
    <row r="120" spans="1:12" ht="17.100000000000001" customHeight="1">
      <c r="A120" t="s">
        <v>1217</v>
      </c>
      <c r="B120" s="11">
        <v>2169</v>
      </c>
      <c r="C120" s="19" t="s">
        <v>1516</v>
      </c>
      <c r="D120" s="19" t="s">
        <v>2421</v>
      </c>
      <c r="E120" s="21" t="s">
        <v>1518</v>
      </c>
      <c r="F120" s="21">
        <v>37928</v>
      </c>
      <c r="G120" s="22" t="s">
        <v>726</v>
      </c>
      <c r="H120" s="11">
        <f>COUNTIF(CAL!U:AN,B120)</f>
        <v>9</v>
      </c>
      <c r="I120" s="22">
        <v>24</v>
      </c>
      <c r="J120" s="19" t="s">
        <v>14452</v>
      </c>
      <c r="K120" s="22">
        <f t="shared" si="2"/>
        <v>11</v>
      </c>
      <c r="L120" s="22">
        <f t="shared" si="3"/>
        <v>2003</v>
      </c>
    </row>
    <row r="121" spans="1:12" ht="17.100000000000001" customHeight="1">
      <c r="A121" t="s">
        <v>1221</v>
      </c>
      <c r="B121" s="11">
        <v>1502</v>
      </c>
      <c r="C121" s="19" t="s">
        <v>1349</v>
      </c>
      <c r="D121" s="19" t="s">
        <v>1266</v>
      </c>
      <c r="E121" s="21" t="s">
        <v>1350</v>
      </c>
      <c r="F121" s="21">
        <v>38532</v>
      </c>
      <c r="G121" s="22" t="s">
        <v>1351</v>
      </c>
      <c r="H121" s="11">
        <f>COUNTIF(CAL!U:AN,B121)</f>
        <v>9</v>
      </c>
      <c r="I121" s="22">
        <v>25</v>
      </c>
      <c r="J121" s="19"/>
      <c r="K121" s="22">
        <f t="shared" si="2"/>
        <v>6</v>
      </c>
      <c r="L121" s="22">
        <f t="shared" si="3"/>
        <v>2005</v>
      </c>
    </row>
    <row r="122" spans="1:12" ht="17.100000000000001" customHeight="1">
      <c r="A122" t="s">
        <v>1224</v>
      </c>
      <c r="B122" s="11">
        <v>2948</v>
      </c>
      <c r="C122" s="19" t="s">
        <v>1139</v>
      </c>
      <c r="D122" s="19" t="s">
        <v>1140</v>
      </c>
      <c r="E122" s="21" t="s">
        <v>1141</v>
      </c>
      <c r="F122" s="21">
        <v>34803</v>
      </c>
      <c r="G122" s="22" t="s">
        <v>726</v>
      </c>
      <c r="H122" s="11">
        <f>COUNTIF(CAL!U:AN,B122)</f>
        <v>9</v>
      </c>
      <c r="I122" s="22">
        <v>25</v>
      </c>
      <c r="J122" s="19"/>
      <c r="K122" s="22">
        <f t="shared" si="2"/>
        <v>4</v>
      </c>
      <c r="L122" s="22">
        <f t="shared" si="3"/>
        <v>1995</v>
      </c>
    </row>
    <row r="123" spans="1:12" ht="17.100000000000001" customHeight="1">
      <c r="A123" t="s">
        <v>1228</v>
      </c>
      <c r="B123" s="11">
        <v>1541</v>
      </c>
      <c r="C123" s="19" t="s">
        <v>1143</v>
      </c>
      <c r="D123" s="19" t="s">
        <v>755</v>
      </c>
      <c r="E123" s="21" t="s">
        <v>1144</v>
      </c>
      <c r="F123" s="21">
        <v>34184</v>
      </c>
      <c r="G123" s="22" t="s">
        <v>726</v>
      </c>
      <c r="H123" s="11">
        <f>COUNTIF(CAL!U:AN,B123)</f>
        <v>9</v>
      </c>
      <c r="I123" s="22">
        <v>25</v>
      </c>
      <c r="J123" s="19"/>
      <c r="K123" s="22">
        <f t="shared" si="2"/>
        <v>8</v>
      </c>
      <c r="L123" s="22">
        <f t="shared" si="3"/>
        <v>1993</v>
      </c>
    </row>
    <row r="124" spans="1:12" ht="17.100000000000001" customHeight="1">
      <c r="A124" t="s">
        <v>1232</v>
      </c>
      <c r="B124" s="11">
        <v>1339</v>
      </c>
      <c r="C124" s="19" t="s">
        <v>1150</v>
      </c>
      <c r="D124" s="19" t="s">
        <v>1151</v>
      </c>
      <c r="E124" s="20" t="s">
        <v>1152</v>
      </c>
      <c r="F124" s="21">
        <v>36967</v>
      </c>
      <c r="G124" s="22" t="s">
        <v>726</v>
      </c>
      <c r="H124" s="11">
        <f>COUNTIF(CAL!U:AN,B124)</f>
        <v>9</v>
      </c>
      <c r="I124" s="22">
        <v>26</v>
      </c>
      <c r="J124" s="19" t="s">
        <v>1153</v>
      </c>
      <c r="K124" s="22">
        <f t="shared" si="2"/>
        <v>3</v>
      </c>
      <c r="L124" s="22">
        <f t="shared" si="3"/>
        <v>2001</v>
      </c>
    </row>
    <row r="125" spans="1:12" ht="17.100000000000001" customHeight="1">
      <c r="A125" t="s">
        <v>1236</v>
      </c>
      <c r="B125" s="11">
        <v>1020</v>
      </c>
      <c r="C125" s="19" t="s">
        <v>1366</v>
      </c>
      <c r="D125" s="19" t="s">
        <v>1367</v>
      </c>
      <c r="E125" s="20" t="s">
        <v>1368</v>
      </c>
      <c r="F125" s="21">
        <v>37925</v>
      </c>
      <c r="G125" s="22" t="s">
        <v>726</v>
      </c>
      <c r="H125" s="11">
        <f>COUNTIF(CAL!U:AN,B125)</f>
        <v>9</v>
      </c>
      <c r="I125" s="22">
        <v>27</v>
      </c>
      <c r="J125" s="19" t="s">
        <v>1369</v>
      </c>
      <c r="K125" s="22">
        <f t="shared" si="2"/>
        <v>10</v>
      </c>
      <c r="L125" s="22">
        <f t="shared" si="3"/>
        <v>2003</v>
      </c>
    </row>
    <row r="126" spans="1:12" ht="17.100000000000001" customHeight="1">
      <c r="A126" t="s">
        <v>1240</v>
      </c>
      <c r="B126" s="11">
        <v>1371</v>
      </c>
      <c r="C126" s="19" t="s">
        <v>1158</v>
      </c>
      <c r="D126" s="19" t="s">
        <v>1159</v>
      </c>
      <c r="E126" s="21" t="s">
        <v>1160</v>
      </c>
      <c r="F126" s="21">
        <v>34957</v>
      </c>
      <c r="G126" s="22" t="s">
        <v>829</v>
      </c>
      <c r="H126" s="11">
        <f>COUNTIF(CAL!U:AN,B126)</f>
        <v>9</v>
      </c>
      <c r="I126" s="22">
        <v>28</v>
      </c>
      <c r="J126" s="19"/>
      <c r="K126" s="22">
        <f t="shared" si="2"/>
        <v>9</v>
      </c>
      <c r="L126" s="22">
        <f t="shared" si="3"/>
        <v>1995</v>
      </c>
    </row>
    <row r="127" spans="1:12" ht="17.100000000000001" customHeight="1">
      <c r="A127" t="s">
        <v>1244</v>
      </c>
      <c r="B127" s="11">
        <v>3529</v>
      </c>
      <c r="C127" s="19" t="s">
        <v>3417</v>
      </c>
      <c r="D127" s="19" t="s">
        <v>13561</v>
      </c>
      <c r="E127" s="21" t="s">
        <v>3418</v>
      </c>
      <c r="F127" s="21">
        <v>33208</v>
      </c>
      <c r="G127" s="22" t="s">
        <v>726</v>
      </c>
      <c r="H127" s="11">
        <f>COUNTIF(CAL!U:AN,B127)</f>
        <v>9</v>
      </c>
      <c r="I127" s="22">
        <v>28</v>
      </c>
      <c r="J127" s="19" t="s">
        <v>14048</v>
      </c>
      <c r="K127" s="22">
        <f t="shared" si="2"/>
        <v>12</v>
      </c>
      <c r="L127" s="22">
        <f t="shared" si="3"/>
        <v>1990</v>
      </c>
    </row>
    <row r="128" spans="1:12" ht="17.100000000000001" customHeight="1">
      <c r="A128" t="s">
        <v>1249</v>
      </c>
      <c r="B128" s="11">
        <v>1977</v>
      </c>
      <c r="C128" s="19" t="s">
        <v>1218</v>
      </c>
      <c r="D128" s="19" t="s">
        <v>1219</v>
      </c>
      <c r="E128" s="21" t="s">
        <v>1220</v>
      </c>
      <c r="F128" s="21">
        <v>34881</v>
      </c>
      <c r="G128" s="22" t="s">
        <v>726</v>
      </c>
      <c r="H128" s="11">
        <f>COUNTIF(CAL!U:AN,B128)</f>
        <v>9</v>
      </c>
      <c r="I128" s="22">
        <v>28</v>
      </c>
      <c r="J128" s="19"/>
      <c r="K128" s="22">
        <f t="shared" si="2"/>
        <v>7</v>
      </c>
      <c r="L128" s="22">
        <f t="shared" si="3"/>
        <v>1995</v>
      </c>
    </row>
    <row r="129" spans="1:12" ht="17.100000000000001" customHeight="1">
      <c r="A129" t="s">
        <v>1254</v>
      </c>
      <c r="B129" s="11">
        <v>3464</v>
      </c>
      <c r="C129" s="19" t="s">
        <v>1165</v>
      </c>
      <c r="D129" s="19" t="s">
        <v>835</v>
      </c>
      <c r="E129" s="20" t="s">
        <v>1166</v>
      </c>
      <c r="F129" s="21">
        <v>35814</v>
      </c>
      <c r="G129" s="22" t="s">
        <v>726</v>
      </c>
      <c r="H129" s="11">
        <f>COUNTIF(CAL!U:AN,B129)</f>
        <v>9</v>
      </c>
      <c r="I129" s="22">
        <v>29</v>
      </c>
      <c r="J129" s="19"/>
      <c r="K129" s="22">
        <f t="shared" si="2"/>
        <v>1</v>
      </c>
      <c r="L129" s="22">
        <f t="shared" si="3"/>
        <v>1998</v>
      </c>
    </row>
    <row r="130" spans="1:12" ht="17.100000000000001" customHeight="1">
      <c r="A130" t="s">
        <v>1259</v>
      </c>
      <c r="B130" s="11">
        <v>1435</v>
      </c>
      <c r="C130" s="19" t="s">
        <v>1401</v>
      </c>
      <c r="D130" s="19" t="s">
        <v>1035</v>
      </c>
      <c r="E130" s="21" t="s">
        <v>1402</v>
      </c>
      <c r="F130" s="21">
        <v>35742</v>
      </c>
      <c r="G130" s="22" t="s">
        <v>726</v>
      </c>
      <c r="H130" s="11">
        <f>COUNTIF(CAL!U:AN,B130)</f>
        <v>9</v>
      </c>
      <c r="I130" s="22">
        <v>30</v>
      </c>
      <c r="J130" s="19"/>
      <c r="K130" s="22">
        <f t="shared" ref="K130:K193" si="4">MONTH(F130)</f>
        <v>11</v>
      </c>
      <c r="L130" s="22">
        <f t="shared" ref="L130:L193" si="5">YEAR(F130)</f>
        <v>1997</v>
      </c>
    </row>
    <row r="131" spans="1:12" ht="17.100000000000001" customHeight="1">
      <c r="A131" t="s">
        <v>1264</v>
      </c>
      <c r="B131" s="11">
        <v>2752</v>
      </c>
      <c r="C131" s="19" t="s">
        <v>1168</v>
      </c>
      <c r="D131" s="19" t="s">
        <v>1169</v>
      </c>
      <c r="E131" s="21" t="s">
        <v>1170</v>
      </c>
      <c r="F131" s="21">
        <v>36386</v>
      </c>
      <c r="G131" s="22" t="s">
        <v>1171</v>
      </c>
      <c r="H131" s="11">
        <f>COUNTIF(CAL!U:AN,B131)</f>
        <v>9</v>
      </c>
      <c r="I131" s="22">
        <v>30</v>
      </c>
      <c r="J131" s="19"/>
      <c r="K131" s="22">
        <f t="shared" si="4"/>
        <v>8</v>
      </c>
      <c r="L131" s="22">
        <f t="shared" si="5"/>
        <v>1999</v>
      </c>
    </row>
    <row r="132" spans="1:12" ht="17.100000000000001" customHeight="1">
      <c r="A132" t="s">
        <v>1269</v>
      </c>
      <c r="B132" s="11">
        <v>2276</v>
      </c>
      <c r="C132" s="19" t="s">
        <v>1173</v>
      </c>
      <c r="D132" s="19" t="s">
        <v>800</v>
      </c>
      <c r="E132" s="20" t="s">
        <v>1174</v>
      </c>
      <c r="F132" s="21">
        <v>36403</v>
      </c>
      <c r="G132" s="22" t="s">
        <v>1171</v>
      </c>
      <c r="H132" s="11">
        <f>COUNTIF(CAL!U:AN,B132)</f>
        <v>9</v>
      </c>
      <c r="I132" s="22">
        <v>31</v>
      </c>
      <c r="J132" s="19"/>
      <c r="K132" s="22">
        <f t="shared" si="4"/>
        <v>8</v>
      </c>
      <c r="L132" s="22">
        <f t="shared" si="5"/>
        <v>1999</v>
      </c>
    </row>
    <row r="133" spans="1:12" ht="17.100000000000001" customHeight="1">
      <c r="A133" t="s">
        <v>1273</v>
      </c>
      <c r="B133" s="11">
        <v>2230</v>
      </c>
      <c r="C133" s="19" t="s">
        <v>1176</v>
      </c>
      <c r="D133" s="19" t="s">
        <v>729</v>
      </c>
      <c r="E133" s="21" t="s">
        <v>1177</v>
      </c>
      <c r="F133" s="21">
        <v>36641</v>
      </c>
      <c r="G133" s="22" t="s">
        <v>726</v>
      </c>
      <c r="H133" s="11">
        <f>COUNTIF(CAL!U:AN,B133)</f>
        <v>9</v>
      </c>
      <c r="I133" s="22">
        <v>31</v>
      </c>
      <c r="J133" s="19" t="s">
        <v>1178</v>
      </c>
      <c r="K133" s="22">
        <f t="shared" si="4"/>
        <v>4</v>
      </c>
      <c r="L133" s="22">
        <f t="shared" si="5"/>
        <v>2000</v>
      </c>
    </row>
    <row r="134" spans="1:12" ht="17.100000000000001" customHeight="1">
      <c r="A134" t="s">
        <v>1278</v>
      </c>
      <c r="B134" s="11">
        <v>1868</v>
      </c>
      <c r="C134" s="19" t="s">
        <v>2042</v>
      </c>
      <c r="D134" s="19" t="s">
        <v>823</v>
      </c>
      <c r="E134" s="21" t="s">
        <v>2043</v>
      </c>
      <c r="F134" s="21">
        <v>31618</v>
      </c>
      <c r="G134" s="22" t="s">
        <v>726</v>
      </c>
      <c r="H134" s="11">
        <f>COUNTIF(CAL!U:AN,B134)</f>
        <v>9</v>
      </c>
      <c r="I134" s="22">
        <v>32</v>
      </c>
      <c r="J134" s="19" t="s">
        <v>2044</v>
      </c>
      <c r="K134" s="22">
        <f t="shared" si="4"/>
        <v>7</v>
      </c>
      <c r="L134" s="22">
        <f t="shared" si="5"/>
        <v>1986</v>
      </c>
    </row>
    <row r="135" spans="1:12" ht="17.100000000000001" customHeight="1">
      <c r="A135" t="s">
        <v>1283</v>
      </c>
      <c r="B135" s="11">
        <v>1357</v>
      </c>
      <c r="C135" s="19" t="s">
        <v>1383</v>
      </c>
      <c r="D135" s="19" t="s">
        <v>751</v>
      </c>
      <c r="E135" s="21" t="s">
        <v>1384</v>
      </c>
      <c r="F135" s="21">
        <v>33788</v>
      </c>
      <c r="G135" s="22" t="s">
        <v>726</v>
      </c>
      <c r="H135" s="11">
        <f>COUNTIF(CAL!U:AN,B135)</f>
        <v>9</v>
      </c>
      <c r="I135" s="22">
        <v>33</v>
      </c>
      <c r="J135" s="19" t="s">
        <v>1385</v>
      </c>
      <c r="K135" s="22">
        <f t="shared" si="4"/>
        <v>7</v>
      </c>
      <c r="L135" s="22">
        <f t="shared" si="5"/>
        <v>1992</v>
      </c>
    </row>
    <row r="136" spans="1:12" ht="17.100000000000001" customHeight="1">
      <c r="A136" t="s">
        <v>1286</v>
      </c>
      <c r="B136" s="11">
        <v>2153</v>
      </c>
      <c r="C136" s="19" t="s">
        <v>1202</v>
      </c>
      <c r="D136" s="19" t="s">
        <v>2421</v>
      </c>
      <c r="E136" s="20" t="s">
        <v>1204</v>
      </c>
      <c r="F136" s="21">
        <v>34465</v>
      </c>
      <c r="G136" s="22" t="s">
        <v>726</v>
      </c>
      <c r="H136" s="11">
        <f>COUNTIF(CAL!U:AN,B136)</f>
        <v>9</v>
      </c>
      <c r="I136" s="22">
        <v>35</v>
      </c>
      <c r="J136" s="19" t="s">
        <v>14035</v>
      </c>
      <c r="K136" s="22">
        <f t="shared" si="4"/>
        <v>5</v>
      </c>
      <c r="L136" s="22">
        <f t="shared" si="5"/>
        <v>1994</v>
      </c>
    </row>
    <row r="137" spans="1:12" ht="17.100000000000001" customHeight="1">
      <c r="A137" t="s">
        <v>1291</v>
      </c>
      <c r="B137" s="11">
        <v>2279</v>
      </c>
      <c r="C137" s="19" t="s">
        <v>1162</v>
      </c>
      <c r="D137" s="19" t="s">
        <v>1031</v>
      </c>
      <c r="E137" s="20" t="s">
        <v>1163</v>
      </c>
      <c r="F137" s="21">
        <v>35910</v>
      </c>
      <c r="G137" s="22" t="s">
        <v>726</v>
      </c>
      <c r="H137" s="11">
        <f>COUNTIF(CAL!U:AN,B137)</f>
        <v>9</v>
      </c>
      <c r="I137" s="22">
        <v>36</v>
      </c>
      <c r="J137" s="19"/>
      <c r="K137" s="22">
        <f t="shared" si="4"/>
        <v>4</v>
      </c>
      <c r="L137" s="22">
        <f t="shared" si="5"/>
        <v>1998</v>
      </c>
    </row>
    <row r="138" spans="1:12" ht="17.100000000000001" customHeight="1">
      <c r="A138" t="s">
        <v>1295</v>
      </c>
      <c r="B138" s="11">
        <v>1721</v>
      </c>
      <c r="C138" s="19" t="s">
        <v>2072</v>
      </c>
      <c r="D138" s="19" t="s">
        <v>823</v>
      </c>
      <c r="E138" s="21" t="s">
        <v>2073</v>
      </c>
      <c r="F138" s="21">
        <v>35781</v>
      </c>
      <c r="G138" s="22" t="s">
        <v>829</v>
      </c>
      <c r="H138" s="11">
        <f>COUNTIF(CAL!U:AN,B138)</f>
        <v>9</v>
      </c>
      <c r="I138" s="22">
        <v>36</v>
      </c>
      <c r="J138" s="19"/>
      <c r="K138" s="22">
        <f t="shared" si="4"/>
        <v>12</v>
      </c>
      <c r="L138" s="22">
        <f t="shared" si="5"/>
        <v>1997</v>
      </c>
    </row>
    <row r="139" spans="1:12" ht="17.100000000000001" customHeight="1">
      <c r="A139" t="s">
        <v>1299</v>
      </c>
      <c r="B139" s="11">
        <v>1188</v>
      </c>
      <c r="C139" s="19" t="s">
        <v>1321</v>
      </c>
      <c r="D139" s="19" t="s">
        <v>1322</v>
      </c>
      <c r="E139" s="21" t="s">
        <v>1323</v>
      </c>
      <c r="F139" s="21">
        <v>36289</v>
      </c>
      <c r="G139" s="22" t="s">
        <v>726</v>
      </c>
      <c r="H139" s="11">
        <f>COUNTIF(CAL!U:AN,B139)</f>
        <v>9</v>
      </c>
      <c r="I139" s="22">
        <v>40</v>
      </c>
      <c r="J139" s="19"/>
      <c r="K139" s="22">
        <f t="shared" si="4"/>
        <v>5</v>
      </c>
      <c r="L139" s="22">
        <f t="shared" si="5"/>
        <v>1999</v>
      </c>
    </row>
    <row r="140" spans="1:12" ht="17.100000000000001" customHeight="1">
      <c r="A140" t="s">
        <v>1304</v>
      </c>
      <c r="B140" s="11">
        <v>4646</v>
      </c>
      <c r="C140" s="19" t="s">
        <v>1439</v>
      </c>
      <c r="D140" s="19" t="s">
        <v>14272</v>
      </c>
      <c r="E140" s="21" t="s">
        <v>1441</v>
      </c>
      <c r="F140" s="21">
        <v>38466</v>
      </c>
      <c r="G140" s="22" t="s">
        <v>726</v>
      </c>
      <c r="H140" s="11">
        <f>COUNTIF(CAL!U:AN,B140)</f>
        <v>8</v>
      </c>
      <c r="I140" s="22">
        <v>6</v>
      </c>
      <c r="J140" s="19" t="s">
        <v>14787</v>
      </c>
      <c r="K140" s="22">
        <f t="shared" si="4"/>
        <v>4</v>
      </c>
      <c r="L140" s="22">
        <f t="shared" si="5"/>
        <v>2005</v>
      </c>
    </row>
    <row r="141" spans="1:12" ht="17.100000000000001" customHeight="1">
      <c r="A141" t="s">
        <v>1308</v>
      </c>
      <c r="B141" s="11">
        <v>1523</v>
      </c>
      <c r="C141" s="19" t="s">
        <v>1186</v>
      </c>
      <c r="D141" s="19" t="s">
        <v>1187</v>
      </c>
      <c r="E141" s="21" t="s">
        <v>1188</v>
      </c>
      <c r="F141" s="21">
        <v>36725</v>
      </c>
      <c r="G141" s="22" t="s">
        <v>726</v>
      </c>
      <c r="H141" s="11">
        <f>COUNTIF(CAL!U:AN,B141)</f>
        <v>8</v>
      </c>
      <c r="I141" s="22">
        <v>8</v>
      </c>
      <c r="J141" s="19" t="s">
        <v>1189</v>
      </c>
      <c r="K141" s="22">
        <f t="shared" si="4"/>
        <v>7</v>
      </c>
      <c r="L141" s="22">
        <f t="shared" si="5"/>
        <v>2000</v>
      </c>
    </row>
    <row r="142" spans="1:12" ht="17.100000000000001" customHeight="1">
      <c r="A142" t="s">
        <v>1312</v>
      </c>
      <c r="B142" s="11">
        <v>3607</v>
      </c>
      <c r="C142" s="19" t="s">
        <v>1191</v>
      </c>
      <c r="D142" s="19" t="s">
        <v>1192</v>
      </c>
      <c r="E142" s="21" t="s">
        <v>1193</v>
      </c>
      <c r="F142" s="21">
        <v>34796</v>
      </c>
      <c r="G142" s="22" t="s">
        <v>726</v>
      </c>
      <c r="H142" s="11">
        <f>COUNTIF(CAL!U:AN,B142)</f>
        <v>8</v>
      </c>
      <c r="I142" s="22">
        <v>8</v>
      </c>
      <c r="J142" s="19"/>
      <c r="K142" s="22">
        <f t="shared" si="4"/>
        <v>4</v>
      </c>
      <c r="L142" s="22">
        <f t="shared" si="5"/>
        <v>1995</v>
      </c>
    </row>
    <row r="143" spans="1:12" ht="17.100000000000001" customHeight="1">
      <c r="A143" t="s">
        <v>1316</v>
      </c>
      <c r="B143" s="11">
        <v>1483</v>
      </c>
      <c r="C143" s="19" t="s">
        <v>1461</v>
      </c>
      <c r="D143" s="19" t="s">
        <v>1734</v>
      </c>
      <c r="E143" s="21" t="s">
        <v>1463</v>
      </c>
      <c r="F143" s="21">
        <v>35258</v>
      </c>
      <c r="G143" s="22" t="s">
        <v>726</v>
      </c>
      <c r="H143" s="11">
        <f>COUNTIF(CAL!U:AN,B143)</f>
        <v>8</v>
      </c>
      <c r="I143" s="22">
        <v>10</v>
      </c>
      <c r="J143" s="19" t="s">
        <v>14521</v>
      </c>
      <c r="K143" s="22">
        <f t="shared" si="4"/>
        <v>7</v>
      </c>
      <c r="L143" s="22">
        <f t="shared" si="5"/>
        <v>1996</v>
      </c>
    </row>
    <row r="144" spans="1:12" ht="17.100000000000001" customHeight="1">
      <c r="A144" t="s">
        <v>1320</v>
      </c>
      <c r="B144" s="11">
        <v>3171</v>
      </c>
      <c r="C144" s="19" t="s">
        <v>1206</v>
      </c>
      <c r="D144" s="19" t="s">
        <v>1207</v>
      </c>
      <c r="E144" s="21" t="s">
        <v>1208</v>
      </c>
      <c r="F144" s="21">
        <v>35663</v>
      </c>
      <c r="G144" s="22" t="s">
        <v>726</v>
      </c>
      <c r="H144" s="11">
        <f>COUNTIF(CAL!U:AN,B144)</f>
        <v>8</v>
      </c>
      <c r="I144" s="22">
        <v>11</v>
      </c>
      <c r="J144" s="19"/>
      <c r="K144" s="22">
        <f t="shared" si="4"/>
        <v>8</v>
      </c>
      <c r="L144" s="22">
        <f t="shared" si="5"/>
        <v>1997</v>
      </c>
    </row>
    <row r="145" spans="1:12" ht="17.100000000000001" customHeight="1">
      <c r="A145" t="s">
        <v>1324</v>
      </c>
      <c r="B145" s="11">
        <v>1479</v>
      </c>
      <c r="C145" s="19" t="s">
        <v>1210</v>
      </c>
      <c r="D145" s="19" t="s">
        <v>1211</v>
      </c>
      <c r="E145" s="20" t="s">
        <v>1212</v>
      </c>
      <c r="F145" s="21">
        <v>36594</v>
      </c>
      <c r="G145" s="22" t="s">
        <v>726</v>
      </c>
      <c r="H145" s="11">
        <f>COUNTIF(CAL!U:AN,B145)</f>
        <v>8</v>
      </c>
      <c r="I145" s="22">
        <v>12</v>
      </c>
      <c r="J145" s="19" t="s">
        <v>1213</v>
      </c>
      <c r="K145" s="22">
        <f t="shared" si="4"/>
        <v>3</v>
      </c>
      <c r="L145" s="22">
        <f t="shared" si="5"/>
        <v>2000</v>
      </c>
    </row>
    <row r="146" spans="1:12" ht="17.100000000000001" customHeight="1">
      <c r="A146" t="s">
        <v>1329</v>
      </c>
      <c r="B146" s="11">
        <v>3130</v>
      </c>
      <c r="C146" s="19" t="s">
        <v>1222</v>
      </c>
      <c r="D146" s="19" t="s">
        <v>880</v>
      </c>
      <c r="E146" s="21" t="s">
        <v>1223</v>
      </c>
      <c r="F146" s="21">
        <v>34948</v>
      </c>
      <c r="G146" s="22" t="s">
        <v>726</v>
      </c>
      <c r="H146" s="11">
        <f>COUNTIF(CAL!U:AN,B146)</f>
        <v>8</v>
      </c>
      <c r="I146" s="22">
        <v>15</v>
      </c>
      <c r="J146" s="19"/>
      <c r="K146" s="22">
        <f t="shared" si="4"/>
        <v>9</v>
      </c>
      <c r="L146" s="22">
        <f t="shared" si="5"/>
        <v>1995</v>
      </c>
    </row>
    <row r="147" spans="1:12" ht="17.100000000000001" customHeight="1">
      <c r="A147" t="s">
        <v>1333</v>
      </c>
      <c r="B147" s="11">
        <v>1331</v>
      </c>
      <c r="C147" s="19" t="s">
        <v>1229</v>
      </c>
      <c r="D147" s="19" t="s">
        <v>1230</v>
      </c>
      <c r="E147" s="21" t="s">
        <v>1231</v>
      </c>
      <c r="F147" s="21">
        <v>35304</v>
      </c>
      <c r="G147" s="22" t="s">
        <v>726</v>
      </c>
      <c r="H147" s="11">
        <f>COUNTIF(CAL!U:AN,B147)</f>
        <v>8</v>
      </c>
      <c r="I147" s="22">
        <v>15</v>
      </c>
      <c r="J147" s="19"/>
      <c r="K147" s="22">
        <f t="shared" si="4"/>
        <v>8</v>
      </c>
      <c r="L147" s="22">
        <f t="shared" si="5"/>
        <v>1996</v>
      </c>
    </row>
    <row r="148" spans="1:12" ht="17.100000000000001" customHeight="1">
      <c r="A148" t="s">
        <v>1336</v>
      </c>
      <c r="B148" s="11">
        <v>3600</v>
      </c>
      <c r="C148" s="19" t="s">
        <v>1875</v>
      </c>
      <c r="D148" s="19" t="s">
        <v>1301</v>
      </c>
      <c r="E148" s="21" t="s">
        <v>1876</v>
      </c>
      <c r="F148" s="21">
        <v>36172</v>
      </c>
      <c r="G148" s="22" t="s">
        <v>1609</v>
      </c>
      <c r="H148" s="11">
        <f>COUNTIF(CAL!U:AN,B148)</f>
        <v>8</v>
      </c>
      <c r="I148" s="22">
        <v>15</v>
      </c>
      <c r="J148" s="19"/>
      <c r="K148" s="22">
        <f t="shared" si="4"/>
        <v>1</v>
      </c>
      <c r="L148" s="22">
        <f t="shared" si="5"/>
        <v>1999</v>
      </c>
    </row>
    <row r="149" spans="1:12" ht="17.100000000000001" customHeight="1">
      <c r="A149" t="s">
        <v>1340</v>
      </c>
      <c r="B149" s="11">
        <v>1324</v>
      </c>
      <c r="C149" s="19" t="s">
        <v>1237</v>
      </c>
      <c r="D149" s="19" t="s">
        <v>1238</v>
      </c>
      <c r="E149" s="21" t="s">
        <v>1239</v>
      </c>
      <c r="F149" s="21">
        <v>36290</v>
      </c>
      <c r="G149" s="22" t="s">
        <v>726</v>
      </c>
      <c r="H149" s="11">
        <f>COUNTIF(CAL!U:AN,B149)</f>
        <v>8</v>
      </c>
      <c r="I149" s="22">
        <v>15</v>
      </c>
      <c r="J149" s="19"/>
      <c r="K149" s="22">
        <f t="shared" si="4"/>
        <v>5</v>
      </c>
      <c r="L149" s="22">
        <f t="shared" si="5"/>
        <v>1999</v>
      </c>
    </row>
    <row r="150" spans="1:12" ht="17.100000000000001" customHeight="1">
      <c r="A150" t="s">
        <v>1344</v>
      </c>
      <c r="B150" s="11">
        <v>2442</v>
      </c>
      <c r="C150" s="19" t="s">
        <v>1241</v>
      </c>
      <c r="D150" s="19" t="s">
        <v>1242</v>
      </c>
      <c r="E150" s="21" t="s">
        <v>1243</v>
      </c>
      <c r="F150" s="21">
        <v>36579</v>
      </c>
      <c r="G150" s="22" t="s">
        <v>726</v>
      </c>
      <c r="H150" s="11">
        <f>COUNTIF(CAL!U:AN,B150)</f>
        <v>8</v>
      </c>
      <c r="I150" s="22">
        <v>16</v>
      </c>
      <c r="J150" s="19"/>
      <c r="K150" s="22">
        <f t="shared" si="4"/>
        <v>2</v>
      </c>
      <c r="L150" s="22">
        <f t="shared" si="5"/>
        <v>2000</v>
      </c>
    </row>
    <row r="151" spans="1:12" ht="17.100000000000001" customHeight="1">
      <c r="A151" t="s">
        <v>1348</v>
      </c>
      <c r="B151" s="11">
        <v>2412</v>
      </c>
      <c r="C151" s="19" t="s">
        <v>1912</v>
      </c>
      <c r="D151" s="19" t="s">
        <v>1913</v>
      </c>
      <c r="E151" s="21" t="s">
        <v>1914</v>
      </c>
      <c r="F151" s="21">
        <v>37602</v>
      </c>
      <c r="G151" s="22" t="s">
        <v>726</v>
      </c>
      <c r="H151" s="11">
        <f>COUNTIF(CAL!U:AN,B151)</f>
        <v>8</v>
      </c>
      <c r="I151" s="22">
        <v>17</v>
      </c>
      <c r="J151" s="19" t="s">
        <v>1915</v>
      </c>
      <c r="K151" s="22">
        <f t="shared" si="4"/>
        <v>12</v>
      </c>
      <c r="L151" s="22">
        <f t="shared" si="5"/>
        <v>2002</v>
      </c>
    </row>
    <row r="152" spans="1:12" ht="17.100000000000001" customHeight="1">
      <c r="A152" t="s">
        <v>1352</v>
      </c>
      <c r="B152" s="11">
        <v>1940</v>
      </c>
      <c r="C152" s="19" t="s">
        <v>1260</v>
      </c>
      <c r="D152" s="19" t="s">
        <v>1261</v>
      </c>
      <c r="E152" s="20" t="s">
        <v>1262</v>
      </c>
      <c r="F152" s="21">
        <v>32540</v>
      </c>
      <c r="G152" s="22" t="s">
        <v>726</v>
      </c>
      <c r="H152" s="11">
        <f>COUNTIF(CAL!U:AN,B152)</f>
        <v>8</v>
      </c>
      <c r="I152" s="22">
        <v>17</v>
      </c>
      <c r="J152" s="19" t="s">
        <v>1263</v>
      </c>
      <c r="K152" s="22">
        <f t="shared" si="4"/>
        <v>2</v>
      </c>
      <c r="L152" s="22">
        <f t="shared" si="5"/>
        <v>1989</v>
      </c>
    </row>
    <row r="153" spans="1:12" ht="17.100000000000001" customHeight="1">
      <c r="A153" t="s">
        <v>1357</v>
      </c>
      <c r="B153" s="11">
        <v>1986</v>
      </c>
      <c r="C153" s="19" t="s">
        <v>1265</v>
      </c>
      <c r="D153" s="19" t="s">
        <v>1266</v>
      </c>
      <c r="E153" s="21" t="s">
        <v>1267</v>
      </c>
      <c r="F153" s="21">
        <v>36313</v>
      </c>
      <c r="G153" s="22" t="s">
        <v>726</v>
      </c>
      <c r="H153" s="11">
        <f>COUNTIF(CAL!U:AN,B153)</f>
        <v>8</v>
      </c>
      <c r="I153" s="22">
        <v>17</v>
      </c>
      <c r="J153" s="19" t="s">
        <v>1268</v>
      </c>
      <c r="K153" s="22">
        <f t="shared" si="4"/>
        <v>6</v>
      </c>
      <c r="L153" s="22">
        <f t="shared" si="5"/>
        <v>1999</v>
      </c>
    </row>
    <row r="154" spans="1:12" ht="17.100000000000001" customHeight="1">
      <c r="A154" t="s">
        <v>1361</v>
      </c>
      <c r="B154" s="11">
        <v>2503</v>
      </c>
      <c r="C154" s="19" t="s">
        <v>1270</v>
      </c>
      <c r="D154" s="19" t="s">
        <v>1271</v>
      </c>
      <c r="E154" s="21" t="s">
        <v>1272</v>
      </c>
      <c r="F154" s="21">
        <v>33772</v>
      </c>
      <c r="G154" s="22" t="s">
        <v>726</v>
      </c>
      <c r="H154" s="11">
        <f>COUNTIF(CAL!U:AN,B154)</f>
        <v>8</v>
      </c>
      <c r="I154" s="22">
        <v>17</v>
      </c>
      <c r="J154" s="19"/>
      <c r="K154" s="22">
        <f t="shared" si="4"/>
        <v>6</v>
      </c>
      <c r="L154" s="22">
        <f t="shared" si="5"/>
        <v>1992</v>
      </c>
    </row>
    <row r="155" spans="1:12" ht="17.100000000000001" customHeight="1">
      <c r="A155" t="s">
        <v>1365</v>
      </c>
      <c r="B155" s="11">
        <v>2112</v>
      </c>
      <c r="C155" s="19" t="s">
        <v>1245</v>
      </c>
      <c r="D155" s="19" t="s">
        <v>1246</v>
      </c>
      <c r="E155" s="21" t="s">
        <v>1247</v>
      </c>
      <c r="F155" s="21">
        <v>34802</v>
      </c>
      <c r="G155" s="22" t="s">
        <v>726</v>
      </c>
      <c r="H155" s="11">
        <f>COUNTIF(CAL!U:AN,B155)</f>
        <v>8</v>
      </c>
      <c r="I155" s="22">
        <v>18</v>
      </c>
      <c r="J155" s="19" t="s">
        <v>1248</v>
      </c>
      <c r="K155" s="22">
        <f t="shared" si="4"/>
        <v>4</v>
      </c>
      <c r="L155" s="22">
        <f t="shared" si="5"/>
        <v>1995</v>
      </c>
    </row>
    <row r="156" spans="1:12" ht="17.100000000000001" customHeight="1">
      <c r="A156" t="s">
        <v>1370</v>
      </c>
      <c r="B156" s="11">
        <v>2328</v>
      </c>
      <c r="C156" s="19" t="s">
        <v>1279</v>
      </c>
      <c r="D156" s="19" t="s">
        <v>1280</v>
      </c>
      <c r="E156" s="21" t="s">
        <v>1281</v>
      </c>
      <c r="F156" s="21">
        <v>37046</v>
      </c>
      <c r="G156" s="22" t="s">
        <v>726</v>
      </c>
      <c r="H156" s="11">
        <f>COUNTIF(CAL!U:AN,B156)</f>
        <v>8</v>
      </c>
      <c r="I156" s="22">
        <v>18</v>
      </c>
      <c r="J156" s="19" t="s">
        <v>1282</v>
      </c>
      <c r="K156" s="22">
        <f t="shared" si="4"/>
        <v>6</v>
      </c>
      <c r="L156" s="22">
        <f t="shared" si="5"/>
        <v>2001</v>
      </c>
    </row>
    <row r="157" spans="1:12" ht="17.100000000000001" customHeight="1">
      <c r="A157" t="s">
        <v>1373</v>
      </c>
      <c r="B157" s="11">
        <v>2853</v>
      </c>
      <c r="C157" s="19" t="s">
        <v>1948</v>
      </c>
      <c r="D157" s="19" t="s">
        <v>1001</v>
      </c>
      <c r="E157" s="21" t="s">
        <v>1949</v>
      </c>
      <c r="F157" s="21">
        <v>36111</v>
      </c>
      <c r="G157" s="22" t="s">
        <v>726</v>
      </c>
      <c r="H157" s="11">
        <f>COUNTIF(CAL!U:AN,B157)</f>
        <v>8</v>
      </c>
      <c r="I157" s="22">
        <v>19</v>
      </c>
      <c r="J157" s="19" t="s">
        <v>1950</v>
      </c>
      <c r="K157" s="22">
        <f t="shared" si="4"/>
        <v>11</v>
      </c>
      <c r="L157" s="22">
        <f t="shared" si="5"/>
        <v>1998</v>
      </c>
    </row>
    <row r="158" spans="1:12" ht="17.100000000000001" customHeight="1">
      <c r="A158" t="s">
        <v>1376</v>
      </c>
      <c r="B158" s="11">
        <v>1605</v>
      </c>
      <c r="C158" s="19" t="s">
        <v>1287</v>
      </c>
      <c r="D158" s="19" t="s">
        <v>1288</v>
      </c>
      <c r="E158" s="21" t="s">
        <v>1289</v>
      </c>
      <c r="F158" s="21">
        <v>35019</v>
      </c>
      <c r="G158" s="22" t="s">
        <v>726</v>
      </c>
      <c r="H158" s="11">
        <f>COUNTIF(CAL!U:AN,B158)</f>
        <v>8</v>
      </c>
      <c r="I158" s="22">
        <v>19</v>
      </c>
      <c r="J158" s="19" t="s">
        <v>1290</v>
      </c>
      <c r="K158" s="22">
        <f t="shared" si="4"/>
        <v>11</v>
      </c>
      <c r="L158" s="22">
        <f t="shared" si="5"/>
        <v>1995</v>
      </c>
    </row>
    <row r="159" spans="1:12" ht="17.100000000000001" customHeight="1">
      <c r="A159" t="s">
        <v>1379</v>
      </c>
      <c r="B159" s="11">
        <v>1708</v>
      </c>
      <c r="C159" s="19" t="s">
        <v>1292</v>
      </c>
      <c r="D159" s="19" t="s">
        <v>1293</v>
      </c>
      <c r="E159" s="21" t="s">
        <v>1294</v>
      </c>
      <c r="F159" s="21">
        <v>36968</v>
      </c>
      <c r="G159" s="22" t="s">
        <v>726</v>
      </c>
      <c r="H159" s="11">
        <f>COUNTIF(CAL!U:AN,B159)</f>
        <v>8</v>
      </c>
      <c r="I159" s="22">
        <v>19</v>
      </c>
      <c r="J159" s="19"/>
      <c r="K159" s="22">
        <f t="shared" si="4"/>
        <v>3</v>
      </c>
      <c r="L159" s="22">
        <f t="shared" si="5"/>
        <v>2001</v>
      </c>
    </row>
    <row r="160" spans="1:12" ht="17.100000000000001" customHeight="1">
      <c r="A160" t="s">
        <v>1382</v>
      </c>
      <c r="B160" s="11">
        <v>1734</v>
      </c>
      <c r="C160" s="19" t="s">
        <v>1300</v>
      </c>
      <c r="D160" s="19" t="s">
        <v>1301</v>
      </c>
      <c r="E160" s="21" t="s">
        <v>1302</v>
      </c>
      <c r="F160" s="21">
        <v>36526</v>
      </c>
      <c r="G160" s="22" t="s">
        <v>726</v>
      </c>
      <c r="H160" s="11">
        <f>COUNTIF(CAL!U:AN,B160)</f>
        <v>8</v>
      </c>
      <c r="I160" s="22">
        <v>20</v>
      </c>
      <c r="J160" s="19" t="s">
        <v>1303</v>
      </c>
      <c r="K160" s="22">
        <f t="shared" si="4"/>
        <v>1</v>
      </c>
      <c r="L160" s="22">
        <f t="shared" si="5"/>
        <v>2000</v>
      </c>
    </row>
    <row r="161" spans="1:12" ht="17.100000000000001" customHeight="1">
      <c r="A161" t="s">
        <v>1386</v>
      </c>
      <c r="B161" s="11">
        <v>1609</v>
      </c>
      <c r="C161" s="19" t="s">
        <v>1434</v>
      </c>
      <c r="D161" s="19" t="s">
        <v>1435</v>
      </c>
      <c r="E161" s="21" t="s">
        <v>1436</v>
      </c>
      <c r="F161" s="21">
        <v>37374</v>
      </c>
      <c r="G161" s="22" t="s">
        <v>726</v>
      </c>
      <c r="H161" s="11">
        <f>COUNTIF(CAL!U:AN,B161)</f>
        <v>8</v>
      </c>
      <c r="I161" s="22">
        <v>20</v>
      </c>
      <c r="J161" s="19" t="s">
        <v>1437</v>
      </c>
      <c r="K161" s="22">
        <f t="shared" si="4"/>
        <v>4</v>
      </c>
      <c r="L161" s="22">
        <f t="shared" si="5"/>
        <v>2002</v>
      </c>
    </row>
    <row r="162" spans="1:12" ht="17.100000000000001" customHeight="1">
      <c r="A162" t="s">
        <v>1391</v>
      </c>
      <c r="B162" s="11">
        <v>1086</v>
      </c>
      <c r="C162" s="19" t="s">
        <v>1575</v>
      </c>
      <c r="D162" s="19" t="s">
        <v>6320</v>
      </c>
      <c r="E162" s="21" t="s">
        <v>1576</v>
      </c>
      <c r="F162" s="21">
        <v>35262</v>
      </c>
      <c r="G162" s="22" t="s">
        <v>726</v>
      </c>
      <c r="H162" s="11">
        <f>COUNTIF(CAL!U:AN,B162)</f>
        <v>8</v>
      </c>
      <c r="I162" s="22">
        <v>20</v>
      </c>
      <c r="J162" s="19" t="s">
        <v>14691</v>
      </c>
      <c r="K162" s="22">
        <f t="shared" si="4"/>
        <v>7</v>
      </c>
      <c r="L162" s="22">
        <f t="shared" si="5"/>
        <v>1996</v>
      </c>
    </row>
    <row r="163" spans="1:12" ht="17.100000000000001" customHeight="1">
      <c r="A163" t="s">
        <v>1394</v>
      </c>
      <c r="B163" s="11">
        <v>1598</v>
      </c>
      <c r="C163" s="19" t="s">
        <v>1305</v>
      </c>
      <c r="D163" s="19" t="s">
        <v>1306</v>
      </c>
      <c r="E163" s="20" t="s">
        <v>1307</v>
      </c>
      <c r="F163" s="21">
        <v>36437</v>
      </c>
      <c r="G163" s="22" t="s">
        <v>726</v>
      </c>
      <c r="H163" s="11">
        <f>COUNTIF(CAL!U:AN,B163)</f>
        <v>8</v>
      </c>
      <c r="I163" s="22">
        <v>20</v>
      </c>
      <c r="J163" s="19"/>
      <c r="K163" s="22">
        <f t="shared" si="4"/>
        <v>10</v>
      </c>
      <c r="L163" s="22">
        <f t="shared" si="5"/>
        <v>1999</v>
      </c>
    </row>
    <row r="164" spans="1:12" ht="17.100000000000001" customHeight="1">
      <c r="A164" t="s">
        <v>1397</v>
      </c>
      <c r="B164" s="11">
        <v>1317</v>
      </c>
      <c r="C164" s="19" t="s">
        <v>1309</v>
      </c>
      <c r="D164" s="19" t="s">
        <v>899</v>
      </c>
      <c r="E164" s="21" t="s">
        <v>1310</v>
      </c>
      <c r="F164" s="21">
        <v>33805</v>
      </c>
      <c r="G164" s="22" t="s">
        <v>726</v>
      </c>
      <c r="H164" s="11">
        <f>COUNTIF(CAL!U:AN,B164)</f>
        <v>8</v>
      </c>
      <c r="I164" s="22">
        <v>20</v>
      </c>
      <c r="J164" s="19" t="s">
        <v>1311</v>
      </c>
      <c r="K164" s="22">
        <f t="shared" si="4"/>
        <v>7</v>
      </c>
      <c r="L164" s="22">
        <f t="shared" si="5"/>
        <v>1992</v>
      </c>
    </row>
    <row r="165" spans="1:12" ht="17.100000000000001" customHeight="1">
      <c r="A165" t="s">
        <v>1400</v>
      </c>
      <c r="B165" s="11">
        <v>2856</v>
      </c>
      <c r="C165" s="19" t="s">
        <v>1313</v>
      </c>
      <c r="D165" s="19" t="s">
        <v>1314</v>
      </c>
      <c r="E165" s="21" t="s">
        <v>1315</v>
      </c>
      <c r="F165" s="21">
        <v>36085</v>
      </c>
      <c r="G165" s="22" t="s">
        <v>726</v>
      </c>
      <c r="H165" s="11">
        <f>COUNTIF(CAL!U:AN,B165)</f>
        <v>8</v>
      </c>
      <c r="I165" s="22">
        <v>21</v>
      </c>
      <c r="J165" s="19"/>
      <c r="K165" s="22">
        <f t="shared" si="4"/>
        <v>10</v>
      </c>
      <c r="L165" s="22">
        <f t="shared" si="5"/>
        <v>1998</v>
      </c>
    </row>
    <row r="166" spans="1:12" ht="17.100000000000001" customHeight="1">
      <c r="A166" t="s">
        <v>1403</v>
      </c>
      <c r="B166" s="11">
        <v>1621</v>
      </c>
      <c r="C166" s="19" t="s">
        <v>1317</v>
      </c>
      <c r="D166" s="19" t="s">
        <v>1151</v>
      </c>
      <c r="E166" s="21" t="s">
        <v>1318</v>
      </c>
      <c r="F166" s="21">
        <v>35781</v>
      </c>
      <c r="G166" s="22" t="s">
        <v>726</v>
      </c>
      <c r="H166" s="11">
        <f>COUNTIF(CAL!U:AN,B166)</f>
        <v>8</v>
      </c>
      <c r="I166" s="22">
        <v>21</v>
      </c>
      <c r="J166" s="19" t="s">
        <v>1319</v>
      </c>
      <c r="K166" s="22">
        <f t="shared" si="4"/>
        <v>12</v>
      </c>
      <c r="L166" s="22">
        <f t="shared" si="5"/>
        <v>1997</v>
      </c>
    </row>
    <row r="167" spans="1:12" ht="17.100000000000001" customHeight="1">
      <c r="A167" t="s">
        <v>1406</v>
      </c>
      <c r="B167" s="11">
        <v>2454</v>
      </c>
      <c r="C167" s="19" t="s">
        <v>1596</v>
      </c>
      <c r="D167" s="19" t="s">
        <v>1597</v>
      </c>
      <c r="E167" s="21" t="s">
        <v>1598</v>
      </c>
      <c r="F167" s="21">
        <v>33738</v>
      </c>
      <c r="G167" s="22" t="s">
        <v>726</v>
      </c>
      <c r="H167" s="11">
        <f>COUNTIF(CAL!U:AN,B167)</f>
        <v>8</v>
      </c>
      <c r="I167" s="22">
        <v>21</v>
      </c>
      <c r="J167" s="19"/>
      <c r="K167" s="22">
        <f t="shared" si="4"/>
        <v>5</v>
      </c>
      <c r="L167" s="22">
        <f t="shared" si="5"/>
        <v>1992</v>
      </c>
    </row>
    <row r="168" spans="1:12" ht="17.100000000000001" customHeight="1">
      <c r="A168" t="s">
        <v>1409</v>
      </c>
      <c r="B168" s="11">
        <v>1766</v>
      </c>
      <c r="C168" s="19" t="s">
        <v>1325</v>
      </c>
      <c r="D168" s="19" t="s">
        <v>1326</v>
      </c>
      <c r="E168" s="21" t="s">
        <v>1327</v>
      </c>
      <c r="F168" s="21">
        <v>36910</v>
      </c>
      <c r="G168" s="22" t="s">
        <v>726</v>
      </c>
      <c r="H168" s="11">
        <f>COUNTIF(CAL!U:AN,B168)</f>
        <v>8</v>
      </c>
      <c r="I168" s="22">
        <v>21</v>
      </c>
      <c r="J168" s="19" t="s">
        <v>1328</v>
      </c>
      <c r="K168" s="22">
        <f t="shared" si="4"/>
        <v>1</v>
      </c>
      <c r="L168" s="22">
        <f t="shared" si="5"/>
        <v>2001</v>
      </c>
    </row>
    <row r="169" spans="1:12" ht="17.100000000000001" customHeight="1">
      <c r="A169" t="s">
        <v>1412</v>
      </c>
      <c r="B169" s="11">
        <v>2267</v>
      </c>
      <c r="C169" s="19" t="s">
        <v>1607</v>
      </c>
      <c r="D169" s="19" t="s">
        <v>738</v>
      </c>
      <c r="E169" s="21" t="s">
        <v>1608</v>
      </c>
      <c r="F169" s="21">
        <v>34486</v>
      </c>
      <c r="G169" s="22" t="s">
        <v>1609</v>
      </c>
      <c r="H169" s="11">
        <f>COUNTIF(CAL!U:AN,B169)</f>
        <v>8</v>
      </c>
      <c r="I169" s="22">
        <v>22</v>
      </c>
      <c r="J169" s="19"/>
      <c r="K169" s="22">
        <f t="shared" si="4"/>
        <v>6</v>
      </c>
      <c r="L169" s="22">
        <f t="shared" si="5"/>
        <v>1994</v>
      </c>
    </row>
    <row r="170" spans="1:12" ht="17.100000000000001" customHeight="1">
      <c r="A170" t="s">
        <v>1417</v>
      </c>
      <c r="B170" s="11">
        <v>1229</v>
      </c>
      <c r="C170" s="19" t="s">
        <v>1330</v>
      </c>
      <c r="D170" s="19" t="s">
        <v>1331</v>
      </c>
      <c r="E170" s="21" t="s">
        <v>1332</v>
      </c>
      <c r="F170" s="21">
        <v>36183</v>
      </c>
      <c r="G170" s="22" t="s">
        <v>726</v>
      </c>
      <c r="H170" s="11">
        <f>COUNTIF(CAL!U:AN,B170)</f>
        <v>8</v>
      </c>
      <c r="I170" s="22">
        <v>22</v>
      </c>
      <c r="J170" s="19"/>
      <c r="K170" s="22">
        <f t="shared" si="4"/>
        <v>1</v>
      </c>
      <c r="L170" s="22">
        <f t="shared" si="5"/>
        <v>1999</v>
      </c>
    </row>
    <row r="171" spans="1:12" ht="17.100000000000001" customHeight="1">
      <c r="A171" t="s">
        <v>1421</v>
      </c>
      <c r="B171" s="11">
        <v>1481</v>
      </c>
      <c r="C171" s="19" t="s">
        <v>777</v>
      </c>
      <c r="D171" s="19" t="s">
        <v>1592</v>
      </c>
      <c r="E171" s="20" t="s">
        <v>1593</v>
      </c>
      <c r="F171" s="21">
        <v>34832</v>
      </c>
      <c r="G171" s="22" t="s">
        <v>726</v>
      </c>
      <c r="H171" s="11">
        <f>COUNTIF(CAL!U:AN,B171)</f>
        <v>8</v>
      </c>
      <c r="I171" s="22">
        <v>22</v>
      </c>
      <c r="J171" s="19" t="s">
        <v>1594</v>
      </c>
      <c r="K171" s="22">
        <f t="shared" si="4"/>
        <v>5</v>
      </c>
      <c r="L171" s="22">
        <f t="shared" si="5"/>
        <v>1995</v>
      </c>
    </row>
    <row r="172" spans="1:12" ht="17.100000000000001" customHeight="1">
      <c r="A172" t="s">
        <v>1424</v>
      </c>
      <c r="B172" s="11">
        <v>1076</v>
      </c>
      <c r="C172" s="19" t="s">
        <v>1334</v>
      </c>
      <c r="D172" s="19" t="s">
        <v>890</v>
      </c>
      <c r="E172" s="21" t="s">
        <v>1335</v>
      </c>
      <c r="F172" s="21">
        <v>38448</v>
      </c>
      <c r="G172" s="22" t="s">
        <v>726</v>
      </c>
      <c r="H172" s="11">
        <f>COUNTIF(CAL!U:AN,B172)</f>
        <v>8</v>
      </c>
      <c r="I172" s="22">
        <v>22</v>
      </c>
      <c r="J172" s="19"/>
      <c r="K172" s="22">
        <f t="shared" si="4"/>
        <v>4</v>
      </c>
      <c r="L172" s="22">
        <f t="shared" si="5"/>
        <v>2005</v>
      </c>
    </row>
    <row r="173" spans="1:12" ht="17.100000000000001" customHeight="1">
      <c r="A173" t="s">
        <v>1428</v>
      </c>
      <c r="B173" s="11">
        <v>1614</v>
      </c>
      <c r="C173" s="19" t="s">
        <v>1337</v>
      </c>
      <c r="D173" s="19" t="s">
        <v>1338</v>
      </c>
      <c r="E173" s="20" t="s">
        <v>1339</v>
      </c>
      <c r="F173" s="21">
        <v>36401</v>
      </c>
      <c r="G173" s="22" t="s">
        <v>726</v>
      </c>
      <c r="H173" s="11">
        <f>COUNTIF(CAL!U:AN,B173)</f>
        <v>8</v>
      </c>
      <c r="I173" s="22">
        <v>22</v>
      </c>
      <c r="J173" s="19"/>
      <c r="K173" s="22">
        <f t="shared" si="4"/>
        <v>8</v>
      </c>
      <c r="L173" s="22">
        <f t="shared" si="5"/>
        <v>1999</v>
      </c>
    </row>
    <row r="174" spans="1:12" ht="17.100000000000001" customHeight="1">
      <c r="A174" t="s">
        <v>1433</v>
      </c>
      <c r="B174" s="11">
        <v>3049</v>
      </c>
      <c r="C174" s="19" t="s">
        <v>1215</v>
      </c>
      <c r="D174" s="19" t="s">
        <v>793</v>
      </c>
      <c r="E174" s="21" t="s">
        <v>1216</v>
      </c>
      <c r="F174" s="21">
        <v>33639</v>
      </c>
      <c r="G174" s="22" t="s">
        <v>726</v>
      </c>
      <c r="H174" s="11">
        <f>COUNTIF(CAL!U:AN,B174)</f>
        <v>8</v>
      </c>
      <c r="I174" s="22">
        <v>22</v>
      </c>
      <c r="J174" s="19"/>
      <c r="K174" s="22">
        <f t="shared" si="4"/>
        <v>2</v>
      </c>
      <c r="L174" s="22">
        <f t="shared" si="5"/>
        <v>1992</v>
      </c>
    </row>
    <row r="175" spans="1:12" ht="17.100000000000001" customHeight="1">
      <c r="A175" t="s">
        <v>1438</v>
      </c>
      <c r="B175" s="11">
        <v>1403</v>
      </c>
      <c r="C175" s="19" t="s">
        <v>1341</v>
      </c>
      <c r="D175" s="19" t="s">
        <v>1342</v>
      </c>
      <c r="E175" s="20" t="s">
        <v>1343</v>
      </c>
      <c r="F175" s="21">
        <v>33108</v>
      </c>
      <c r="G175" s="22" t="s">
        <v>726</v>
      </c>
      <c r="H175" s="11">
        <f>COUNTIF(CAL!U:AN,B175)</f>
        <v>8</v>
      </c>
      <c r="I175" s="22">
        <v>22</v>
      </c>
      <c r="J175" s="19"/>
      <c r="K175" s="22">
        <f t="shared" si="4"/>
        <v>8</v>
      </c>
      <c r="L175" s="22">
        <f t="shared" si="5"/>
        <v>1990</v>
      </c>
    </row>
    <row r="176" spans="1:12" ht="17.100000000000001" customHeight="1">
      <c r="A176" t="s">
        <v>1442</v>
      </c>
      <c r="B176" s="11">
        <v>1842</v>
      </c>
      <c r="C176" s="19" t="s">
        <v>1345</v>
      </c>
      <c r="D176" s="19" t="s">
        <v>1346</v>
      </c>
      <c r="E176" s="21" t="s">
        <v>1347</v>
      </c>
      <c r="F176" s="21">
        <v>35861</v>
      </c>
      <c r="G176" s="22" t="s">
        <v>726</v>
      </c>
      <c r="H176" s="11">
        <f>COUNTIF(CAL!U:AN,B176)</f>
        <v>8</v>
      </c>
      <c r="I176" s="22">
        <v>23</v>
      </c>
      <c r="J176" s="19"/>
      <c r="K176" s="22">
        <f t="shared" si="4"/>
        <v>3</v>
      </c>
      <c r="L176" s="22">
        <f t="shared" si="5"/>
        <v>1998</v>
      </c>
    </row>
    <row r="177" spans="1:12" ht="17.100000000000001" customHeight="1">
      <c r="A177" t="s">
        <v>1446</v>
      </c>
      <c r="B177" s="11">
        <v>1099</v>
      </c>
      <c r="C177" s="19" t="s">
        <v>1353</v>
      </c>
      <c r="D177" s="19" t="s">
        <v>1354</v>
      </c>
      <c r="E177" s="20" t="s">
        <v>1355</v>
      </c>
      <c r="F177" s="21">
        <v>34241</v>
      </c>
      <c r="G177" s="22" t="s">
        <v>726</v>
      </c>
      <c r="H177" s="11">
        <f>COUNTIF(CAL!U:AN,B177)</f>
        <v>8</v>
      </c>
      <c r="I177" s="22">
        <v>23</v>
      </c>
      <c r="J177" s="19" t="s">
        <v>1356</v>
      </c>
      <c r="K177" s="22">
        <f t="shared" si="4"/>
        <v>9</v>
      </c>
      <c r="L177" s="22">
        <f t="shared" si="5"/>
        <v>1993</v>
      </c>
    </row>
    <row r="178" spans="1:12" ht="17.100000000000001" customHeight="1">
      <c r="A178" t="s">
        <v>1450</v>
      </c>
      <c r="B178" s="11">
        <v>2138</v>
      </c>
      <c r="C178" s="19" t="s">
        <v>1358</v>
      </c>
      <c r="D178" s="19" t="s">
        <v>1016</v>
      </c>
      <c r="E178" s="21" t="s">
        <v>1359</v>
      </c>
      <c r="F178" s="21">
        <v>36172</v>
      </c>
      <c r="G178" s="22" t="s">
        <v>726</v>
      </c>
      <c r="H178" s="11">
        <f>COUNTIF(CAL!U:AN,B178)</f>
        <v>8</v>
      </c>
      <c r="I178" s="22">
        <v>23</v>
      </c>
      <c r="J178" s="19" t="s">
        <v>1360</v>
      </c>
      <c r="K178" s="22">
        <f t="shared" si="4"/>
        <v>1</v>
      </c>
      <c r="L178" s="22">
        <f t="shared" si="5"/>
        <v>1999</v>
      </c>
    </row>
    <row r="179" spans="1:12" ht="17.100000000000001" customHeight="1">
      <c r="A179" t="s">
        <v>1453</v>
      </c>
      <c r="B179" s="11">
        <v>1673</v>
      </c>
      <c r="C179" s="19" t="s">
        <v>1623</v>
      </c>
      <c r="D179" s="19" t="s">
        <v>769</v>
      </c>
      <c r="E179" s="20" t="s">
        <v>1624</v>
      </c>
      <c r="F179" s="21">
        <v>36230</v>
      </c>
      <c r="G179" s="22" t="s">
        <v>726</v>
      </c>
      <c r="H179" s="11">
        <f>COUNTIF(CAL!U:AN,B179)</f>
        <v>8</v>
      </c>
      <c r="I179" s="22">
        <v>23</v>
      </c>
      <c r="J179" s="19"/>
      <c r="K179" s="22">
        <f t="shared" si="4"/>
        <v>3</v>
      </c>
      <c r="L179" s="22">
        <f t="shared" si="5"/>
        <v>1999</v>
      </c>
    </row>
    <row r="180" spans="1:12" ht="17.100000000000001" customHeight="1">
      <c r="A180" t="s">
        <v>1456</v>
      </c>
      <c r="B180" s="11">
        <v>1287</v>
      </c>
      <c r="C180" s="19" t="s">
        <v>1225</v>
      </c>
      <c r="D180" s="19" t="s">
        <v>978</v>
      </c>
      <c r="E180" s="20" t="s">
        <v>1226</v>
      </c>
      <c r="F180" s="21">
        <v>32234</v>
      </c>
      <c r="G180" s="22" t="s">
        <v>726</v>
      </c>
      <c r="H180" s="11">
        <f>COUNTIF(CAL!U:AN,B180)</f>
        <v>8</v>
      </c>
      <c r="I180" s="22">
        <v>24</v>
      </c>
      <c r="J180" s="19" t="s">
        <v>1227</v>
      </c>
      <c r="K180" s="22">
        <f t="shared" si="4"/>
        <v>4</v>
      </c>
      <c r="L180" s="22">
        <f t="shared" si="5"/>
        <v>1988</v>
      </c>
    </row>
    <row r="181" spans="1:12" ht="17.100000000000001" customHeight="1">
      <c r="A181" t="s">
        <v>1460</v>
      </c>
      <c r="B181" s="11">
        <v>1540</v>
      </c>
      <c r="C181" s="19" t="s">
        <v>1377</v>
      </c>
      <c r="D181" s="19" t="s">
        <v>755</v>
      </c>
      <c r="E181" s="21" t="s">
        <v>1378</v>
      </c>
      <c r="F181" s="21">
        <v>37057</v>
      </c>
      <c r="G181" s="22" t="s">
        <v>726</v>
      </c>
      <c r="H181" s="11">
        <f>COUNTIF(CAL!U:AN,B181)</f>
        <v>8</v>
      </c>
      <c r="I181" s="22">
        <v>25</v>
      </c>
      <c r="J181" s="19"/>
      <c r="K181" s="22">
        <f t="shared" si="4"/>
        <v>6</v>
      </c>
      <c r="L181" s="22">
        <f t="shared" si="5"/>
        <v>2001</v>
      </c>
    </row>
    <row r="182" spans="1:12" ht="17.100000000000001" customHeight="1">
      <c r="A182" t="s">
        <v>1464</v>
      </c>
      <c r="B182" s="11">
        <v>3446</v>
      </c>
      <c r="C182" s="19" t="s">
        <v>1848</v>
      </c>
      <c r="D182" s="19" t="s">
        <v>12568</v>
      </c>
      <c r="E182" s="21" t="s">
        <v>1850</v>
      </c>
      <c r="F182" s="21">
        <v>36333</v>
      </c>
      <c r="G182" s="22" t="s">
        <v>726</v>
      </c>
      <c r="H182" s="11">
        <f>COUNTIF(CAL!U:AN,B182)</f>
        <v>8</v>
      </c>
      <c r="I182" s="22">
        <v>25</v>
      </c>
      <c r="J182" s="19" t="s">
        <v>14332</v>
      </c>
      <c r="K182" s="22">
        <f t="shared" si="4"/>
        <v>6</v>
      </c>
      <c r="L182" s="22">
        <f t="shared" si="5"/>
        <v>1999</v>
      </c>
    </row>
    <row r="183" spans="1:12" ht="17.100000000000001" customHeight="1">
      <c r="A183" t="s">
        <v>1467</v>
      </c>
      <c r="B183" s="11">
        <v>1616</v>
      </c>
      <c r="C183" s="19" t="s">
        <v>1380</v>
      </c>
      <c r="D183" s="19" t="s">
        <v>1338</v>
      </c>
      <c r="E183" s="21" t="s">
        <v>1381</v>
      </c>
      <c r="F183" s="21">
        <v>33565</v>
      </c>
      <c r="G183" s="22" t="s">
        <v>726</v>
      </c>
      <c r="H183" s="11">
        <f>COUNTIF(CAL!U:AN,B183)</f>
        <v>8</v>
      </c>
      <c r="I183" s="22">
        <v>25</v>
      </c>
      <c r="J183" s="19"/>
      <c r="K183" s="22">
        <f t="shared" si="4"/>
        <v>11</v>
      </c>
      <c r="L183" s="22">
        <f t="shared" si="5"/>
        <v>1991</v>
      </c>
    </row>
    <row r="184" spans="1:12" ht="17.100000000000001" customHeight="1">
      <c r="A184" t="s">
        <v>1472</v>
      </c>
      <c r="B184" s="11">
        <v>2344</v>
      </c>
      <c r="C184" s="19" t="s">
        <v>1296</v>
      </c>
      <c r="D184" s="19" t="s">
        <v>1297</v>
      </c>
      <c r="E184" s="21" t="s">
        <v>1298</v>
      </c>
      <c r="F184" s="21">
        <v>35088</v>
      </c>
      <c r="G184" s="22" t="s">
        <v>726</v>
      </c>
      <c r="H184" s="11">
        <f>COUNTIF(CAL!U:AN,B184)</f>
        <v>8</v>
      </c>
      <c r="I184" s="22">
        <v>26</v>
      </c>
      <c r="J184" s="19"/>
      <c r="K184" s="22">
        <f t="shared" si="4"/>
        <v>1</v>
      </c>
      <c r="L184" s="22">
        <f t="shared" si="5"/>
        <v>1996</v>
      </c>
    </row>
    <row r="185" spans="1:12" ht="17.100000000000001" customHeight="1">
      <c r="A185" t="s">
        <v>1476</v>
      </c>
      <c r="B185" s="11">
        <v>4333</v>
      </c>
      <c r="C185" s="19" t="s">
        <v>13970</v>
      </c>
      <c r="D185" s="19" t="s">
        <v>3183</v>
      </c>
      <c r="E185" s="21" t="s">
        <v>1924</v>
      </c>
      <c r="F185" s="21">
        <v>37039</v>
      </c>
      <c r="G185" s="22" t="s">
        <v>726</v>
      </c>
      <c r="H185" s="11">
        <f>COUNTIF(CAL!U:AN,B185)</f>
        <v>8</v>
      </c>
      <c r="I185" s="22">
        <v>26</v>
      </c>
      <c r="J185" s="19" t="s">
        <v>14313</v>
      </c>
      <c r="K185" s="22">
        <f t="shared" si="4"/>
        <v>5</v>
      </c>
      <c r="L185" s="22">
        <f t="shared" si="5"/>
        <v>2001</v>
      </c>
    </row>
    <row r="186" spans="1:12" ht="17.100000000000001" customHeight="1">
      <c r="A186" t="s">
        <v>1480</v>
      </c>
      <c r="B186" s="11">
        <v>1484</v>
      </c>
      <c r="C186" s="19" t="s">
        <v>1553</v>
      </c>
      <c r="D186" s="19" t="s">
        <v>1883</v>
      </c>
      <c r="E186" s="21" t="s">
        <v>1554</v>
      </c>
      <c r="F186" s="21">
        <v>37379</v>
      </c>
      <c r="G186" s="22" t="s">
        <v>726</v>
      </c>
      <c r="H186" s="11">
        <f>COUNTIF(CAL!U:AN,B186)</f>
        <v>8</v>
      </c>
      <c r="I186" s="22">
        <v>26</v>
      </c>
      <c r="J186" s="19" t="s">
        <v>1555</v>
      </c>
      <c r="K186" s="22">
        <f t="shared" si="4"/>
        <v>5</v>
      </c>
      <c r="L186" s="22">
        <f t="shared" si="5"/>
        <v>2002</v>
      </c>
    </row>
    <row r="187" spans="1:12" ht="17.100000000000001" customHeight="1">
      <c r="A187" t="s">
        <v>1482</v>
      </c>
      <c r="B187" s="11">
        <v>1329</v>
      </c>
      <c r="C187" s="19" t="s">
        <v>1387</v>
      </c>
      <c r="D187" s="19" t="s">
        <v>1388</v>
      </c>
      <c r="E187" s="21" t="s">
        <v>1389</v>
      </c>
      <c r="F187" s="21">
        <v>36975</v>
      </c>
      <c r="G187" s="22" t="s">
        <v>726</v>
      </c>
      <c r="H187" s="11">
        <f>COUNTIF(CAL!U:AN,B187)</f>
        <v>8</v>
      </c>
      <c r="I187" s="22">
        <v>26</v>
      </c>
      <c r="J187" s="19" t="s">
        <v>1390</v>
      </c>
      <c r="K187" s="22">
        <f t="shared" si="4"/>
        <v>3</v>
      </c>
      <c r="L187" s="22">
        <f t="shared" si="5"/>
        <v>2001</v>
      </c>
    </row>
    <row r="188" spans="1:12" ht="17.100000000000001" customHeight="1">
      <c r="A188" t="s">
        <v>1486</v>
      </c>
      <c r="B188" s="11">
        <v>1713</v>
      </c>
      <c r="C188" s="19" t="s">
        <v>1374</v>
      </c>
      <c r="D188" s="19" t="s">
        <v>922</v>
      </c>
      <c r="E188" s="21" t="s">
        <v>1375</v>
      </c>
      <c r="F188" s="21">
        <v>35867</v>
      </c>
      <c r="G188" s="22" t="s">
        <v>726</v>
      </c>
      <c r="H188" s="11">
        <f>COUNTIF(CAL!U:AN,B188)</f>
        <v>8</v>
      </c>
      <c r="I188" s="22">
        <v>26</v>
      </c>
      <c r="J188" s="19" t="s">
        <v>993</v>
      </c>
      <c r="K188" s="22">
        <f t="shared" si="4"/>
        <v>3</v>
      </c>
      <c r="L188" s="22">
        <f t="shared" si="5"/>
        <v>1998</v>
      </c>
    </row>
    <row r="189" spans="1:12" ht="17.100000000000001" customHeight="1">
      <c r="A189" t="s">
        <v>1490</v>
      </c>
      <c r="B189" s="11">
        <v>2956</v>
      </c>
      <c r="C189" s="19" t="s">
        <v>1392</v>
      </c>
      <c r="D189" s="19" t="s">
        <v>800</v>
      </c>
      <c r="E189" s="21" t="s">
        <v>1393</v>
      </c>
      <c r="F189" s="21">
        <v>35694</v>
      </c>
      <c r="G189" s="22" t="s">
        <v>829</v>
      </c>
      <c r="H189" s="11">
        <f>COUNTIF(CAL!U:AN,B189)</f>
        <v>8</v>
      </c>
      <c r="I189" s="22">
        <v>27</v>
      </c>
      <c r="J189" s="19"/>
      <c r="K189" s="22">
        <f t="shared" si="4"/>
        <v>9</v>
      </c>
      <c r="L189" s="22">
        <f t="shared" si="5"/>
        <v>1997</v>
      </c>
    </row>
    <row r="190" spans="1:12" ht="17.100000000000001" customHeight="1">
      <c r="A190" t="s">
        <v>1494</v>
      </c>
      <c r="B190" s="11">
        <v>1292</v>
      </c>
      <c r="C190" s="19" t="s">
        <v>1055</v>
      </c>
      <c r="D190" s="19" t="s">
        <v>1338</v>
      </c>
      <c r="E190" s="20" t="s">
        <v>1662</v>
      </c>
      <c r="F190" s="21">
        <v>35748</v>
      </c>
      <c r="G190" s="22" t="s">
        <v>726</v>
      </c>
      <c r="H190" s="11">
        <f>COUNTIF(CAL!U:AN,B190)</f>
        <v>8</v>
      </c>
      <c r="I190" s="22">
        <v>28</v>
      </c>
      <c r="J190" s="19"/>
      <c r="K190" s="22">
        <f t="shared" si="4"/>
        <v>11</v>
      </c>
      <c r="L190" s="22">
        <f t="shared" si="5"/>
        <v>1997</v>
      </c>
    </row>
    <row r="191" spans="1:12" ht="17.100000000000001" customHeight="1">
      <c r="A191" t="s">
        <v>1498</v>
      </c>
      <c r="B191" s="11">
        <v>1659</v>
      </c>
      <c r="C191" s="19" t="s">
        <v>1664</v>
      </c>
      <c r="D191" s="19" t="s">
        <v>1314</v>
      </c>
      <c r="E191" s="20" t="s">
        <v>1665</v>
      </c>
      <c r="F191" s="21">
        <v>34779</v>
      </c>
      <c r="G191" s="22" t="s">
        <v>726</v>
      </c>
      <c r="H191" s="11">
        <f>COUNTIF(CAL!U:AN,B191)</f>
        <v>8</v>
      </c>
      <c r="I191" s="22">
        <v>29</v>
      </c>
      <c r="J191" s="19"/>
      <c r="K191" s="22">
        <f t="shared" si="4"/>
        <v>3</v>
      </c>
      <c r="L191" s="22">
        <f t="shared" si="5"/>
        <v>1995</v>
      </c>
    </row>
    <row r="192" spans="1:12" ht="17.100000000000001" customHeight="1">
      <c r="A192" t="s">
        <v>1502</v>
      </c>
      <c r="B192" s="11">
        <v>1361</v>
      </c>
      <c r="C192" s="19" t="s">
        <v>1274</v>
      </c>
      <c r="D192" s="19" t="s">
        <v>1275</v>
      </c>
      <c r="E192" s="21" t="s">
        <v>1276</v>
      </c>
      <c r="F192" s="21">
        <v>37006</v>
      </c>
      <c r="G192" s="22" t="s">
        <v>726</v>
      </c>
      <c r="H192" s="11">
        <f>COUNTIF(CAL!U:AN,B192)</f>
        <v>8</v>
      </c>
      <c r="I192" s="22">
        <v>29</v>
      </c>
      <c r="J192" s="19" t="s">
        <v>1277</v>
      </c>
      <c r="K192" s="22">
        <f t="shared" si="4"/>
        <v>4</v>
      </c>
      <c r="L192" s="22">
        <f t="shared" si="5"/>
        <v>2001</v>
      </c>
    </row>
    <row r="193" spans="1:12" ht="17.100000000000001" customHeight="1">
      <c r="A193" t="s">
        <v>1506</v>
      </c>
      <c r="B193" s="11">
        <v>3486</v>
      </c>
      <c r="C193" s="19" t="s">
        <v>1487</v>
      </c>
      <c r="D193" s="19" t="s">
        <v>1488</v>
      </c>
      <c r="E193" s="21" t="s">
        <v>1489</v>
      </c>
      <c r="F193" s="21">
        <v>34642</v>
      </c>
      <c r="G193" s="22" t="s">
        <v>726</v>
      </c>
      <c r="H193" s="11">
        <f>COUNTIF(CAL!U:AN,B193)</f>
        <v>8</v>
      </c>
      <c r="I193" s="22">
        <v>29</v>
      </c>
      <c r="J193" s="19"/>
      <c r="K193" s="22">
        <f t="shared" si="4"/>
        <v>11</v>
      </c>
      <c r="L193" s="22">
        <f t="shared" si="5"/>
        <v>1994</v>
      </c>
    </row>
    <row r="194" spans="1:12" ht="17.100000000000001" customHeight="1">
      <c r="A194" t="s">
        <v>1510</v>
      </c>
      <c r="B194" s="11">
        <v>1343</v>
      </c>
      <c r="C194" s="19" t="s">
        <v>1404</v>
      </c>
      <c r="D194" s="19" t="s">
        <v>805</v>
      </c>
      <c r="E194" s="21" t="s">
        <v>1405</v>
      </c>
      <c r="F194" s="21">
        <v>34900</v>
      </c>
      <c r="G194" s="22" t="s">
        <v>726</v>
      </c>
      <c r="H194" s="11">
        <f>COUNTIF(CAL!U:AN,B194)</f>
        <v>8</v>
      </c>
      <c r="I194" s="22">
        <v>30</v>
      </c>
      <c r="J194" s="19"/>
      <c r="K194" s="22">
        <f t="shared" ref="K194:K257" si="6">MONTH(F194)</f>
        <v>7</v>
      </c>
      <c r="L194" s="22">
        <f t="shared" ref="L194:L257" si="7">YEAR(F194)</f>
        <v>1995</v>
      </c>
    </row>
    <row r="195" spans="1:12" ht="17.100000000000001" customHeight="1">
      <c r="A195" t="s">
        <v>1515</v>
      </c>
      <c r="B195" s="11">
        <v>2094</v>
      </c>
      <c r="C195" s="19" t="s">
        <v>1407</v>
      </c>
      <c r="D195" s="19" t="s">
        <v>1314</v>
      </c>
      <c r="E195" s="21" t="s">
        <v>1408</v>
      </c>
      <c r="F195" s="21">
        <v>38947</v>
      </c>
      <c r="G195" s="22" t="s">
        <v>726</v>
      </c>
      <c r="H195" s="11">
        <f>COUNTIF(CAL!U:AN,B195)</f>
        <v>8</v>
      </c>
      <c r="I195" s="22">
        <v>30</v>
      </c>
      <c r="J195" s="19"/>
      <c r="K195" s="22">
        <f t="shared" si="6"/>
        <v>8</v>
      </c>
      <c r="L195" s="22">
        <f t="shared" si="7"/>
        <v>2006</v>
      </c>
    </row>
    <row r="196" spans="1:12" ht="17.100000000000001" customHeight="1">
      <c r="A196" t="s">
        <v>1519</v>
      </c>
      <c r="B196" s="11">
        <v>1529</v>
      </c>
      <c r="C196" s="19" t="s">
        <v>1413</v>
      </c>
      <c r="D196" s="19" t="s">
        <v>1414</v>
      </c>
      <c r="E196" s="21" t="s">
        <v>1415</v>
      </c>
      <c r="F196" s="21">
        <v>34127</v>
      </c>
      <c r="G196" s="22" t="s">
        <v>726</v>
      </c>
      <c r="H196" s="11">
        <f>COUNTIF(CAL!U:AN,B196)</f>
        <v>8</v>
      </c>
      <c r="I196" s="22">
        <v>31</v>
      </c>
      <c r="J196" s="19" t="s">
        <v>1416</v>
      </c>
      <c r="K196" s="22">
        <f t="shared" si="6"/>
        <v>6</v>
      </c>
      <c r="L196" s="22">
        <f t="shared" si="7"/>
        <v>1993</v>
      </c>
    </row>
    <row r="197" spans="1:12" ht="17.100000000000001" customHeight="1">
      <c r="A197" t="s">
        <v>1523</v>
      </c>
      <c r="B197" s="11">
        <v>1422</v>
      </c>
      <c r="C197" s="19" t="s">
        <v>1395</v>
      </c>
      <c r="D197" s="19" t="s">
        <v>839</v>
      </c>
      <c r="E197" s="21" t="s">
        <v>1396</v>
      </c>
      <c r="F197" s="21">
        <v>36879</v>
      </c>
      <c r="G197" s="22" t="s">
        <v>726</v>
      </c>
      <c r="H197" s="11">
        <f>COUNTIF(CAL!U:AN,B197)</f>
        <v>8</v>
      </c>
      <c r="I197" s="22">
        <v>33</v>
      </c>
      <c r="J197" s="19"/>
      <c r="K197" s="22">
        <f t="shared" si="6"/>
        <v>12</v>
      </c>
      <c r="L197" s="22">
        <f t="shared" si="7"/>
        <v>2000</v>
      </c>
    </row>
    <row r="198" spans="1:12" ht="17.100000000000001" customHeight="1">
      <c r="A198" t="s">
        <v>1528</v>
      </c>
      <c r="B198" s="11">
        <v>1534</v>
      </c>
      <c r="C198" s="19" t="s">
        <v>1674</v>
      </c>
      <c r="D198" s="19" t="s">
        <v>1668</v>
      </c>
      <c r="E198" s="21" t="s">
        <v>1675</v>
      </c>
      <c r="F198" s="21">
        <v>34858</v>
      </c>
      <c r="G198" s="22" t="s">
        <v>726</v>
      </c>
      <c r="H198" s="11">
        <f>COUNTIF(CAL!U:AN,B198)</f>
        <v>8</v>
      </c>
      <c r="I198" s="22">
        <v>33</v>
      </c>
      <c r="J198" s="19"/>
      <c r="K198" s="22">
        <f t="shared" si="6"/>
        <v>6</v>
      </c>
      <c r="L198" s="22">
        <f t="shared" si="7"/>
        <v>1995</v>
      </c>
    </row>
    <row r="199" spans="1:12" ht="17.100000000000001" customHeight="1">
      <c r="A199" t="s">
        <v>1531</v>
      </c>
      <c r="B199" s="11">
        <v>2239</v>
      </c>
      <c r="C199" s="19" t="s">
        <v>1422</v>
      </c>
      <c r="D199" s="19" t="s">
        <v>805</v>
      </c>
      <c r="E199" s="21" t="s">
        <v>1423</v>
      </c>
      <c r="F199" s="21">
        <v>35908</v>
      </c>
      <c r="G199" s="22" t="s">
        <v>726</v>
      </c>
      <c r="H199" s="11">
        <f>COUNTIF(CAL!U:AN,B199)</f>
        <v>8</v>
      </c>
      <c r="I199" s="22">
        <v>34</v>
      </c>
      <c r="J199" s="19"/>
      <c r="K199" s="22">
        <f t="shared" si="6"/>
        <v>4</v>
      </c>
      <c r="L199" s="22">
        <f t="shared" si="7"/>
        <v>1998</v>
      </c>
    </row>
    <row r="200" spans="1:12" ht="17.100000000000001" customHeight="1">
      <c r="A200" t="s">
        <v>1536</v>
      </c>
      <c r="B200" s="11">
        <v>2594</v>
      </c>
      <c r="C200" s="19" t="s">
        <v>1779</v>
      </c>
      <c r="D200" s="19" t="s">
        <v>13643</v>
      </c>
      <c r="E200" s="21" t="s">
        <v>1780</v>
      </c>
      <c r="F200" s="21">
        <v>35159</v>
      </c>
      <c r="G200" s="22" t="s">
        <v>726</v>
      </c>
      <c r="H200" s="11">
        <f>COUNTIF(CAL!U:AN,B200)</f>
        <v>8</v>
      </c>
      <c r="I200" s="22">
        <v>37</v>
      </c>
      <c r="J200" s="19" t="s">
        <v>14901</v>
      </c>
      <c r="K200" s="22">
        <f t="shared" si="6"/>
        <v>4</v>
      </c>
      <c r="L200" s="22">
        <f t="shared" si="7"/>
        <v>1996</v>
      </c>
    </row>
    <row r="201" spans="1:12" ht="17.100000000000001" customHeight="1">
      <c r="A201" t="s">
        <v>1541</v>
      </c>
      <c r="B201" s="11">
        <v>1062</v>
      </c>
      <c r="C201" s="19" t="s">
        <v>1418</v>
      </c>
      <c r="D201" s="19" t="s">
        <v>760</v>
      </c>
      <c r="E201" s="21" t="s">
        <v>1419</v>
      </c>
      <c r="F201" s="21">
        <v>36395</v>
      </c>
      <c r="G201" s="22" t="s">
        <v>1420</v>
      </c>
      <c r="H201" s="11">
        <f>COUNTIF(CAL!U:AN,B201)</f>
        <v>8</v>
      </c>
      <c r="I201" s="22">
        <v>38</v>
      </c>
      <c r="J201" s="19"/>
      <c r="K201" s="22">
        <f t="shared" si="6"/>
        <v>8</v>
      </c>
      <c r="L201" s="22">
        <f t="shared" si="7"/>
        <v>1999</v>
      </c>
    </row>
    <row r="202" spans="1:12" ht="17.100000000000001" customHeight="1">
      <c r="A202" t="s">
        <v>1543</v>
      </c>
      <c r="B202" s="11">
        <v>1629</v>
      </c>
      <c r="C202" s="19" t="s">
        <v>1680</v>
      </c>
      <c r="D202" s="19" t="s">
        <v>1159</v>
      </c>
      <c r="E202" s="21" t="s">
        <v>1681</v>
      </c>
      <c r="F202" s="21">
        <v>33371</v>
      </c>
      <c r="G202" s="22" t="s">
        <v>726</v>
      </c>
      <c r="H202" s="11">
        <f>COUNTIF(CAL!U:AN,B202)</f>
        <v>7</v>
      </c>
      <c r="I202" s="22">
        <v>1</v>
      </c>
      <c r="J202" s="19"/>
      <c r="K202" s="22">
        <f t="shared" si="6"/>
        <v>5</v>
      </c>
      <c r="L202" s="22">
        <f t="shared" si="7"/>
        <v>1991</v>
      </c>
    </row>
    <row r="203" spans="1:12" ht="17.100000000000001" customHeight="1">
      <c r="A203" t="s">
        <v>1546</v>
      </c>
      <c r="B203" s="11">
        <v>4064</v>
      </c>
      <c r="C203" s="19" t="s">
        <v>2079</v>
      </c>
      <c r="D203" s="19" t="s">
        <v>2080</v>
      </c>
      <c r="E203" s="21" t="s">
        <v>2081</v>
      </c>
      <c r="F203" s="21">
        <v>37802</v>
      </c>
      <c r="G203" s="22" t="s">
        <v>726</v>
      </c>
      <c r="H203" s="11">
        <f>COUNTIF(CAL!U:AN,B203)</f>
        <v>7</v>
      </c>
      <c r="I203" s="22">
        <v>2</v>
      </c>
      <c r="J203" s="19" t="s">
        <v>2082</v>
      </c>
      <c r="K203" s="22">
        <f t="shared" si="6"/>
        <v>6</v>
      </c>
      <c r="L203" s="22">
        <f t="shared" si="7"/>
        <v>2003</v>
      </c>
    </row>
    <row r="204" spans="1:12" ht="17.100000000000001" customHeight="1">
      <c r="A204" t="s">
        <v>1549</v>
      </c>
      <c r="B204" s="11">
        <v>4462</v>
      </c>
      <c r="C204" s="19" t="s">
        <v>1425</v>
      </c>
      <c r="D204" s="19" t="s">
        <v>1426</v>
      </c>
      <c r="E204" s="21" t="s">
        <v>1427</v>
      </c>
      <c r="F204" s="21">
        <v>38108</v>
      </c>
      <c r="G204" s="22" t="s">
        <v>726</v>
      </c>
      <c r="H204" s="11">
        <f>COUNTIF(CAL!U:AN,B204)</f>
        <v>7</v>
      </c>
      <c r="I204" s="22">
        <v>5</v>
      </c>
      <c r="J204" s="19"/>
      <c r="K204" s="22">
        <f t="shared" si="6"/>
        <v>5</v>
      </c>
      <c r="L204" s="22">
        <f t="shared" si="7"/>
        <v>2004</v>
      </c>
    </row>
    <row r="205" spans="1:12" ht="17.100000000000001" customHeight="1">
      <c r="A205" t="s">
        <v>1552</v>
      </c>
      <c r="B205" s="11">
        <v>5092</v>
      </c>
      <c r="C205" s="19" t="s">
        <v>8656</v>
      </c>
      <c r="D205" s="19" t="s">
        <v>8657</v>
      </c>
      <c r="E205" s="21" t="s">
        <v>8658</v>
      </c>
      <c r="F205" s="21">
        <v>38532</v>
      </c>
      <c r="G205" s="22" t="s">
        <v>726</v>
      </c>
      <c r="H205" s="11">
        <f>COUNTIF(CAL!U:AN,B205)</f>
        <v>7</v>
      </c>
      <c r="I205" s="22">
        <v>5</v>
      </c>
      <c r="J205" s="19"/>
      <c r="K205" s="22">
        <f t="shared" si="6"/>
        <v>6</v>
      </c>
      <c r="L205" s="22">
        <f t="shared" si="7"/>
        <v>2005</v>
      </c>
    </row>
    <row r="206" spans="1:12" ht="17.100000000000001" customHeight="1">
      <c r="A206" t="s">
        <v>1556</v>
      </c>
      <c r="B206" s="11">
        <v>2987</v>
      </c>
      <c r="C206" s="19" t="s">
        <v>1429</v>
      </c>
      <c r="D206" s="19" t="s">
        <v>1430</v>
      </c>
      <c r="E206" s="21" t="s">
        <v>1431</v>
      </c>
      <c r="F206" s="21">
        <v>38074</v>
      </c>
      <c r="G206" s="22" t="s">
        <v>726</v>
      </c>
      <c r="H206" s="11">
        <f>COUNTIF(CAL!U:AN,B206)</f>
        <v>7</v>
      </c>
      <c r="I206" s="22">
        <v>6</v>
      </c>
      <c r="J206" s="19" t="s">
        <v>1432</v>
      </c>
      <c r="K206" s="22">
        <f t="shared" si="6"/>
        <v>3</v>
      </c>
      <c r="L206" s="22">
        <f t="shared" si="7"/>
        <v>2004</v>
      </c>
    </row>
    <row r="207" spans="1:12" ht="17.100000000000001" customHeight="1">
      <c r="A207" t="s">
        <v>1560</v>
      </c>
      <c r="B207" s="11">
        <v>4025</v>
      </c>
      <c r="C207" s="19" t="s">
        <v>1443</v>
      </c>
      <c r="D207" s="19" t="s">
        <v>1444</v>
      </c>
      <c r="E207" s="21" t="s">
        <v>1445</v>
      </c>
      <c r="F207" s="21">
        <v>32709</v>
      </c>
      <c r="G207" s="22" t="s">
        <v>726</v>
      </c>
      <c r="H207" s="11">
        <f>COUNTIF(CAL!U:AN,B207)</f>
        <v>7</v>
      </c>
      <c r="I207" s="22">
        <v>6</v>
      </c>
      <c r="J207" s="19"/>
      <c r="K207" s="22">
        <f t="shared" si="6"/>
        <v>7</v>
      </c>
      <c r="L207" s="22">
        <f t="shared" si="7"/>
        <v>1989</v>
      </c>
    </row>
    <row r="208" spans="1:12" ht="17.100000000000001" customHeight="1">
      <c r="A208" t="s">
        <v>1565</v>
      </c>
      <c r="B208" s="11">
        <v>4073</v>
      </c>
      <c r="C208" s="19" t="s">
        <v>1447</v>
      </c>
      <c r="D208" s="19" t="s">
        <v>1448</v>
      </c>
      <c r="E208" s="21" t="s">
        <v>1449</v>
      </c>
      <c r="F208" s="21">
        <v>37678</v>
      </c>
      <c r="G208" s="22" t="s">
        <v>726</v>
      </c>
      <c r="H208" s="11">
        <f>COUNTIF(CAL!U:AN,B208)</f>
        <v>7</v>
      </c>
      <c r="I208" s="22">
        <v>6</v>
      </c>
      <c r="J208" s="19"/>
      <c r="K208" s="22">
        <f t="shared" si="6"/>
        <v>2</v>
      </c>
      <c r="L208" s="22">
        <f t="shared" si="7"/>
        <v>2003</v>
      </c>
    </row>
    <row r="209" spans="1:12" ht="17.100000000000001" customHeight="1">
      <c r="A209" t="s">
        <v>1569</v>
      </c>
      <c r="B209" s="11">
        <v>2374</v>
      </c>
      <c r="C209" s="19" t="s">
        <v>1611</v>
      </c>
      <c r="D209" s="19" t="s">
        <v>738</v>
      </c>
      <c r="E209" s="21" t="s">
        <v>1724</v>
      </c>
      <c r="F209" s="21">
        <v>33237</v>
      </c>
      <c r="G209" s="22" t="s">
        <v>726</v>
      </c>
      <c r="H209" s="11">
        <f>COUNTIF(CAL!U:AN,B209)</f>
        <v>7</v>
      </c>
      <c r="I209" s="22">
        <v>8</v>
      </c>
      <c r="J209" s="19"/>
      <c r="K209" s="22">
        <f t="shared" si="6"/>
        <v>12</v>
      </c>
      <c r="L209" s="22">
        <f t="shared" si="7"/>
        <v>1990</v>
      </c>
    </row>
    <row r="210" spans="1:12" ht="17.100000000000001" customHeight="1">
      <c r="A210" t="s">
        <v>1574</v>
      </c>
      <c r="B210" s="11">
        <v>1446</v>
      </c>
      <c r="C210" s="19" t="s">
        <v>1738</v>
      </c>
      <c r="D210" s="19" t="s">
        <v>3288</v>
      </c>
      <c r="E210" s="21" t="s">
        <v>1740</v>
      </c>
      <c r="F210" s="21">
        <v>35118</v>
      </c>
      <c r="G210" s="22" t="s">
        <v>726</v>
      </c>
      <c r="H210" s="11">
        <f>COUNTIF(CAL!U:AN,B210)</f>
        <v>7</v>
      </c>
      <c r="I210" s="22">
        <v>8</v>
      </c>
      <c r="J210" s="19" t="s">
        <v>1741</v>
      </c>
      <c r="K210" s="22">
        <f t="shared" si="6"/>
        <v>2</v>
      </c>
      <c r="L210" s="22">
        <f t="shared" si="7"/>
        <v>1996</v>
      </c>
    </row>
    <row r="211" spans="1:12" ht="17.100000000000001" customHeight="1">
      <c r="A211" t="s">
        <v>1577</v>
      </c>
      <c r="B211" s="11">
        <v>3857</v>
      </c>
      <c r="C211" s="19" t="s">
        <v>1454</v>
      </c>
      <c r="D211" s="19" t="s">
        <v>1256</v>
      </c>
      <c r="E211" s="21" t="s">
        <v>1455</v>
      </c>
      <c r="F211" s="21">
        <v>35676</v>
      </c>
      <c r="G211" s="22" t="s">
        <v>726</v>
      </c>
      <c r="H211" s="11">
        <f>COUNTIF(CAL!U:AN,B211)</f>
        <v>7</v>
      </c>
      <c r="I211" s="22">
        <v>9</v>
      </c>
      <c r="J211" s="19"/>
      <c r="K211" s="22">
        <f t="shared" si="6"/>
        <v>9</v>
      </c>
      <c r="L211" s="22">
        <f t="shared" si="7"/>
        <v>1997</v>
      </c>
    </row>
    <row r="212" spans="1:12" ht="17.100000000000001" customHeight="1">
      <c r="A212" t="s">
        <v>1582</v>
      </c>
      <c r="B212" s="11">
        <v>1488</v>
      </c>
      <c r="C212" s="19" t="s">
        <v>1457</v>
      </c>
      <c r="D212" s="19" t="s">
        <v>1196</v>
      </c>
      <c r="E212" s="21" t="s">
        <v>1458</v>
      </c>
      <c r="F212" s="21">
        <v>34788</v>
      </c>
      <c r="G212" s="22" t="s">
        <v>726</v>
      </c>
      <c r="H212" s="11">
        <f>COUNTIF(CAL!U:AN,B212)</f>
        <v>7</v>
      </c>
      <c r="I212" s="22">
        <v>9</v>
      </c>
      <c r="J212" s="19" t="s">
        <v>1459</v>
      </c>
      <c r="K212" s="22">
        <f t="shared" si="6"/>
        <v>3</v>
      </c>
      <c r="L212" s="22">
        <f t="shared" si="7"/>
        <v>1995</v>
      </c>
    </row>
    <row r="213" spans="1:12" ht="17.100000000000001" customHeight="1">
      <c r="A213" t="s">
        <v>1587</v>
      </c>
      <c r="B213" s="11">
        <v>3838</v>
      </c>
      <c r="C213" s="19" t="s">
        <v>1756</v>
      </c>
      <c r="D213" s="19" t="s">
        <v>915</v>
      </c>
      <c r="E213" s="21" t="s">
        <v>1757</v>
      </c>
      <c r="F213" s="21">
        <v>38836</v>
      </c>
      <c r="G213" s="22" t="s">
        <v>726</v>
      </c>
      <c r="H213" s="11">
        <f>COUNTIF(CAL!U:AN,B213)</f>
        <v>7</v>
      </c>
      <c r="I213" s="22">
        <v>9</v>
      </c>
      <c r="J213" s="19"/>
      <c r="K213" s="22">
        <f t="shared" si="6"/>
        <v>4</v>
      </c>
      <c r="L213" s="22">
        <f t="shared" si="7"/>
        <v>2006</v>
      </c>
    </row>
    <row r="214" spans="1:12" ht="17.100000000000001" customHeight="1">
      <c r="A214" t="s">
        <v>1591</v>
      </c>
      <c r="B214" s="11">
        <v>5143</v>
      </c>
      <c r="C214" s="19" t="s">
        <v>5988</v>
      </c>
      <c r="D214" s="19" t="s">
        <v>3070</v>
      </c>
      <c r="E214" s="21" t="s">
        <v>5989</v>
      </c>
      <c r="F214" s="21">
        <v>38869</v>
      </c>
      <c r="G214" s="22" t="s">
        <v>726</v>
      </c>
      <c r="H214" s="11">
        <f>COUNTIF(CAL!U:AN,B214)</f>
        <v>7</v>
      </c>
      <c r="I214" s="22">
        <v>9</v>
      </c>
      <c r="J214" s="19"/>
      <c r="K214" s="22">
        <f t="shared" si="6"/>
        <v>6</v>
      </c>
      <c r="L214" s="22">
        <f t="shared" si="7"/>
        <v>2006</v>
      </c>
    </row>
    <row r="215" spans="1:12" ht="17.100000000000001" customHeight="1">
      <c r="A215" t="s">
        <v>1595</v>
      </c>
      <c r="B215" s="11">
        <v>4080</v>
      </c>
      <c r="C215" s="19" t="s">
        <v>1465</v>
      </c>
      <c r="D215" s="19" t="s">
        <v>783</v>
      </c>
      <c r="E215" s="20" t="s">
        <v>1466</v>
      </c>
      <c r="F215" s="21">
        <v>36703</v>
      </c>
      <c r="G215" s="22" t="s">
        <v>726</v>
      </c>
      <c r="H215" s="11">
        <f>COUNTIF(CAL!U:AN,B215)</f>
        <v>7</v>
      </c>
      <c r="I215" s="22">
        <v>10</v>
      </c>
      <c r="J215" s="19"/>
      <c r="K215" s="22">
        <f t="shared" si="6"/>
        <v>6</v>
      </c>
      <c r="L215" s="22">
        <f t="shared" si="7"/>
        <v>2000</v>
      </c>
    </row>
    <row r="216" spans="1:12" ht="17.100000000000001" customHeight="1">
      <c r="A216" t="s">
        <v>1599</v>
      </c>
      <c r="B216" s="11">
        <v>2236</v>
      </c>
      <c r="C216" s="19" t="s">
        <v>2164</v>
      </c>
      <c r="D216" s="19" t="s">
        <v>3288</v>
      </c>
      <c r="E216" s="20" t="s">
        <v>2165</v>
      </c>
      <c r="F216" s="21">
        <v>36276</v>
      </c>
      <c r="G216" s="22" t="s">
        <v>726</v>
      </c>
      <c r="H216" s="11">
        <f>COUNTIF(CAL!U:AN,B216)</f>
        <v>7</v>
      </c>
      <c r="I216" s="22">
        <v>10</v>
      </c>
      <c r="J216" s="19" t="s">
        <v>14150</v>
      </c>
      <c r="K216" s="22">
        <f t="shared" si="6"/>
        <v>4</v>
      </c>
      <c r="L216" s="22">
        <f t="shared" si="7"/>
        <v>1999</v>
      </c>
    </row>
    <row r="217" spans="1:12" ht="17.100000000000001" customHeight="1">
      <c r="A217" t="s">
        <v>1603</v>
      </c>
      <c r="B217" s="11">
        <v>2044</v>
      </c>
      <c r="C217" s="19" t="s">
        <v>1852</v>
      </c>
      <c r="D217" s="19" t="s">
        <v>2180</v>
      </c>
      <c r="E217" s="20" t="s">
        <v>2181</v>
      </c>
      <c r="F217" s="21">
        <v>38083</v>
      </c>
      <c r="G217" s="22" t="s">
        <v>726</v>
      </c>
      <c r="H217" s="11">
        <f>COUNTIF(CAL!U:AN,B217)</f>
        <v>7</v>
      </c>
      <c r="I217" s="22">
        <v>10</v>
      </c>
      <c r="J217" s="19"/>
      <c r="K217" s="22">
        <f t="shared" si="6"/>
        <v>4</v>
      </c>
      <c r="L217" s="22">
        <f t="shared" si="7"/>
        <v>2004</v>
      </c>
    </row>
    <row r="218" spans="1:12" ht="17.100000000000001" customHeight="1">
      <c r="A218" t="s">
        <v>1606</v>
      </c>
      <c r="B218" s="11">
        <v>3732</v>
      </c>
      <c r="C218" s="19" t="s">
        <v>7769</v>
      </c>
      <c r="D218" s="19" t="s">
        <v>13193</v>
      </c>
      <c r="E218" s="21" t="s">
        <v>12075</v>
      </c>
      <c r="F218" s="21">
        <v>36477</v>
      </c>
      <c r="G218" s="22" t="s">
        <v>726</v>
      </c>
      <c r="H218" s="11">
        <f>COUNTIF(CAL!U:AN,B218)</f>
        <v>7</v>
      </c>
      <c r="I218" s="22">
        <v>11</v>
      </c>
      <c r="J218" s="19" t="s">
        <v>4291</v>
      </c>
      <c r="K218" s="22">
        <f t="shared" si="6"/>
        <v>11</v>
      </c>
      <c r="L218" s="22">
        <f t="shared" si="7"/>
        <v>1999</v>
      </c>
    </row>
    <row r="219" spans="1:12" ht="17.100000000000001" customHeight="1">
      <c r="A219" t="s">
        <v>1610</v>
      </c>
      <c r="B219" s="11">
        <v>2838</v>
      </c>
      <c r="C219" s="19" t="s">
        <v>1468</v>
      </c>
      <c r="D219" s="19" t="s">
        <v>1469</v>
      </c>
      <c r="E219" s="21" t="s">
        <v>1470</v>
      </c>
      <c r="F219" s="21">
        <v>36959</v>
      </c>
      <c r="G219" s="22" t="s">
        <v>726</v>
      </c>
      <c r="H219" s="11">
        <f>COUNTIF(CAL!U:AN,B219)</f>
        <v>7</v>
      </c>
      <c r="I219" s="22">
        <v>11</v>
      </c>
      <c r="J219" s="19" t="s">
        <v>1471</v>
      </c>
      <c r="K219" s="22">
        <f t="shared" si="6"/>
        <v>3</v>
      </c>
      <c r="L219" s="22">
        <f t="shared" si="7"/>
        <v>2001</v>
      </c>
    </row>
    <row r="220" spans="1:12" ht="17.100000000000001" customHeight="1">
      <c r="A220" t="s">
        <v>1614</v>
      </c>
      <c r="B220" s="11">
        <v>2550</v>
      </c>
      <c r="C220" s="19" t="s">
        <v>1481</v>
      </c>
      <c r="D220" s="19" t="s">
        <v>1207</v>
      </c>
      <c r="E220" s="21" t="s">
        <v>1481</v>
      </c>
      <c r="F220" s="21">
        <v>34827</v>
      </c>
      <c r="G220" s="22" t="s">
        <v>726</v>
      </c>
      <c r="H220" s="11">
        <f>COUNTIF(CAL!U:AN,B220)</f>
        <v>7</v>
      </c>
      <c r="I220" s="22">
        <v>12</v>
      </c>
      <c r="J220" s="19"/>
      <c r="K220" s="22">
        <f t="shared" si="6"/>
        <v>5</v>
      </c>
      <c r="L220" s="22">
        <f t="shared" si="7"/>
        <v>1995</v>
      </c>
    </row>
    <row r="221" spans="1:12" ht="17.100000000000001" customHeight="1">
      <c r="A221" t="s">
        <v>1617</v>
      </c>
      <c r="B221" s="11">
        <v>4237</v>
      </c>
      <c r="C221" s="19" t="s">
        <v>2279</v>
      </c>
      <c r="D221" s="19" t="s">
        <v>819</v>
      </c>
      <c r="E221" s="21" t="s">
        <v>2280</v>
      </c>
      <c r="F221" s="21">
        <v>37318</v>
      </c>
      <c r="G221" s="22" t="s">
        <v>726</v>
      </c>
      <c r="H221" s="11">
        <f>COUNTIF(CAL!U:AN,B221)</f>
        <v>7</v>
      </c>
      <c r="I221" s="22">
        <v>12</v>
      </c>
      <c r="J221" s="19"/>
      <c r="K221" s="22">
        <f t="shared" si="6"/>
        <v>3</v>
      </c>
      <c r="L221" s="22">
        <f t="shared" si="7"/>
        <v>2002</v>
      </c>
    </row>
    <row r="222" spans="1:12" ht="17.100000000000001" customHeight="1">
      <c r="A222" t="s">
        <v>1622</v>
      </c>
      <c r="B222" s="11">
        <v>1475</v>
      </c>
      <c r="C222" s="19" t="s">
        <v>1483</v>
      </c>
      <c r="D222" s="19" t="s">
        <v>1484</v>
      </c>
      <c r="E222" s="21" t="s">
        <v>1485</v>
      </c>
      <c r="F222" s="21">
        <v>34021</v>
      </c>
      <c r="G222" s="22" t="s">
        <v>726</v>
      </c>
      <c r="H222" s="11">
        <f>COUNTIF(CAL!U:AN,B222)</f>
        <v>7</v>
      </c>
      <c r="I222" s="22">
        <v>12</v>
      </c>
      <c r="J222" s="19"/>
      <c r="K222" s="22">
        <f t="shared" si="6"/>
        <v>2</v>
      </c>
      <c r="L222" s="22">
        <f t="shared" si="7"/>
        <v>1993</v>
      </c>
    </row>
    <row r="223" spans="1:12" ht="17.100000000000001" customHeight="1">
      <c r="A223" t="s">
        <v>1625</v>
      </c>
      <c r="B223" s="11">
        <v>1836</v>
      </c>
      <c r="C223" s="19" t="s">
        <v>1491</v>
      </c>
      <c r="D223" s="19" t="s">
        <v>1492</v>
      </c>
      <c r="E223" s="21" t="s">
        <v>1491</v>
      </c>
      <c r="F223" s="21">
        <v>35828</v>
      </c>
      <c r="G223" s="22" t="s">
        <v>726</v>
      </c>
      <c r="H223" s="11">
        <f>COUNTIF(CAL!U:AN,B223)</f>
        <v>7</v>
      </c>
      <c r="I223" s="22">
        <v>13</v>
      </c>
      <c r="J223" s="19" t="s">
        <v>1493</v>
      </c>
      <c r="K223" s="22">
        <f t="shared" si="6"/>
        <v>2</v>
      </c>
      <c r="L223" s="22">
        <f t="shared" si="7"/>
        <v>1998</v>
      </c>
    </row>
    <row r="224" spans="1:12" ht="17.100000000000001" customHeight="1">
      <c r="A224" t="s">
        <v>1628</v>
      </c>
      <c r="B224" s="11">
        <v>4316</v>
      </c>
      <c r="C224" s="19" t="s">
        <v>1495</v>
      </c>
      <c r="D224" s="19" t="s">
        <v>1496</v>
      </c>
      <c r="E224" s="21" t="s">
        <v>1497</v>
      </c>
      <c r="F224" s="21">
        <v>38496</v>
      </c>
      <c r="G224" s="22" t="s">
        <v>726</v>
      </c>
      <c r="H224" s="11">
        <f>COUNTIF(CAL!U:AN,B224)</f>
        <v>7</v>
      </c>
      <c r="I224" s="22">
        <v>14</v>
      </c>
      <c r="J224" s="19"/>
      <c r="K224" s="22">
        <f t="shared" si="6"/>
        <v>5</v>
      </c>
      <c r="L224" s="22">
        <f t="shared" si="7"/>
        <v>2005</v>
      </c>
    </row>
    <row r="225" spans="1:12" ht="17.100000000000001" customHeight="1">
      <c r="A225" t="s">
        <v>1631</v>
      </c>
      <c r="B225" s="11">
        <v>4515</v>
      </c>
      <c r="C225" s="19" t="s">
        <v>1499</v>
      </c>
      <c r="D225" s="19" t="s">
        <v>1500</v>
      </c>
      <c r="E225" s="21" t="s">
        <v>1501</v>
      </c>
      <c r="F225" s="21">
        <v>37279</v>
      </c>
      <c r="G225" s="22" t="s">
        <v>726</v>
      </c>
      <c r="H225" s="11">
        <f>COUNTIF(CAL!U:AN,B225)</f>
        <v>7</v>
      </c>
      <c r="I225" s="22">
        <v>14</v>
      </c>
      <c r="J225" s="19"/>
      <c r="K225" s="22">
        <f t="shared" si="6"/>
        <v>1</v>
      </c>
      <c r="L225" s="22">
        <f t="shared" si="7"/>
        <v>2002</v>
      </c>
    </row>
    <row r="226" spans="1:12" ht="17.100000000000001" customHeight="1">
      <c r="A226" t="s">
        <v>1635</v>
      </c>
      <c r="B226" s="11">
        <v>1982</v>
      </c>
      <c r="C226" s="19" t="s">
        <v>1503</v>
      </c>
      <c r="D226" s="19" t="s">
        <v>1504</v>
      </c>
      <c r="E226" s="21" t="s">
        <v>1505</v>
      </c>
      <c r="F226" s="21">
        <v>36071</v>
      </c>
      <c r="G226" s="22" t="s">
        <v>726</v>
      </c>
      <c r="H226" s="11">
        <f>COUNTIF(CAL!U:AN,B226)</f>
        <v>7</v>
      </c>
      <c r="I226" s="22">
        <v>14</v>
      </c>
      <c r="J226" s="19"/>
      <c r="K226" s="22">
        <f t="shared" si="6"/>
        <v>10</v>
      </c>
      <c r="L226" s="22">
        <f t="shared" si="7"/>
        <v>1998</v>
      </c>
    </row>
    <row r="227" spans="1:12" ht="17.100000000000001" customHeight="1">
      <c r="A227" t="s">
        <v>1638</v>
      </c>
      <c r="B227" s="11">
        <v>1289</v>
      </c>
      <c r="C227" s="19" t="s">
        <v>1855</v>
      </c>
      <c r="D227" s="19" t="s">
        <v>1135</v>
      </c>
      <c r="E227" s="20" t="s">
        <v>1856</v>
      </c>
      <c r="F227" s="21">
        <v>35068</v>
      </c>
      <c r="G227" s="22" t="s">
        <v>726</v>
      </c>
      <c r="H227" s="11">
        <f>COUNTIF(CAL!U:AN,B227)</f>
        <v>7</v>
      </c>
      <c r="I227" s="22">
        <v>14</v>
      </c>
      <c r="J227" s="19" t="s">
        <v>1857</v>
      </c>
      <c r="K227" s="22">
        <f t="shared" si="6"/>
        <v>1</v>
      </c>
      <c r="L227" s="22">
        <f t="shared" si="7"/>
        <v>1996</v>
      </c>
    </row>
    <row r="228" spans="1:12" ht="17.100000000000001" customHeight="1">
      <c r="A228" t="s">
        <v>1641</v>
      </c>
      <c r="B228" s="11">
        <v>3770</v>
      </c>
      <c r="C228" s="19" t="s">
        <v>3175</v>
      </c>
      <c r="D228" s="19" t="s">
        <v>8657</v>
      </c>
      <c r="E228" s="21" t="s">
        <v>3176</v>
      </c>
      <c r="F228" s="21">
        <v>36852</v>
      </c>
      <c r="G228" s="22" t="s">
        <v>726</v>
      </c>
      <c r="H228" s="11">
        <f>COUNTIF(CAL!U:AN,B228)</f>
        <v>7</v>
      </c>
      <c r="I228" s="22">
        <v>15</v>
      </c>
      <c r="J228" s="19" t="s">
        <v>14232</v>
      </c>
      <c r="K228" s="22">
        <f t="shared" si="6"/>
        <v>11</v>
      </c>
      <c r="L228" s="22">
        <f t="shared" si="7"/>
        <v>2000</v>
      </c>
    </row>
    <row r="229" spans="1:12" ht="17.100000000000001" customHeight="1">
      <c r="A229" t="s">
        <v>1644</v>
      </c>
      <c r="B229" s="11">
        <v>1231</v>
      </c>
      <c r="C229" s="19" t="s">
        <v>1309</v>
      </c>
      <c r="D229" s="19" t="s">
        <v>1507</v>
      </c>
      <c r="E229" s="21" t="s">
        <v>1508</v>
      </c>
      <c r="F229" s="21">
        <v>33605</v>
      </c>
      <c r="G229" s="22" t="s">
        <v>726</v>
      </c>
      <c r="H229" s="11">
        <f>COUNTIF(CAL!U:AN,B229)</f>
        <v>7</v>
      </c>
      <c r="I229" s="22">
        <v>15</v>
      </c>
      <c r="J229" s="19" t="s">
        <v>1509</v>
      </c>
      <c r="K229" s="22">
        <f t="shared" si="6"/>
        <v>1</v>
      </c>
      <c r="L229" s="22">
        <f t="shared" si="7"/>
        <v>1992</v>
      </c>
    </row>
    <row r="230" spans="1:12" ht="17.100000000000001" customHeight="1">
      <c r="A230" t="s">
        <v>1647</v>
      </c>
      <c r="B230" s="11">
        <v>3238</v>
      </c>
      <c r="C230" s="19" t="s">
        <v>1511</v>
      </c>
      <c r="D230" s="19" t="s">
        <v>1512</v>
      </c>
      <c r="E230" s="21" t="s">
        <v>1513</v>
      </c>
      <c r="F230" s="21">
        <v>34043</v>
      </c>
      <c r="G230" s="22" t="s">
        <v>726</v>
      </c>
      <c r="H230" s="11">
        <f>COUNTIF(CAL!U:AN,B230)</f>
        <v>7</v>
      </c>
      <c r="I230" s="22">
        <v>15</v>
      </c>
      <c r="J230" s="19" t="s">
        <v>1514</v>
      </c>
      <c r="K230" s="22">
        <f t="shared" si="6"/>
        <v>3</v>
      </c>
      <c r="L230" s="22">
        <f t="shared" si="7"/>
        <v>1993</v>
      </c>
    </row>
    <row r="231" spans="1:12" ht="17.100000000000001" customHeight="1">
      <c r="A231" t="s">
        <v>1651</v>
      </c>
      <c r="B231" s="11">
        <v>2080</v>
      </c>
      <c r="C231" s="19" t="s">
        <v>1520</v>
      </c>
      <c r="D231" s="19" t="s">
        <v>991</v>
      </c>
      <c r="E231" s="21" t="s">
        <v>1521</v>
      </c>
      <c r="F231" s="21">
        <v>34785</v>
      </c>
      <c r="G231" s="22" t="s">
        <v>726</v>
      </c>
      <c r="H231" s="11">
        <f>COUNTIF(CAL!U:AN,B231)</f>
        <v>7</v>
      </c>
      <c r="I231" s="22">
        <v>16</v>
      </c>
      <c r="J231" s="19" t="s">
        <v>1522</v>
      </c>
      <c r="K231" s="22">
        <f t="shared" si="6"/>
        <v>3</v>
      </c>
      <c r="L231" s="22">
        <f t="shared" si="7"/>
        <v>1995</v>
      </c>
    </row>
    <row r="232" spans="1:12" ht="17.100000000000001" customHeight="1">
      <c r="A232" t="s">
        <v>1654</v>
      </c>
      <c r="B232" s="11">
        <v>1967</v>
      </c>
      <c r="C232" s="19" t="s">
        <v>1524</v>
      </c>
      <c r="D232" s="19" t="s">
        <v>1525</v>
      </c>
      <c r="E232" s="21" t="s">
        <v>1526</v>
      </c>
      <c r="F232" s="21">
        <v>34959</v>
      </c>
      <c r="G232" s="22" t="s">
        <v>726</v>
      </c>
      <c r="H232" s="11">
        <f>COUNTIF(CAL!U:AN,B232)</f>
        <v>7</v>
      </c>
      <c r="I232" s="22">
        <v>16</v>
      </c>
      <c r="J232" s="19" t="s">
        <v>1527</v>
      </c>
      <c r="K232" s="22">
        <f t="shared" si="6"/>
        <v>9</v>
      </c>
      <c r="L232" s="22">
        <f t="shared" si="7"/>
        <v>1995</v>
      </c>
    </row>
    <row r="233" spans="1:12" ht="17.100000000000001" customHeight="1">
      <c r="A233" t="s">
        <v>1657</v>
      </c>
      <c r="B233" s="11">
        <v>3045</v>
      </c>
      <c r="C233" s="19" t="s">
        <v>1532</v>
      </c>
      <c r="D233" s="19" t="s">
        <v>1533</v>
      </c>
      <c r="E233" s="21" t="s">
        <v>1534</v>
      </c>
      <c r="F233" s="21">
        <v>37655</v>
      </c>
      <c r="G233" s="22" t="s">
        <v>726</v>
      </c>
      <c r="H233" s="11">
        <f>COUNTIF(CAL!U:AN,B233)</f>
        <v>7</v>
      </c>
      <c r="I233" s="22">
        <v>16</v>
      </c>
      <c r="J233" s="19" t="s">
        <v>1535</v>
      </c>
      <c r="K233" s="22">
        <f t="shared" si="6"/>
        <v>2</v>
      </c>
      <c r="L233" s="22">
        <f t="shared" si="7"/>
        <v>2003</v>
      </c>
    </row>
    <row r="234" spans="1:12" ht="17.100000000000001" customHeight="1">
      <c r="A234" t="s">
        <v>1661</v>
      </c>
      <c r="B234" s="11">
        <v>2452</v>
      </c>
      <c r="C234" s="19" t="s">
        <v>1537</v>
      </c>
      <c r="D234" s="19" t="s">
        <v>1538</v>
      </c>
      <c r="E234" s="21" t="s">
        <v>1539</v>
      </c>
      <c r="F234" s="21">
        <v>34272</v>
      </c>
      <c r="G234" s="22" t="s">
        <v>726</v>
      </c>
      <c r="H234" s="11">
        <f>COUNTIF(CAL!U:AN,B234)</f>
        <v>7</v>
      </c>
      <c r="I234" s="22">
        <v>16</v>
      </c>
      <c r="J234" s="19" t="s">
        <v>1540</v>
      </c>
      <c r="K234" s="22">
        <f t="shared" si="6"/>
        <v>10</v>
      </c>
      <c r="L234" s="22">
        <f t="shared" si="7"/>
        <v>1993</v>
      </c>
    </row>
    <row r="235" spans="1:12" ht="17.100000000000001" customHeight="1">
      <c r="A235" t="s">
        <v>1663</v>
      </c>
      <c r="B235" s="11">
        <v>2341</v>
      </c>
      <c r="C235" s="19" t="s">
        <v>1889</v>
      </c>
      <c r="D235" s="19" t="s">
        <v>1890</v>
      </c>
      <c r="E235" s="21" t="s">
        <v>1891</v>
      </c>
      <c r="F235" s="21">
        <v>37202</v>
      </c>
      <c r="G235" s="22" t="s">
        <v>726</v>
      </c>
      <c r="H235" s="11">
        <f>COUNTIF(CAL!U:AN,B235)</f>
        <v>7</v>
      </c>
      <c r="I235" s="22">
        <v>16</v>
      </c>
      <c r="J235" s="19" t="s">
        <v>1892</v>
      </c>
      <c r="K235" s="22">
        <f t="shared" si="6"/>
        <v>11</v>
      </c>
      <c r="L235" s="22">
        <f t="shared" si="7"/>
        <v>2001</v>
      </c>
    </row>
    <row r="236" spans="1:12" ht="17.100000000000001" customHeight="1">
      <c r="A236" t="s">
        <v>1666</v>
      </c>
      <c r="B236" s="11">
        <v>1548</v>
      </c>
      <c r="C236" s="19" t="s">
        <v>1544</v>
      </c>
      <c r="D236" s="19" t="s">
        <v>1140</v>
      </c>
      <c r="E236" s="21" t="s">
        <v>1545</v>
      </c>
      <c r="F236" s="21">
        <v>34305</v>
      </c>
      <c r="G236" s="22" t="s">
        <v>726</v>
      </c>
      <c r="H236" s="11">
        <f>COUNTIF(CAL!U:AN,B236)</f>
        <v>7</v>
      </c>
      <c r="I236" s="22">
        <v>16</v>
      </c>
      <c r="J236" s="19"/>
      <c r="K236" s="22">
        <f t="shared" si="6"/>
        <v>12</v>
      </c>
      <c r="L236" s="22">
        <f t="shared" si="7"/>
        <v>1993</v>
      </c>
    </row>
    <row r="237" spans="1:12" ht="17.100000000000001" customHeight="1">
      <c r="A237" t="s">
        <v>1670</v>
      </c>
      <c r="B237" s="11">
        <v>1880</v>
      </c>
      <c r="C237" s="19" t="s">
        <v>1547</v>
      </c>
      <c r="D237" s="19" t="s">
        <v>890</v>
      </c>
      <c r="E237" s="21" t="s">
        <v>1548</v>
      </c>
      <c r="F237" s="21">
        <v>33349</v>
      </c>
      <c r="G237" s="22" t="s">
        <v>726</v>
      </c>
      <c r="H237" s="11">
        <f>COUNTIF(CAL!U:AN,B237)</f>
        <v>7</v>
      </c>
      <c r="I237" s="22">
        <v>17</v>
      </c>
      <c r="J237" s="19"/>
      <c r="K237" s="22">
        <f t="shared" si="6"/>
        <v>4</v>
      </c>
      <c r="L237" s="22">
        <f t="shared" si="7"/>
        <v>1991</v>
      </c>
    </row>
    <row r="238" spans="1:12" ht="17.100000000000001" customHeight="1">
      <c r="A238" t="s">
        <v>1673</v>
      </c>
      <c r="B238" s="11">
        <v>1844</v>
      </c>
      <c r="C238" s="19" t="s">
        <v>1550</v>
      </c>
      <c r="D238" s="19" t="s">
        <v>1230</v>
      </c>
      <c r="E238" s="21" t="s">
        <v>1551</v>
      </c>
      <c r="F238" s="21">
        <v>34212</v>
      </c>
      <c r="G238" s="22" t="s">
        <v>726</v>
      </c>
      <c r="H238" s="11">
        <f>COUNTIF(CAL!U:AN,B238)</f>
        <v>7</v>
      </c>
      <c r="I238" s="22">
        <v>17</v>
      </c>
      <c r="J238" s="19"/>
      <c r="K238" s="22">
        <f t="shared" si="6"/>
        <v>8</v>
      </c>
      <c r="L238" s="22">
        <f t="shared" si="7"/>
        <v>1993</v>
      </c>
    </row>
    <row r="239" spans="1:12" ht="17.100000000000001" customHeight="1">
      <c r="A239" t="s">
        <v>1676</v>
      </c>
      <c r="B239" s="11">
        <v>3034</v>
      </c>
      <c r="C239" s="19" t="s">
        <v>1557</v>
      </c>
      <c r="D239" s="19" t="s">
        <v>1558</v>
      </c>
      <c r="E239" s="21" t="s">
        <v>1559</v>
      </c>
      <c r="F239" s="21">
        <v>36621</v>
      </c>
      <c r="G239" s="22" t="s">
        <v>726</v>
      </c>
      <c r="H239" s="11">
        <f>COUNTIF(CAL!U:AN,B239)</f>
        <v>7</v>
      </c>
      <c r="I239" s="22">
        <v>17</v>
      </c>
      <c r="J239" s="19"/>
      <c r="K239" s="22">
        <f t="shared" si="6"/>
        <v>4</v>
      </c>
      <c r="L239" s="22">
        <f t="shared" si="7"/>
        <v>2000</v>
      </c>
    </row>
    <row r="240" spans="1:12" ht="17.100000000000001" customHeight="1">
      <c r="A240" t="s">
        <v>1679</v>
      </c>
      <c r="B240" s="11">
        <v>3083</v>
      </c>
      <c r="C240" s="19" t="s">
        <v>1561</v>
      </c>
      <c r="D240" s="19" t="s">
        <v>1562</v>
      </c>
      <c r="E240" s="21" t="s">
        <v>1563</v>
      </c>
      <c r="F240" s="21">
        <v>36316</v>
      </c>
      <c r="G240" s="22" t="s">
        <v>726</v>
      </c>
      <c r="H240" s="11">
        <f>COUNTIF(CAL!U:AN,B240)</f>
        <v>7</v>
      </c>
      <c r="I240" s="22">
        <v>17</v>
      </c>
      <c r="J240" s="19" t="s">
        <v>1564</v>
      </c>
      <c r="K240" s="22">
        <f t="shared" si="6"/>
        <v>6</v>
      </c>
      <c r="L240" s="22">
        <f t="shared" si="7"/>
        <v>1999</v>
      </c>
    </row>
    <row r="241" spans="1:12" ht="17.100000000000001" customHeight="1">
      <c r="A241" t="s">
        <v>1682</v>
      </c>
      <c r="B241" s="11">
        <v>2010</v>
      </c>
      <c r="C241" s="19" t="s">
        <v>1917</v>
      </c>
      <c r="D241" s="19" t="s">
        <v>1301</v>
      </c>
      <c r="E241" s="21" t="s">
        <v>1918</v>
      </c>
      <c r="F241" s="21">
        <v>33338</v>
      </c>
      <c r="G241" s="22" t="s">
        <v>726</v>
      </c>
      <c r="H241" s="11">
        <f>COUNTIF(CAL!U:AN,B241)</f>
        <v>7</v>
      </c>
      <c r="I241" s="22">
        <v>17</v>
      </c>
      <c r="J241" s="19"/>
      <c r="K241" s="22">
        <f t="shared" si="6"/>
        <v>4</v>
      </c>
      <c r="L241" s="22">
        <f t="shared" si="7"/>
        <v>1991</v>
      </c>
    </row>
    <row r="242" spans="1:12" ht="17.100000000000001" customHeight="1">
      <c r="A242" t="s">
        <v>1686</v>
      </c>
      <c r="B242" s="11">
        <v>1070</v>
      </c>
      <c r="C242" s="19" t="s">
        <v>1920</v>
      </c>
      <c r="D242" s="19" t="s">
        <v>864</v>
      </c>
      <c r="E242" s="21" t="s">
        <v>1921</v>
      </c>
      <c r="F242" s="21">
        <v>36366</v>
      </c>
      <c r="G242" s="22" t="s">
        <v>726</v>
      </c>
      <c r="H242" s="11">
        <f>COUNTIF(CAL!U:AN,B242)</f>
        <v>7</v>
      </c>
      <c r="I242" s="22">
        <v>17</v>
      </c>
      <c r="J242" s="19"/>
      <c r="K242" s="22">
        <f t="shared" si="6"/>
        <v>7</v>
      </c>
      <c r="L242" s="22">
        <f t="shared" si="7"/>
        <v>1999</v>
      </c>
    </row>
    <row r="243" spans="1:12" ht="17.100000000000001" customHeight="1">
      <c r="A243" t="s">
        <v>1691</v>
      </c>
      <c r="B243" s="11">
        <v>1956</v>
      </c>
      <c r="C243" s="19" t="s">
        <v>1936</v>
      </c>
      <c r="D243" s="19" t="s">
        <v>800</v>
      </c>
      <c r="E243" s="21" t="s">
        <v>1937</v>
      </c>
      <c r="F243" s="21">
        <v>38411</v>
      </c>
      <c r="G243" s="22" t="s">
        <v>726</v>
      </c>
      <c r="H243" s="11">
        <f>COUNTIF(CAL!U:AN,B243)</f>
        <v>7</v>
      </c>
      <c r="I243" s="22">
        <v>18</v>
      </c>
      <c r="J243" s="19"/>
      <c r="K243" s="22">
        <f t="shared" si="6"/>
        <v>2</v>
      </c>
      <c r="L243" s="22">
        <f t="shared" si="7"/>
        <v>2005</v>
      </c>
    </row>
    <row r="244" spans="1:12" ht="17.100000000000001" customHeight="1">
      <c r="A244" t="s">
        <v>1694</v>
      </c>
      <c r="B244" s="11">
        <v>2470</v>
      </c>
      <c r="C244" s="19" t="s">
        <v>1942</v>
      </c>
      <c r="D244" s="19" t="s">
        <v>1169</v>
      </c>
      <c r="E244" s="21" t="s">
        <v>1943</v>
      </c>
      <c r="F244" s="21">
        <v>36220</v>
      </c>
      <c r="G244" s="22" t="s">
        <v>726</v>
      </c>
      <c r="H244" s="11">
        <f>COUNTIF(CAL!U:AN,B244)</f>
        <v>7</v>
      </c>
      <c r="I244" s="22">
        <v>19</v>
      </c>
      <c r="J244" s="19"/>
      <c r="K244" s="22">
        <f t="shared" si="6"/>
        <v>3</v>
      </c>
      <c r="L244" s="22">
        <f t="shared" si="7"/>
        <v>1999</v>
      </c>
    </row>
    <row r="245" spans="1:12" ht="17.100000000000001" customHeight="1">
      <c r="A245" t="s">
        <v>1698</v>
      </c>
      <c r="B245" s="11">
        <v>1234</v>
      </c>
      <c r="C245" s="19" t="s">
        <v>1566</v>
      </c>
      <c r="D245" s="19" t="s">
        <v>1246</v>
      </c>
      <c r="E245" s="21" t="s">
        <v>1567</v>
      </c>
      <c r="F245" s="21">
        <v>34215</v>
      </c>
      <c r="G245" s="22" t="s">
        <v>726</v>
      </c>
      <c r="H245" s="11">
        <f>COUNTIF(CAL!U:AN,B245)</f>
        <v>7</v>
      </c>
      <c r="I245" s="22">
        <v>19</v>
      </c>
      <c r="J245" s="19" t="s">
        <v>1568</v>
      </c>
      <c r="K245" s="22">
        <f t="shared" si="6"/>
        <v>9</v>
      </c>
      <c r="L245" s="22">
        <f t="shared" si="7"/>
        <v>1993</v>
      </c>
    </row>
    <row r="246" spans="1:12" ht="17.100000000000001" customHeight="1">
      <c r="A246" t="s">
        <v>1702</v>
      </c>
      <c r="B246" s="11">
        <v>1953</v>
      </c>
      <c r="C246" s="19" t="s">
        <v>1570</v>
      </c>
      <c r="D246" s="19" t="s">
        <v>1571</v>
      </c>
      <c r="E246" s="21" t="s">
        <v>1572</v>
      </c>
      <c r="F246" s="21">
        <v>36678</v>
      </c>
      <c r="G246" s="22" t="s">
        <v>726</v>
      </c>
      <c r="H246" s="11">
        <f>COUNTIF(CAL!U:AN,B246)</f>
        <v>7</v>
      </c>
      <c r="I246" s="22">
        <v>20</v>
      </c>
      <c r="J246" s="19" t="s">
        <v>1573</v>
      </c>
      <c r="K246" s="22">
        <f t="shared" si="6"/>
        <v>6</v>
      </c>
      <c r="L246" s="22">
        <f t="shared" si="7"/>
        <v>2000</v>
      </c>
    </row>
    <row r="247" spans="1:12" ht="17.100000000000001" customHeight="1">
      <c r="A247" t="s">
        <v>1706</v>
      </c>
      <c r="B247" s="11">
        <v>1795</v>
      </c>
      <c r="C247" s="19" t="s">
        <v>1954</v>
      </c>
      <c r="D247" s="19" t="s">
        <v>876</v>
      </c>
      <c r="E247" s="21" t="s">
        <v>1955</v>
      </c>
      <c r="F247" s="21">
        <v>36529</v>
      </c>
      <c r="G247" s="22" t="s">
        <v>726</v>
      </c>
      <c r="H247" s="11">
        <f>COUNTIF(CAL!U:AN,B247)</f>
        <v>7</v>
      </c>
      <c r="I247" s="22">
        <v>20</v>
      </c>
      <c r="J247" s="19" t="s">
        <v>1956</v>
      </c>
      <c r="K247" s="22">
        <f t="shared" si="6"/>
        <v>1</v>
      </c>
      <c r="L247" s="22">
        <f t="shared" si="7"/>
        <v>2000</v>
      </c>
    </row>
    <row r="248" spans="1:12" ht="17.100000000000001" customHeight="1">
      <c r="A248" t="s">
        <v>1708</v>
      </c>
      <c r="B248" s="11">
        <v>3386</v>
      </c>
      <c r="C248" s="19" t="s">
        <v>2487</v>
      </c>
      <c r="D248" s="19" t="s">
        <v>960</v>
      </c>
      <c r="E248" s="20" t="s">
        <v>2488</v>
      </c>
      <c r="F248" s="21">
        <v>35946</v>
      </c>
      <c r="G248" s="22" t="s">
        <v>726</v>
      </c>
      <c r="H248" s="11">
        <f>COUNTIF(CAL!U:AN,B248)</f>
        <v>7</v>
      </c>
      <c r="I248" s="22">
        <v>20</v>
      </c>
      <c r="J248" s="19"/>
      <c r="K248" s="22">
        <f t="shared" si="6"/>
        <v>5</v>
      </c>
      <c r="L248" s="22">
        <f t="shared" si="7"/>
        <v>1998</v>
      </c>
    </row>
    <row r="249" spans="1:12" ht="17.100000000000001" customHeight="1">
      <c r="A249" t="s">
        <v>1711</v>
      </c>
      <c r="B249" s="11">
        <v>3158</v>
      </c>
      <c r="C249" s="19" t="s">
        <v>1578</v>
      </c>
      <c r="D249" s="19" t="s">
        <v>1579</v>
      </c>
      <c r="E249" s="21" t="s">
        <v>1580</v>
      </c>
      <c r="F249" s="21">
        <v>36110</v>
      </c>
      <c r="G249" s="22" t="s">
        <v>726</v>
      </c>
      <c r="H249" s="11">
        <f>COUNTIF(CAL!U:AN,B249)</f>
        <v>7</v>
      </c>
      <c r="I249" s="22">
        <v>20</v>
      </c>
      <c r="J249" s="19" t="s">
        <v>1581</v>
      </c>
      <c r="K249" s="22">
        <f t="shared" si="6"/>
        <v>11</v>
      </c>
      <c r="L249" s="22">
        <f t="shared" si="7"/>
        <v>1998</v>
      </c>
    </row>
    <row r="250" spans="1:12" ht="17.100000000000001" customHeight="1">
      <c r="A250" t="s">
        <v>1715</v>
      </c>
      <c r="B250" s="11">
        <v>1770</v>
      </c>
      <c r="C250" s="19" t="s">
        <v>3397</v>
      </c>
      <c r="D250" s="19" t="s">
        <v>746</v>
      </c>
      <c r="E250" s="21" t="s">
        <v>3398</v>
      </c>
      <c r="F250" s="21">
        <v>32798</v>
      </c>
      <c r="G250" s="22" t="s">
        <v>726</v>
      </c>
      <c r="H250" s="11">
        <f>COUNTIF(CAL!U:AN,B250)</f>
        <v>7</v>
      </c>
      <c r="I250" s="22">
        <v>21</v>
      </c>
      <c r="J250" s="19"/>
      <c r="K250" s="22">
        <f t="shared" si="6"/>
        <v>10</v>
      </c>
      <c r="L250" s="22">
        <f t="shared" si="7"/>
        <v>1989</v>
      </c>
    </row>
    <row r="251" spans="1:12" ht="17.100000000000001" customHeight="1">
      <c r="A251" t="s">
        <v>1719</v>
      </c>
      <c r="B251" s="11">
        <v>2868</v>
      </c>
      <c r="C251" s="19" t="s">
        <v>1583</v>
      </c>
      <c r="D251" s="19" t="s">
        <v>1584</v>
      </c>
      <c r="E251" s="21" t="s">
        <v>1585</v>
      </c>
      <c r="F251" s="21">
        <v>36971</v>
      </c>
      <c r="G251" s="22" t="s">
        <v>726</v>
      </c>
      <c r="H251" s="11">
        <f>COUNTIF(CAL!U:AN,B251)</f>
        <v>7</v>
      </c>
      <c r="I251" s="22">
        <v>21</v>
      </c>
      <c r="J251" s="19" t="s">
        <v>1586</v>
      </c>
      <c r="K251" s="22">
        <f t="shared" si="6"/>
        <v>3</v>
      </c>
      <c r="L251" s="22">
        <f t="shared" si="7"/>
        <v>2001</v>
      </c>
    </row>
    <row r="252" spans="1:12" ht="17.100000000000001" customHeight="1">
      <c r="A252" t="s">
        <v>1723</v>
      </c>
      <c r="B252" s="11">
        <v>2812</v>
      </c>
      <c r="C252" s="19" t="s">
        <v>1588</v>
      </c>
      <c r="D252" s="19" t="s">
        <v>1589</v>
      </c>
      <c r="E252" s="21" t="s">
        <v>1590</v>
      </c>
      <c r="F252" s="21">
        <v>35934</v>
      </c>
      <c r="G252" s="22" t="s">
        <v>726</v>
      </c>
      <c r="H252" s="11">
        <f>COUNTIF(CAL!U:AN,B252)</f>
        <v>7</v>
      </c>
      <c r="I252" s="22">
        <v>21</v>
      </c>
      <c r="J252" s="19"/>
      <c r="K252" s="22">
        <f t="shared" si="6"/>
        <v>5</v>
      </c>
      <c r="L252" s="22">
        <f t="shared" si="7"/>
        <v>1998</v>
      </c>
    </row>
    <row r="253" spans="1:12" ht="17.100000000000001" customHeight="1">
      <c r="A253" t="s">
        <v>1725</v>
      </c>
      <c r="B253" s="11">
        <v>2441</v>
      </c>
      <c r="C253" s="19" t="s">
        <v>7183</v>
      </c>
      <c r="D253" s="19" t="s">
        <v>13971</v>
      </c>
      <c r="E253" s="21" t="s">
        <v>7184</v>
      </c>
      <c r="F253" s="21">
        <v>33587</v>
      </c>
      <c r="G253" s="22" t="s">
        <v>726</v>
      </c>
      <c r="H253" s="11">
        <f>COUNTIF(CAL!U:AN,B253)</f>
        <v>7</v>
      </c>
      <c r="I253" s="22">
        <v>21</v>
      </c>
      <c r="J253" s="19" t="s">
        <v>6816</v>
      </c>
      <c r="K253" s="22">
        <f t="shared" si="6"/>
        <v>12</v>
      </c>
      <c r="L253" s="22">
        <f t="shared" si="7"/>
        <v>1991</v>
      </c>
    </row>
    <row r="254" spans="1:12" ht="17.100000000000001" customHeight="1">
      <c r="A254" t="s">
        <v>1728</v>
      </c>
      <c r="B254" s="11">
        <v>1823</v>
      </c>
      <c r="C254" s="19" t="s">
        <v>1600</v>
      </c>
      <c r="D254" s="19" t="s">
        <v>1126</v>
      </c>
      <c r="E254" s="21" t="s">
        <v>1601</v>
      </c>
      <c r="F254" s="21">
        <v>37648</v>
      </c>
      <c r="G254" s="22" t="s">
        <v>726</v>
      </c>
      <c r="H254" s="11">
        <f>COUNTIF(CAL!U:AN,B254)</f>
        <v>7</v>
      </c>
      <c r="I254" s="22">
        <v>21</v>
      </c>
      <c r="J254" s="19" t="s">
        <v>1602</v>
      </c>
      <c r="K254" s="22">
        <f t="shared" si="6"/>
        <v>1</v>
      </c>
      <c r="L254" s="22">
        <f t="shared" si="7"/>
        <v>2003</v>
      </c>
    </row>
    <row r="255" spans="1:12" ht="17.100000000000001" customHeight="1">
      <c r="A255" t="s">
        <v>1732</v>
      </c>
      <c r="B255" s="11">
        <v>2928</v>
      </c>
      <c r="C255" s="19" t="s">
        <v>1981</v>
      </c>
      <c r="D255" s="19" t="s">
        <v>1982</v>
      </c>
      <c r="E255" s="20" t="s">
        <v>1983</v>
      </c>
      <c r="F255" s="21">
        <v>33678</v>
      </c>
      <c r="G255" s="22" t="s">
        <v>726</v>
      </c>
      <c r="H255" s="11">
        <f>COUNTIF(CAL!U:AN,B255)</f>
        <v>7</v>
      </c>
      <c r="I255" s="22">
        <v>21</v>
      </c>
      <c r="J255" s="19"/>
      <c r="K255" s="22">
        <f t="shared" si="6"/>
        <v>3</v>
      </c>
      <c r="L255" s="22">
        <f t="shared" si="7"/>
        <v>1992</v>
      </c>
    </row>
    <row r="256" spans="1:12" ht="17.100000000000001" customHeight="1">
      <c r="A256" t="s">
        <v>1737</v>
      </c>
      <c r="B256" s="11">
        <v>3658</v>
      </c>
      <c r="C256" s="19" t="s">
        <v>1604</v>
      </c>
      <c r="D256" s="19" t="s">
        <v>815</v>
      </c>
      <c r="E256" s="21" t="s">
        <v>1605</v>
      </c>
      <c r="F256" s="21">
        <v>37098</v>
      </c>
      <c r="G256" s="22" t="s">
        <v>726</v>
      </c>
      <c r="H256" s="11">
        <f>COUNTIF(CAL!U:AN,B256)</f>
        <v>7</v>
      </c>
      <c r="I256" s="22">
        <v>21</v>
      </c>
      <c r="J256" s="19"/>
      <c r="K256" s="22">
        <f t="shared" si="6"/>
        <v>7</v>
      </c>
      <c r="L256" s="22">
        <f t="shared" si="7"/>
        <v>2001</v>
      </c>
    </row>
    <row r="257" spans="1:12" ht="17.100000000000001" customHeight="1">
      <c r="A257" t="s">
        <v>1742</v>
      </c>
      <c r="B257" s="11">
        <v>1546</v>
      </c>
      <c r="C257" s="19" t="s">
        <v>1985</v>
      </c>
      <c r="D257" s="19" t="s">
        <v>1001</v>
      </c>
      <c r="E257" s="20" t="s">
        <v>1986</v>
      </c>
      <c r="F257" s="21">
        <v>33760</v>
      </c>
      <c r="G257" s="22" t="s">
        <v>726</v>
      </c>
      <c r="H257" s="11">
        <f>COUNTIF(CAL!U:AN,B257)</f>
        <v>7</v>
      </c>
      <c r="I257" s="22">
        <v>21</v>
      </c>
      <c r="J257" s="19"/>
      <c r="K257" s="22">
        <f t="shared" si="6"/>
        <v>6</v>
      </c>
      <c r="L257" s="22">
        <f t="shared" si="7"/>
        <v>1992</v>
      </c>
    </row>
    <row r="258" spans="1:12" ht="17.100000000000001" customHeight="1">
      <c r="A258" t="s">
        <v>1746</v>
      </c>
      <c r="B258" s="11">
        <v>2165</v>
      </c>
      <c r="C258" s="19" t="s">
        <v>1611</v>
      </c>
      <c r="D258" s="19" t="s">
        <v>1147</v>
      </c>
      <c r="E258" s="21" t="s">
        <v>1612</v>
      </c>
      <c r="F258" s="21">
        <v>33902</v>
      </c>
      <c r="G258" s="22" t="s">
        <v>726</v>
      </c>
      <c r="H258" s="11">
        <f>COUNTIF(CAL!U:AN,B258)</f>
        <v>7</v>
      </c>
      <c r="I258" s="22">
        <v>22</v>
      </c>
      <c r="J258" s="19" t="s">
        <v>1613</v>
      </c>
      <c r="K258" s="22">
        <f t="shared" ref="K258:K321" si="8">MONTH(F258)</f>
        <v>10</v>
      </c>
      <c r="L258" s="22">
        <f t="shared" ref="L258:L321" si="9">YEAR(F258)</f>
        <v>1992</v>
      </c>
    </row>
    <row r="259" spans="1:12" ht="17.100000000000001" customHeight="1">
      <c r="A259" t="s">
        <v>1751</v>
      </c>
      <c r="B259" s="11">
        <v>3830</v>
      </c>
      <c r="C259" s="19" t="s">
        <v>1615</v>
      </c>
      <c r="D259" s="19" t="s">
        <v>1496</v>
      </c>
      <c r="E259" s="21" t="s">
        <v>1616</v>
      </c>
      <c r="F259" s="21">
        <v>37647</v>
      </c>
      <c r="G259" s="22" t="s">
        <v>726</v>
      </c>
      <c r="H259" s="11">
        <f>COUNTIF(CAL!U:AN,B259)</f>
        <v>7</v>
      </c>
      <c r="I259" s="22">
        <v>22</v>
      </c>
      <c r="J259" s="19"/>
      <c r="K259" s="22">
        <f t="shared" si="8"/>
        <v>1</v>
      </c>
      <c r="L259" s="22">
        <f t="shared" si="9"/>
        <v>2003</v>
      </c>
    </row>
    <row r="260" spans="1:12" ht="17.100000000000001" customHeight="1">
      <c r="A260" t="s">
        <v>1755</v>
      </c>
      <c r="B260" s="11">
        <v>3181</v>
      </c>
      <c r="C260" s="19" t="s">
        <v>1618</v>
      </c>
      <c r="D260" s="19" t="s">
        <v>1619</v>
      </c>
      <c r="E260" s="21" t="s">
        <v>1620</v>
      </c>
      <c r="F260" s="21">
        <v>34048</v>
      </c>
      <c r="G260" s="22" t="s">
        <v>726</v>
      </c>
      <c r="H260" s="11">
        <f>COUNTIF(CAL!U:AN,B260)</f>
        <v>7</v>
      </c>
      <c r="I260" s="22">
        <v>22</v>
      </c>
      <c r="J260" s="19" t="s">
        <v>1621</v>
      </c>
      <c r="K260" s="22">
        <f t="shared" si="8"/>
        <v>3</v>
      </c>
      <c r="L260" s="22">
        <f t="shared" si="9"/>
        <v>1993</v>
      </c>
    </row>
    <row r="261" spans="1:12" ht="17.100000000000001" customHeight="1">
      <c r="A261" t="s">
        <v>1758</v>
      </c>
      <c r="B261" s="11">
        <v>1323</v>
      </c>
      <c r="C261" s="19" t="s">
        <v>1908</v>
      </c>
      <c r="D261" s="19" t="s">
        <v>1688</v>
      </c>
      <c r="E261" s="21" t="s">
        <v>1910</v>
      </c>
      <c r="F261" s="21">
        <v>32402</v>
      </c>
      <c r="G261" s="22" t="s">
        <v>726</v>
      </c>
      <c r="H261" s="11">
        <f>COUNTIF(CAL!U:AN,B261)</f>
        <v>7</v>
      </c>
      <c r="I261" s="22">
        <v>22</v>
      </c>
      <c r="J261" s="19" t="s">
        <v>13921</v>
      </c>
      <c r="K261" s="22">
        <f t="shared" si="8"/>
        <v>9</v>
      </c>
      <c r="L261" s="22">
        <f t="shared" si="9"/>
        <v>1988</v>
      </c>
    </row>
    <row r="262" spans="1:12" ht="17.100000000000001" customHeight="1">
      <c r="A262" t="s">
        <v>1762</v>
      </c>
      <c r="B262" s="11">
        <v>1080</v>
      </c>
      <c r="C262" s="19" t="s">
        <v>2010</v>
      </c>
      <c r="D262" s="19" t="s">
        <v>1035</v>
      </c>
      <c r="E262" s="21" t="s">
        <v>2011</v>
      </c>
      <c r="F262" s="21">
        <v>36217</v>
      </c>
      <c r="G262" s="22" t="s">
        <v>726</v>
      </c>
      <c r="H262" s="11">
        <f>COUNTIF(CAL!U:AN,B262)</f>
        <v>7</v>
      </c>
      <c r="I262" s="22">
        <v>23</v>
      </c>
      <c r="J262" s="19"/>
      <c r="K262" s="22">
        <f t="shared" si="8"/>
        <v>2</v>
      </c>
      <c r="L262" s="22">
        <f t="shared" si="9"/>
        <v>1999</v>
      </c>
    </row>
    <row r="263" spans="1:12" ht="17.100000000000001" customHeight="1">
      <c r="A263" t="s">
        <v>1765</v>
      </c>
      <c r="B263" s="11">
        <v>1696</v>
      </c>
      <c r="C263" s="19" t="s">
        <v>1626</v>
      </c>
      <c r="D263" s="19" t="s">
        <v>907</v>
      </c>
      <c r="E263" s="21" t="s">
        <v>1627</v>
      </c>
      <c r="F263" s="21">
        <v>33071</v>
      </c>
      <c r="G263" s="22" t="s">
        <v>726</v>
      </c>
      <c r="H263" s="11">
        <f>COUNTIF(CAL!U:AN,B263)</f>
        <v>7</v>
      </c>
      <c r="I263" s="22">
        <v>23</v>
      </c>
      <c r="J263" s="19"/>
      <c r="K263" s="22">
        <f t="shared" si="8"/>
        <v>7</v>
      </c>
      <c r="L263" s="22">
        <f t="shared" si="9"/>
        <v>1990</v>
      </c>
    </row>
    <row r="264" spans="1:12" ht="17.100000000000001" customHeight="1">
      <c r="A264" t="s">
        <v>1770</v>
      </c>
      <c r="B264" s="11">
        <v>1386</v>
      </c>
      <c r="C264" s="19" t="s">
        <v>1629</v>
      </c>
      <c r="D264" s="19" t="s">
        <v>899</v>
      </c>
      <c r="E264" s="21" t="s">
        <v>1630</v>
      </c>
      <c r="F264" s="21">
        <v>35111</v>
      </c>
      <c r="G264" s="22" t="s">
        <v>726</v>
      </c>
      <c r="H264" s="11">
        <f>COUNTIF(CAL!U:AN,B264)</f>
        <v>7</v>
      </c>
      <c r="I264" s="22">
        <v>24</v>
      </c>
      <c r="J264" s="19"/>
      <c r="K264" s="22">
        <f t="shared" si="8"/>
        <v>2</v>
      </c>
      <c r="L264" s="22">
        <f t="shared" si="9"/>
        <v>1996</v>
      </c>
    </row>
    <row r="265" spans="1:12" ht="17.100000000000001" customHeight="1">
      <c r="A265" t="s">
        <v>1774</v>
      </c>
      <c r="B265" s="11">
        <v>3438</v>
      </c>
      <c r="C265" s="19" t="s">
        <v>1632</v>
      </c>
      <c r="D265" s="19" t="s">
        <v>1147</v>
      </c>
      <c r="E265" s="21" t="s">
        <v>1633</v>
      </c>
      <c r="F265" s="21">
        <v>37222</v>
      </c>
      <c r="G265" s="22" t="s">
        <v>726</v>
      </c>
      <c r="H265" s="11">
        <f>COUNTIF(CAL!U:AN,B265)</f>
        <v>7</v>
      </c>
      <c r="I265" s="22">
        <v>24</v>
      </c>
      <c r="J265" s="19" t="s">
        <v>1634</v>
      </c>
      <c r="K265" s="22">
        <f t="shared" si="8"/>
        <v>11</v>
      </c>
      <c r="L265" s="22">
        <f t="shared" si="9"/>
        <v>2001</v>
      </c>
    </row>
    <row r="266" spans="1:12" ht="17.100000000000001" customHeight="1">
      <c r="A266" t="s">
        <v>1778</v>
      </c>
      <c r="B266" s="11">
        <v>1544</v>
      </c>
      <c r="C266" s="19" t="s">
        <v>3643</v>
      </c>
      <c r="D266" s="19" t="s">
        <v>8703</v>
      </c>
      <c r="E266" s="21" t="s">
        <v>3874</v>
      </c>
      <c r="F266" s="21">
        <v>35945</v>
      </c>
      <c r="G266" s="22" t="s">
        <v>726</v>
      </c>
      <c r="H266" s="11">
        <f>COUNTIF(CAL!U:AN,B266)</f>
        <v>7</v>
      </c>
      <c r="I266" s="22">
        <v>24</v>
      </c>
      <c r="J266" s="19" t="s">
        <v>14200</v>
      </c>
      <c r="K266" s="22">
        <f t="shared" si="8"/>
        <v>5</v>
      </c>
      <c r="L266" s="22">
        <f t="shared" si="9"/>
        <v>1998</v>
      </c>
    </row>
    <row r="267" spans="1:12" ht="17.100000000000001" customHeight="1">
      <c r="A267" t="s">
        <v>1781</v>
      </c>
      <c r="B267" s="11">
        <v>1649</v>
      </c>
      <c r="C267" s="19" t="s">
        <v>1636</v>
      </c>
      <c r="D267" s="19" t="s">
        <v>1097</v>
      </c>
      <c r="E267" s="21" t="s">
        <v>1637</v>
      </c>
      <c r="F267" s="21">
        <v>37398</v>
      </c>
      <c r="G267" s="22" t="s">
        <v>726</v>
      </c>
      <c r="H267" s="11">
        <f>COUNTIF(CAL!U:AN,B267)</f>
        <v>7</v>
      </c>
      <c r="I267" s="22">
        <v>24</v>
      </c>
      <c r="J267" s="19"/>
      <c r="K267" s="22">
        <f t="shared" si="8"/>
        <v>5</v>
      </c>
      <c r="L267" s="22">
        <f t="shared" si="9"/>
        <v>2002</v>
      </c>
    </row>
    <row r="268" spans="1:12" ht="17.100000000000001" customHeight="1">
      <c r="A268" t="s">
        <v>1786</v>
      </c>
      <c r="B268" s="11">
        <v>1663</v>
      </c>
      <c r="C268" s="19" t="s">
        <v>1642</v>
      </c>
      <c r="D268" s="19" t="s">
        <v>1388</v>
      </c>
      <c r="E268" s="21" t="s">
        <v>1643</v>
      </c>
      <c r="F268" s="21">
        <v>37735</v>
      </c>
      <c r="G268" s="22" t="s">
        <v>726</v>
      </c>
      <c r="H268" s="11">
        <f>COUNTIF(CAL!U:AN,B268)</f>
        <v>7</v>
      </c>
      <c r="I268" s="22">
        <v>24</v>
      </c>
      <c r="J268" s="19"/>
      <c r="K268" s="22">
        <f t="shared" si="8"/>
        <v>4</v>
      </c>
      <c r="L268" s="22">
        <f t="shared" si="9"/>
        <v>2003</v>
      </c>
    </row>
    <row r="269" spans="1:12" ht="17.100000000000001" customHeight="1">
      <c r="A269" t="s">
        <v>1790</v>
      </c>
      <c r="B269" s="11">
        <v>2680</v>
      </c>
      <c r="C269" s="19" t="s">
        <v>1961</v>
      </c>
      <c r="D269" s="19" t="s">
        <v>953</v>
      </c>
      <c r="E269" s="21" t="s">
        <v>1962</v>
      </c>
      <c r="F269" s="21">
        <v>33654</v>
      </c>
      <c r="G269" s="22" t="s">
        <v>726</v>
      </c>
      <c r="H269" s="11">
        <f>COUNTIF(CAL!U:AN,B269)</f>
        <v>7</v>
      </c>
      <c r="I269" s="22">
        <v>25</v>
      </c>
      <c r="J269" s="19" t="s">
        <v>1963</v>
      </c>
      <c r="K269" s="22">
        <f t="shared" si="8"/>
        <v>2</v>
      </c>
      <c r="L269" s="22">
        <f t="shared" si="9"/>
        <v>1992</v>
      </c>
    </row>
    <row r="270" spans="1:12" ht="17.100000000000001" customHeight="1">
      <c r="A270" t="s">
        <v>1795</v>
      </c>
      <c r="B270" s="11">
        <v>2666</v>
      </c>
      <c r="C270" s="19" t="s">
        <v>2032</v>
      </c>
      <c r="D270" s="19" t="s">
        <v>1982</v>
      </c>
      <c r="E270" s="21" t="s">
        <v>2033</v>
      </c>
      <c r="F270" s="21">
        <v>35451</v>
      </c>
      <c r="G270" s="22" t="s">
        <v>802</v>
      </c>
      <c r="H270" s="11">
        <f>COUNTIF(CAL!U:AN,B270)</f>
        <v>7</v>
      </c>
      <c r="I270" s="22">
        <v>25</v>
      </c>
      <c r="J270" s="19"/>
      <c r="K270" s="22">
        <f t="shared" si="8"/>
        <v>1</v>
      </c>
      <c r="L270" s="22">
        <f t="shared" si="9"/>
        <v>1997</v>
      </c>
    </row>
    <row r="271" spans="1:12" ht="17.100000000000001" customHeight="1">
      <c r="A271" t="s">
        <v>1798</v>
      </c>
      <c r="B271" s="11">
        <v>2991</v>
      </c>
      <c r="C271" s="19" t="s">
        <v>1645</v>
      </c>
      <c r="D271" s="19" t="s">
        <v>899</v>
      </c>
      <c r="E271" s="21" t="s">
        <v>1646</v>
      </c>
      <c r="F271" s="21">
        <v>37027</v>
      </c>
      <c r="G271" s="22" t="s">
        <v>726</v>
      </c>
      <c r="H271" s="11">
        <f>COUNTIF(CAL!U:AN,B271)</f>
        <v>7</v>
      </c>
      <c r="I271" s="22">
        <v>26</v>
      </c>
      <c r="J271" s="19"/>
      <c r="K271" s="22">
        <f t="shared" si="8"/>
        <v>5</v>
      </c>
      <c r="L271" s="22">
        <f t="shared" si="9"/>
        <v>2001</v>
      </c>
    </row>
    <row r="272" spans="1:12" ht="17.100000000000001" customHeight="1">
      <c r="A272" t="s">
        <v>1800</v>
      </c>
      <c r="B272" s="11">
        <v>1722</v>
      </c>
      <c r="C272" s="19" t="s">
        <v>1648</v>
      </c>
      <c r="D272" s="19" t="s">
        <v>1338</v>
      </c>
      <c r="E272" s="21" t="s">
        <v>1649</v>
      </c>
      <c r="F272" s="21">
        <v>33424</v>
      </c>
      <c r="G272" s="22" t="s">
        <v>726</v>
      </c>
      <c r="H272" s="11">
        <f>COUNTIF(CAL!U:AN,B272)</f>
        <v>7</v>
      </c>
      <c r="I272" s="22">
        <v>26</v>
      </c>
      <c r="J272" s="19" t="s">
        <v>1650</v>
      </c>
      <c r="K272" s="22">
        <f t="shared" si="8"/>
        <v>7</v>
      </c>
      <c r="L272" s="22">
        <f t="shared" si="9"/>
        <v>1991</v>
      </c>
    </row>
    <row r="273" spans="1:12" ht="17.100000000000001" customHeight="1">
      <c r="A273" t="s">
        <v>1803</v>
      </c>
      <c r="B273" s="11">
        <v>4078</v>
      </c>
      <c r="C273" s="19" t="s">
        <v>2183</v>
      </c>
      <c r="D273" s="19" t="s">
        <v>1101</v>
      </c>
      <c r="E273" s="21" t="s">
        <v>2184</v>
      </c>
      <c r="F273" s="21">
        <v>36179</v>
      </c>
      <c r="G273" s="22" t="s">
        <v>726</v>
      </c>
      <c r="H273" s="11">
        <f>COUNTIF(CAL!U:AN,B273)</f>
        <v>7</v>
      </c>
      <c r="I273" s="22">
        <v>26</v>
      </c>
      <c r="J273" s="19" t="s">
        <v>14643</v>
      </c>
      <c r="K273" s="22">
        <f t="shared" si="8"/>
        <v>1</v>
      </c>
      <c r="L273" s="22">
        <f t="shared" si="9"/>
        <v>1999</v>
      </c>
    </row>
    <row r="274" spans="1:12" ht="17.100000000000001" customHeight="1">
      <c r="A274" t="s">
        <v>1808</v>
      </c>
      <c r="B274" s="11">
        <v>3577</v>
      </c>
      <c r="C274" s="19" t="s">
        <v>1652</v>
      </c>
      <c r="D274" s="19" t="s">
        <v>788</v>
      </c>
      <c r="E274" s="21" t="s">
        <v>1653</v>
      </c>
      <c r="F274" s="21">
        <v>36295</v>
      </c>
      <c r="G274" s="22" t="s">
        <v>726</v>
      </c>
      <c r="H274" s="11">
        <f>COUNTIF(CAL!U:AN,B274)</f>
        <v>7</v>
      </c>
      <c r="I274" s="22">
        <v>27</v>
      </c>
      <c r="J274" s="19"/>
      <c r="K274" s="22">
        <f t="shared" si="8"/>
        <v>5</v>
      </c>
      <c r="L274" s="22">
        <f t="shared" si="9"/>
        <v>1999</v>
      </c>
    </row>
    <row r="275" spans="1:12" ht="17.100000000000001" customHeight="1">
      <c r="A275" t="s">
        <v>1811</v>
      </c>
      <c r="B275" s="11">
        <v>2709</v>
      </c>
      <c r="C275" s="19" t="s">
        <v>1655</v>
      </c>
      <c r="D275" s="19" t="s">
        <v>835</v>
      </c>
      <c r="E275" s="21" t="s">
        <v>1656</v>
      </c>
      <c r="F275" s="21">
        <v>33615</v>
      </c>
      <c r="G275" s="22" t="s">
        <v>726</v>
      </c>
      <c r="H275" s="11">
        <f>COUNTIF(CAL!U:AN,B275)</f>
        <v>7</v>
      </c>
      <c r="I275" s="22">
        <v>27</v>
      </c>
      <c r="J275" s="19"/>
      <c r="K275" s="22">
        <f t="shared" si="8"/>
        <v>1</v>
      </c>
      <c r="L275" s="22">
        <f t="shared" si="9"/>
        <v>1992</v>
      </c>
    </row>
    <row r="276" spans="1:12" ht="17.100000000000001" customHeight="1">
      <c r="A276" t="s">
        <v>1814</v>
      </c>
      <c r="B276" s="11">
        <v>3082</v>
      </c>
      <c r="C276" s="19" t="s">
        <v>1782</v>
      </c>
      <c r="D276" s="19" t="s">
        <v>1783</v>
      </c>
      <c r="E276" s="21" t="s">
        <v>1784</v>
      </c>
      <c r="F276" s="21">
        <v>35536</v>
      </c>
      <c r="G276" s="22" t="s">
        <v>726</v>
      </c>
      <c r="H276" s="11">
        <f>COUNTIF(CAL!U:AN,B276)</f>
        <v>7</v>
      </c>
      <c r="I276" s="22">
        <v>31</v>
      </c>
      <c r="J276" s="19" t="s">
        <v>1785</v>
      </c>
      <c r="K276" s="22">
        <f t="shared" si="8"/>
        <v>4</v>
      </c>
      <c r="L276" s="22">
        <f t="shared" si="9"/>
        <v>1997</v>
      </c>
    </row>
    <row r="277" spans="1:12" ht="17.100000000000001" customHeight="1">
      <c r="A277" t="s">
        <v>1818</v>
      </c>
      <c r="B277" s="11">
        <v>1284</v>
      </c>
      <c r="C277" s="19" t="s">
        <v>1667</v>
      </c>
      <c r="D277" s="19" t="s">
        <v>1668</v>
      </c>
      <c r="E277" s="21" t="s">
        <v>1669</v>
      </c>
      <c r="F277" s="21">
        <v>36306</v>
      </c>
      <c r="G277" s="22" t="s">
        <v>726</v>
      </c>
      <c r="H277" s="11">
        <f>COUNTIF(CAL!U:AN,B277)</f>
        <v>7</v>
      </c>
      <c r="I277" s="22">
        <v>31</v>
      </c>
      <c r="J277" s="19"/>
      <c r="K277" s="22">
        <f t="shared" si="8"/>
        <v>5</v>
      </c>
      <c r="L277" s="22">
        <f t="shared" si="9"/>
        <v>1999</v>
      </c>
    </row>
    <row r="278" spans="1:12" ht="17.100000000000001" customHeight="1">
      <c r="A278" t="s">
        <v>1822</v>
      </c>
      <c r="B278" s="11">
        <v>2522</v>
      </c>
      <c r="C278" s="19" t="s">
        <v>14546</v>
      </c>
      <c r="D278" s="19" t="s">
        <v>1430</v>
      </c>
      <c r="E278" s="21" t="s">
        <v>2017</v>
      </c>
      <c r="F278" s="21">
        <v>35932</v>
      </c>
      <c r="G278" s="22" t="s">
        <v>726</v>
      </c>
      <c r="H278" s="11">
        <f>COUNTIF(CAL!U:AN,B278)</f>
        <v>7</v>
      </c>
      <c r="I278" s="22">
        <v>32</v>
      </c>
      <c r="J278" s="19" t="s">
        <v>14547</v>
      </c>
      <c r="K278" s="22">
        <f t="shared" si="8"/>
        <v>5</v>
      </c>
      <c r="L278" s="22">
        <f t="shared" si="9"/>
        <v>1998</v>
      </c>
    </row>
    <row r="279" spans="1:12" ht="17.100000000000001" customHeight="1">
      <c r="A279" t="s">
        <v>1826</v>
      </c>
      <c r="B279" s="11">
        <v>1633</v>
      </c>
      <c r="C279" s="19" t="s">
        <v>1658</v>
      </c>
      <c r="D279" s="19" t="s">
        <v>1031</v>
      </c>
      <c r="E279" s="21" t="s">
        <v>1659</v>
      </c>
      <c r="F279" s="21">
        <v>32860</v>
      </c>
      <c r="G279" s="22" t="s">
        <v>726</v>
      </c>
      <c r="H279" s="11">
        <f>COUNTIF(CAL!U:AN,B279)</f>
        <v>7</v>
      </c>
      <c r="I279" s="22">
        <v>32</v>
      </c>
      <c r="J279" s="19" t="s">
        <v>1660</v>
      </c>
      <c r="K279" s="22">
        <f t="shared" si="8"/>
        <v>12</v>
      </c>
      <c r="L279" s="22">
        <f t="shared" si="9"/>
        <v>1989</v>
      </c>
    </row>
    <row r="280" spans="1:12" ht="17.100000000000001" customHeight="1">
      <c r="A280" t="s">
        <v>1830</v>
      </c>
      <c r="B280" s="11">
        <v>1545</v>
      </c>
      <c r="C280" s="19" t="s">
        <v>1671</v>
      </c>
      <c r="D280" s="19" t="s">
        <v>724</v>
      </c>
      <c r="E280" s="20" t="s">
        <v>1672</v>
      </c>
      <c r="F280" s="21">
        <v>34732</v>
      </c>
      <c r="G280" s="22" t="s">
        <v>726</v>
      </c>
      <c r="H280" s="11">
        <f>COUNTIF(CAL!U:AN,B280)</f>
        <v>7</v>
      </c>
      <c r="I280" s="22">
        <v>33</v>
      </c>
      <c r="J280" s="19"/>
      <c r="K280" s="22">
        <f t="shared" si="8"/>
        <v>2</v>
      </c>
      <c r="L280" s="22">
        <f t="shared" si="9"/>
        <v>1995</v>
      </c>
    </row>
    <row r="281" spans="1:12" ht="17.100000000000001" customHeight="1">
      <c r="A281" t="s">
        <v>1834</v>
      </c>
      <c r="B281" s="11">
        <v>2677</v>
      </c>
      <c r="C281" s="19" t="s">
        <v>3538</v>
      </c>
      <c r="D281" s="19" t="s">
        <v>839</v>
      </c>
      <c r="E281" s="21" t="s">
        <v>3539</v>
      </c>
      <c r="F281" s="21">
        <v>38762</v>
      </c>
      <c r="G281" s="22" t="s">
        <v>1351</v>
      </c>
      <c r="H281" s="11">
        <f>COUNTIF(CAL!U:AN,B281)</f>
        <v>7</v>
      </c>
      <c r="I281" s="22">
        <v>34</v>
      </c>
      <c r="J281" s="19"/>
      <c r="K281" s="22">
        <f t="shared" si="8"/>
        <v>2</v>
      </c>
      <c r="L281" s="22">
        <f t="shared" si="9"/>
        <v>2006</v>
      </c>
    </row>
    <row r="282" spans="1:12" ht="17.100000000000001" customHeight="1">
      <c r="A282" t="s">
        <v>1839</v>
      </c>
      <c r="B282" s="11">
        <v>1905</v>
      </c>
      <c r="C282" s="19" t="s">
        <v>1677</v>
      </c>
      <c r="D282" s="19" t="s">
        <v>729</v>
      </c>
      <c r="E282" s="21" t="s">
        <v>1678</v>
      </c>
      <c r="F282" s="21">
        <v>33886</v>
      </c>
      <c r="G282" s="22" t="s">
        <v>726</v>
      </c>
      <c r="H282" s="11">
        <f>COUNTIF(CAL!U:AN,B282)</f>
        <v>7</v>
      </c>
      <c r="I282" s="22">
        <v>34</v>
      </c>
      <c r="J282" s="19"/>
      <c r="K282" s="22">
        <f t="shared" si="8"/>
        <v>10</v>
      </c>
      <c r="L282" s="22">
        <f t="shared" si="9"/>
        <v>1992</v>
      </c>
    </row>
    <row r="283" spans="1:12" ht="17.100000000000001" customHeight="1">
      <c r="A283" t="s">
        <v>1842</v>
      </c>
      <c r="B283" s="11">
        <v>2788</v>
      </c>
      <c r="C283" s="19" t="s">
        <v>2050</v>
      </c>
      <c r="D283" s="19" t="s">
        <v>823</v>
      </c>
      <c r="E283" s="21" t="s">
        <v>2051</v>
      </c>
      <c r="F283" s="21">
        <v>36100</v>
      </c>
      <c r="G283" s="22" t="s">
        <v>1609</v>
      </c>
      <c r="H283" s="11">
        <f>COUNTIF(CAL!U:AN,B283)</f>
        <v>7</v>
      </c>
      <c r="I283" s="22">
        <v>36</v>
      </c>
      <c r="J283" s="19"/>
      <c r="K283" s="22">
        <f t="shared" si="8"/>
        <v>11</v>
      </c>
      <c r="L283" s="22">
        <f t="shared" si="9"/>
        <v>1998</v>
      </c>
    </row>
    <row r="284" spans="1:12" ht="17.100000000000001" customHeight="1">
      <c r="A284" t="s">
        <v>1847</v>
      </c>
      <c r="B284" s="11">
        <v>2087</v>
      </c>
      <c r="C284" s="19" t="s">
        <v>5027</v>
      </c>
      <c r="D284" s="19" t="s">
        <v>2628</v>
      </c>
      <c r="E284" s="20" t="s">
        <v>5028</v>
      </c>
      <c r="F284" s="21">
        <v>36590</v>
      </c>
      <c r="G284" s="22" t="s">
        <v>802</v>
      </c>
      <c r="H284" s="11">
        <f>COUNTIF(CAL!U:AN,B284)</f>
        <v>7</v>
      </c>
      <c r="I284" s="22">
        <v>39</v>
      </c>
      <c r="J284" s="19"/>
      <c r="K284" s="22">
        <f t="shared" si="8"/>
        <v>3</v>
      </c>
      <c r="L284" s="22">
        <f t="shared" si="9"/>
        <v>2000</v>
      </c>
    </row>
    <row r="285" spans="1:12" ht="17.100000000000001" customHeight="1">
      <c r="A285" t="s">
        <v>1851</v>
      </c>
      <c r="B285" s="11">
        <v>3219</v>
      </c>
      <c r="C285" s="19" t="s">
        <v>1996</v>
      </c>
      <c r="D285" s="19" t="s">
        <v>1322</v>
      </c>
      <c r="E285" s="21" t="s">
        <v>1997</v>
      </c>
      <c r="F285" s="21">
        <v>37037</v>
      </c>
      <c r="G285" s="22" t="s">
        <v>726</v>
      </c>
      <c r="H285" s="11">
        <f>COUNTIF(CAL!U:AN,B285)</f>
        <v>7</v>
      </c>
      <c r="I285" s="22">
        <v>40</v>
      </c>
      <c r="J285" s="19"/>
      <c r="K285" s="22">
        <f t="shared" si="8"/>
        <v>5</v>
      </c>
      <c r="L285" s="22">
        <f t="shared" si="9"/>
        <v>2001</v>
      </c>
    </row>
    <row r="286" spans="1:12" ht="17.100000000000001" customHeight="1">
      <c r="A286" t="s">
        <v>1854</v>
      </c>
      <c r="B286" s="11">
        <v>4160</v>
      </c>
      <c r="C286" s="19" t="s">
        <v>1683</v>
      </c>
      <c r="D286" s="19" t="s">
        <v>1684</v>
      </c>
      <c r="E286" s="21" t="s">
        <v>1685</v>
      </c>
      <c r="F286" s="21">
        <v>38737</v>
      </c>
      <c r="G286" s="22" t="s">
        <v>726</v>
      </c>
      <c r="H286" s="11">
        <f>COUNTIF(CAL!U:AN,B286)</f>
        <v>6</v>
      </c>
      <c r="I286" s="22">
        <v>3</v>
      </c>
      <c r="J286" s="19"/>
      <c r="K286" s="22">
        <f t="shared" si="8"/>
        <v>1</v>
      </c>
      <c r="L286" s="22">
        <f t="shared" si="9"/>
        <v>2006</v>
      </c>
    </row>
    <row r="287" spans="1:12" ht="17.100000000000001" customHeight="1">
      <c r="A287" t="s">
        <v>1858</v>
      </c>
      <c r="B287" s="11">
        <v>2839</v>
      </c>
      <c r="C287" s="19" t="s">
        <v>1687</v>
      </c>
      <c r="D287" s="19" t="s">
        <v>1688</v>
      </c>
      <c r="E287" s="21" t="s">
        <v>1689</v>
      </c>
      <c r="F287" s="21">
        <v>32304</v>
      </c>
      <c r="G287" s="22" t="s">
        <v>726</v>
      </c>
      <c r="H287" s="11">
        <f>COUNTIF(CAL!U:AN,B287)</f>
        <v>6</v>
      </c>
      <c r="I287" s="22">
        <v>3</v>
      </c>
      <c r="J287" s="19" t="s">
        <v>1690</v>
      </c>
      <c r="K287" s="22">
        <f t="shared" si="8"/>
        <v>6</v>
      </c>
      <c r="L287" s="22">
        <f t="shared" si="9"/>
        <v>1988</v>
      </c>
    </row>
    <row r="288" spans="1:12" ht="17.100000000000001" customHeight="1">
      <c r="A288" t="s">
        <v>1862</v>
      </c>
      <c r="B288" s="11">
        <v>3406</v>
      </c>
      <c r="C288" s="19" t="s">
        <v>1692</v>
      </c>
      <c r="D288" s="19" t="s">
        <v>864</v>
      </c>
      <c r="E288" s="21" t="s">
        <v>1693</v>
      </c>
      <c r="F288" s="21">
        <v>33778</v>
      </c>
      <c r="G288" s="22" t="s">
        <v>726</v>
      </c>
      <c r="H288" s="11">
        <f>COUNTIF(CAL!U:AN,B288)</f>
        <v>6</v>
      </c>
      <c r="I288" s="22">
        <v>4</v>
      </c>
      <c r="J288" s="19"/>
      <c r="K288" s="22">
        <f t="shared" si="8"/>
        <v>6</v>
      </c>
      <c r="L288" s="22">
        <f t="shared" si="9"/>
        <v>1992</v>
      </c>
    </row>
    <row r="289" spans="1:12" ht="17.100000000000001" customHeight="1">
      <c r="A289" t="s">
        <v>1866</v>
      </c>
      <c r="B289" s="11">
        <v>3561</v>
      </c>
      <c r="C289" s="19" t="s">
        <v>2728</v>
      </c>
      <c r="D289" s="19" t="s">
        <v>2249</v>
      </c>
      <c r="E289" s="20" t="s">
        <v>2730</v>
      </c>
      <c r="F289" s="21">
        <v>36168</v>
      </c>
      <c r="G289" s="22" t="s">
        <v>726</v>
      </c>
      <c r="H289" s="11">
        <f>COUNTIF(CAL!U:AN,B289)</f>
        <v>6</v>
      </c>
      <c r="I289" s="22">
        <v>4</v>
      </c>
      <c r="J289" s="19" t="s">
        <v>14516</v>
      </c>
      <c r="K289" s="22">
        <f t="shared" si="8"/>
        <v>1</v>
      </c>
      <c r="L289" s="22">
        <f t="shared" si="9"/>
        <v>1999</v>
      </c>
    </row>
    <row r="290" spans="1:12" ht="17.100000000000001" customHeight="1">
      <c r="A290" t="s">
        <v>1871</v>
      </c>
      <c r="B290" s="11">
        <v>5334</v>
      </c>
      <c r="C290" s="19" t="s">
        <v>14233</v>
      </c>
      <c r="D290" s="19" t="s">
        <v>13561</v>
      </c>
      <c r="E290" s="20" t="s">
        <v>14320</v>
      </c>
      <c r="F290" s="21">
        <v>37195</v>
      </c>
      <c r="G290" s="22" t="s">
        <v>726</v>
      </c>
      <c r="H290" s="11">
        <f>COUNTIF(CAL!U:AN,B290)</f>
        <v>6</v>
      </c>
      <c r="I290" s="22">
        <v>5</v>
      </c>
      <c r="J290" s="19"/>
      <c r="K290" s="22">
        <f t="shared" si="8"/>
        <v>10</v>
      </c>
      <c r="L290" s="22">
        <f t="shared" si="9"/>
        <v>2001</v>
      </c>
    </row>
    <row r="291" spans="1:12" ht="17.100000000000001" customHeight="1">
      <c r="A291" t="s">
        <v>1874</v>
      </c>
      <c r="B291" s="11">
        <v>4138</v>
      </c>
      <c r="C291" s="19" t="s">
        <v>1699</v>
      </c>
      <c r="D291" s="19" t="s">
        <v>1700</v>
      </c>
      <c r="E291" s="21" t="s">
        <v>1701</v>
      </c>
      <c r="F291" s="21">
        <v>37903</v>
      </c>
      <c r="G291" s="22" t="s">
        <v>726</v>
      </c>
      <c r="H291" s="11">
        <f>COUNTIF(CAL!U:AN,B291)</f>
        <v>6</v>
      </c>
      <c r="I291" s="22">
        <v>6</v>
      </c>
      <c r="J291" s="19"/>
      <c r="K291" s="22">
        <f t="shared" si="8"/>
        <v>10</v>
      </c>
      <c r="L291" s="22">
        <f t="shared" si="9"/>
        <v>2003</v>
      </c>
    </row>
    <row r="292" spans="1:12" ht="17.100000000000001" customHeight="1">
      <c r="A292" t="s">
        <v>1877</v>
      </c>
      <c r="B292" s="11">
        <v>3166</v>
      </c>
      <c r="C292" s="19" t="s">
        <v>1703</v>
      </c>
      <c r="D292" s="19" t="s">
        <v>1704</v>
      </c>
      <c r="E292" s="21" t="s">
        <v>1705</v>
      </c>
      <c r="F292" s="21">
        <v>38414</v>
      </c>
      <c r="G292" s="22" t="s">
        <v>726</v>
      </c>
      <c r="H292" s="11">
        <f>COUNTIF(CAL!U:AN,B292)</f>
        <v>6</v>
      </c>
      <c r="I292" s="22">
        <v>6</v>
      </c>
      <c r="J292" s="19"/>
      <c r="K292" s="22">
        <f t="shared" si="8"/>
        <v>3</v>
      </c>
      <c r="L292" s="22">
        <f t="shared" si="9"/>
        <v>2005</v>
      </c>
    </row>
    <row r="293" spans="1:12" ht="17.100000000000001" customHeight="1">
      <c r="A293" t="s">
        <v>1881</v>
      </c>
      <c r="B293" s="11">
        <v>1462</v>
      </c>
      <c r="C293" s="19" t="s">
        <v>1387</v>
      </c>
      <c r="D293" s="19" t="s">
        <v>1116</v>
      </c>
      <c r="E293" s="21" t="s">
        <v>1707</v>
      </c>
      <c r="F293" s="21">
        <v>36086</v>
      </c>
      <c r="G293" s="22" t="s">
        <v>726</v>
      </c>
      <c r="H293" s="11">
        <f>COUNTIF(CAL!U:AN,B293)</f>
        <v>6</v>
      </c>
      <c r="I293" s="22">
        <v>6</v>
      </c>
      <c r="J293" s="19"/>
      <c r="K293" s="22">
        <f t="shared" si="8"/>
        <v>10</v>
      </c>
      <c r="L293" s="22">
        <f t="shared" si="9"/>
        <v>1998</v>
      </c>
    </row>
    <row r="294" spans="1:12" ht="17.100000000000001" customHeight="1">
      <c r="A294" t="s">
        <v>1885</v>
      </c>
      <c r="B294" s="11">
        <v>4993</v>
      </c>
      <c r="C294" s="19" t="s">
        <v>1709</v>
      </c>
      <c r="D294" s="19" t="s">
        <v>1063</v>
      </c>
      <c r="E294" s="21" t="s">
        <v>1710</v>
      </c>
      <c r="F294" s="21">
        <v>37993</v>
      </c>
      <c r="G294" s="22" t="s">
        <v>726</v>
      </c>
      <c r="H294" s="11">
        <f>COUNTIF(CAL!U:AN,B294)</f>
        <v>6</v>
      </c>
      <c r="I294" s="22">
        <v>6</v>
      </c>
      <c r="J294" s="19"/>
      <c r="K294" s="22">
        <f t="shared" si="8"/>
        <v>1</v>
      </c>
      <c r="L294" s="22">
        <f t="shared" si="9"/>
        <v>2004</v>
      </c>
    </row>
    <row r="295" spans="1:12" ht="17.100000000000001" customHeight="1">
      <c r="A295" t="s">
        <v>1888</v>
      </c>
      <c r="B295" s="11">
        <v>2766</v>
      </c>
      <c r="C295" s="19" t="s">
        <v>1712</v>
      </c>
      <c r="D295" s="19" t="s">
        <v>1713</v>
      </c>
      <c r="E295" s="21" t="s">
        <v>1714</v>
      </c>
      <c r="F295" s="21">
        <v>33776</v>
      </c>
      <c r="G295" s="22" t="s">
        <v>726</v>
      </c>
      <c r="H295" s="11">
        <f>COUNTIF(CAL!U:AN,B295)</f>
        <v>6</v>
      </c>
      <c r="I295" s="22">
        <v>6</v>
      </c>
      <c r="J295" s="19"/>
      <c r="K295" s="22">
        <f t="shared" si="8"/>
        <v>6</v>
      </c>
      <c r="L295" s="22">
        <f t="shared" si="9"/>
        <v>1992</v>
      </c>
    </row>
    <row r="296" spans="1:12" ht="17.100000000000001" customHeight="1">
      <c r="A296" t="s">
        <v>1893</v>
      </c>
      <c r="B296" s="11">
        <v>3784</v>
      </c>
      <c r="C296" s="19" t="s">
        <v>1716</v>
      </c>
      <c r="D296" s="19" t="s">
        <v>1717</v>
      </c>
      <c r="E296" s="21" t="s">
        <v>1718</v>
      </c>
      <c r="F296" s="21">
        <v>38223</v>
      </c>
      <c r="G296" s="22" t="s">
        <v>726</v>
      </c>
      <c r="H296" s="11">
        <f>COUNTIF(CAL!U:AN,B296)</f>
        <v>6</v>
      </c>
      <c r="I296" s="22">
        <v>7</v>
      </c>
      <c r="J296" s="19"/>
      <c r="K296" s="22">
        <f t="shared" si="8"/>
        <v>8</v>
      </c>
      <c r="L296" s="22">
        <f t="shared" si="9"/>
        <v>2004</v>
      </c>
    </row>
    <row r="297" spans="1:12" ht="17.100000000000001" customHeight="1">
      <c r="A297" t="s">
        <v>1896</v>
      </c>
      <c r="B297" s="11">
        <v>2172</v>
      </c>
      <c r="C297" s="19" t="s">
        <v>1720</v>
      </c>
      <c r="D297" s="19" t="s">
        <v>1721</v>
      </c>
      <c r="E297" s="21" t="s">
        <v>1722</v>
      </c>
      <c r="F297" s="21">
        <v>37737</v>
      </c>
      <c r="G297" s="22" t="s">
        <v>726</v>
      </c>
      <c r="H297" s="11">
        <f>COUNTIF(CAL!U:AN,B297)</f>
        <v>6</v>
      </c>
      <c r="I297" s="22">
        <v>7</v>
      </c>
      <c r="J297" s="19"/>
      <c r="K297" s="22">
        <f t="shared" si="8"/>
        <v>4</v>
      </c>
      <c r="L297" s="22">
        <f t="shared" si="9"/>
        <v>2003</v>
      </c>
    </row>
    <row r="298" spans="1:12" ht="17.100000000000001" customHeight="1">
      <c r="A298" t="s">
        <v>1899</v>
      </c>
      <c r="B298" s="11">
        <v>2060</v>
      </c>
      <c r="C298" s="19" t="s">
        <v>1729</v>
      </c>
      <c r="D298" s="19" t="s">
        <v>1016</v>
      </c>
      <c r="E298" s="21" t="s">
        <v>1730</v>
      </c>
      <c r="F298" s="21">
        <v>35747</v>
      </c>
      <c r="G298" s="22" t="s">
        <v>726</v>
      </c>
      <c r="H298" s="11">
        <f>COUNTIF(CAL!U:AN,B298)</f>
        <v>6</v>
      </c>
      <c r="I298" s="22">
        <v>8</v>
      </c>
      <c r="J298" s="19" t="s">
        <v>1731</v>
      </c>
      <c r="K298" s="22">
        <f t="shared" si="8"/>
        <v>11</v>
      </c>
      <c r="L298" s="22">
        <f t="shared" si="9"/>
        <v>1997</v>
      </c>
    </row>
    <row r="299" spans="1:12" ht="17.100000000000001" customHeight="1">
      <c r="A299" t="s">
        <v>1904</v>
      </c>
      <c r="B299" s="11">
        <v>1942</v>
      </c>
      <c r="C299" s="19" t="s">
        <v>1733</v>
      </c>
      <c r="D299" s="19" t="s">
        <v>1734</v>
      </c>
      <c r="E299" s="20" t="s">
        <v>1735</v>
      </c>
      <c r="F299" s="21">
        <v>35096</v>
      </c>
      <c r="G299" s="22" t="s">
        <v>726</v>
      </c>
      <c r="H299" s="11">
        <f>COUNTIF(CAL!U:AN,B299)</f>
        <v>6</v>
      </c>
      <c r="I299" s="22">
        <v>8</v>
      </c>
      <c r="J299" s="19" t="s">
        <v>1736</v>
      </c>
      <c r="K299" s="22">
        <f t="shared" si="8"/>
        <v>2</v>
      </c>
      <c r="L299" s="22">
        <f t="shared" si="9"/>
        <v>1996</v>
      </c>
    </row>
    <row r="300" spans="1:12" ht="17.100000000000001" customHeight="1">
      <c r="A300" t="s">
        <v>1907</v>
      </c>
      <c r="B300" s="11">
        <v>1812</v>
      </c>
      <c r="C300" s="19" t="s">
        <v>1743</v>
      </c>
      <c r="D300" s="19" t="s">
        <v>1744</v>
      </c>
      <c r="E300" s="21" t="s">
        <v>1745</v>
      </c>
      <c r="F300" s="21">
        <v>31900</v>
      </c>
      <c r="G300" s="22" t="s">
        <v>726</v>
      </c>
      <c r="H300" s="11">
        <f>COUNTIF(CAL!U:AN,B300)</f>
        <v>6</v>
      </c>
      <c r="I300" s="22">
        <v>9</v>
      </c>
      <c r="J300" s="19"/>
      <c r="K300" s="22">
        <f t="shared" si="8"/>
        <v>5</v>
      </c>
      <c r="L300" s="22">
        <f t="shared" si="9"/>
        <v>1987</v>
      </c>
    </row>
    <row r="301" spans="1:12" ht="17.100000000000001" customHeight="1">
      <c r="A301" t="s">
        <v>1911</v>
      </c>
      <c r="B301" s="11">
        <v>2830</v>
      </c>
      <c r="C301" s="19" t="s">
        <v>1747</v>
      </c>
      <c r="D301" s="19" t="s">
        <v>1748</v>
      </c>
      <c r="E301" s="21" t="s">
        <v>1749</v>
      </c>
      <c r="F301" s="21">
        <v>35813</v>
      </c>
      <c r="G301" s="22" t="s">
        <v>726</v>
      </c>
      <c r="H301" s="11">
        <f>COUNTIF(CAL!U:AN,B301)</f>
        <v>6</v>
      </c>
      <c r="I301" s="22">
        <v>9</v>
      </c>
      <c r="J301" s="19" t="s">
        <v>1750</v>
      </c>
      <c r="K301" s="22">
        <f t="shared" si="8"/>
        <v>1</v>
      </c>
      <c r="L301" s="22">
        <f t="shared" si="9"/>
        <v>1998</v>
      </c>
    </row>
    <row r="302" spans="1:12" ht="17.100000000000001" customHeight="1">
      <c r="A302" t="s">
        <v>1916</v>
      </c>
      <c r="B302" s="11">
        <v>2912</v>
      </c>
      <c r="C302" s="19" t="s">
        <v>1752</v>
      </c>
      <c r="D302" s="19" t="s">
        <v>1073</v>
      </c>
      <c r="E302" s="21" t="s">
        <v>1753</v>
      </c>
      <c r="F302" s="21">
        <v>38357</v>
      </c>
      <c r="G302" s="22" t="s">
        <v>726</v>
      </c>
      <c r="H302" s="11">
        <f>COUNTIF(CAL!U:AN,B302)</f>
        <v>6</v>
      </c>
      <c r="I302" s="22">
        <v>9</v>
      </c>
      <c r="J302" s="19" t="s">
        <v>1754</v>
      </c>
      <c r="K302" s="22">
        <f t="shared" si="8"/>
        <v>1</v>
      </c>
      <c r="L302" s="22">
        <f t="shared" si="9"/>
        <v>2005</v>
      </c>
    </row>
    <row r="303" spans="1:12" ht="17.100000000000001" customHeight="1">
      <c r="A303" t="s">
        <v>1919</v>
      </c>
      <c r="B303" s="11">
        <v>1088</v>
      </c>
      <c r="C303" s="19" t="s">
        <v>2866</v>
      </c>
      <c r="D303" s="19" t="s">
        <v>810</v>
      </c>
      <c r="E303" s="21" t="s">
        <v>2868</v>
      </c>
      <c r="F303" s="21">
        <v>35140</v>
      </c>
      <c r="G303" s="22" t="s">
        <v>726</v>
      </c>
      <c r="H303" s="11">
        <f>COUNTIF(CAL!U:AN,B303)</f>
        <v>6</v>
      </c>
      <c r="I303" s="22">
        <v>9</v>
      </c>
      <c r="J303" s="19" t="s">
        <v>14306</v>
      </c>
      <c r="K303" s="22">
        <f t="shared" si="8"/>
        <v>3</v>
      </c>
      <c r="L303" s="22">
        <f t="shared" si="9"/>
        <v>1996</v>
      </c>
    </row>
    <row r="304" spans="1:12" ht="17.100000000000001" customHeight="1">
      <c r="A304" t="s">
        <v>1922</v>
      </c>
      <c r="B304" s="11">
        <v>1751</v>
      </c>
      <c r="C304" s="19" t="s">
        <v>2137</v>
      </c>
      <c r="D304" s="19" t="s">
        <v>764</v>
      </c>
      <c r="E304" s="21" t="s">
        <v>2139</v>
      </c>
      <c r="F304" s="21">
        <v>35818</v>
      </c>
      <c r="G304" s="22" t="s">
        <v>726</v>
      </c>
      <c r="H304" s="11">
        <f>COUNTIF(CAL!U:AN,B304)</f>
        <v>6</v>
      </c>
      <c r="I304" s="22">
        <v>9</v>
      </c>
      <c r="J304" s="19" t="s">
        <v>2140</v>
      </c>
      <c r="K304" s="22">
        <f t="shared" si="8"/>
        <v>1</v>
      </c>
      <c r="L304" s="22">
        <f t="shared" si="9"/>
        <v>1998</v>
      </c>
    </row>
    <row r="305" spans="1:12" ht="17.100000000000001" customHeight="1">
      <c r="A305" t="s">
        <v>1925</v>
      </c>
      <c r="B305" s="11">
        <v>4347</v>
      </c>
      <c r="C305" s="19" t="s">
        <v>6091</v>
      </c>
      <c r="D305" s="19" t="s">
        <v>1082</v>
      </c>
      <c r="E305" s="21" t="s">
        <v>6092</v>
      </c>
      <c r="F305" s="21">
        <v>36382</v>
      </c>
      <c r="G305" s="22" t="s">
        <v>726</v>
      </c>
      <c r="H305" s="11">
        <f>COUNTIF(CAL!U:AN,B305)</f>
        <v>6</v>
      </c>
      <c r="I305" s="22">
        <v>10</v>
      </c>
      <c r="J305" s="19"/>
      <c r="K305" s="22">
        <f t="shared" si="8"/>
        <v>8</v>
      </c>
      <c r="L305" s="22">
        <f t="shared" si="9"/>
        <v>1999</v>
      </c>
    </row>
    <row r="306" spans="1:12" ht="17.100000000000001" customHeight="1">
      <c r="A306" t="s">
        <v>1929</v>
      </c>
      <c r="B306" s="11">
        <v>2077</v>
      </c>
      <c r="C306" s="19" t="s">
        <v>1759</v>
      </c>
      <c r="D306" s="19" t="s">
        <v>1760</v>
      </c>
      <c r="E306" s="21" t="s">
        <v>1761</v>
      </c>
      <c r="F306" s="21">
        <v>36474</v>
      </c>
      <c r="G306" s="22" t="s">
        <v>726</v>
      </c>
      <c r="H306" s="11">
        <f>COUNTIF(CAL!U:AN,B306)</f>
        <v>6</v>
      </c>
      <c r="I306" s="22">
        <v>10</v>
      </c>
      <c r="J306" s="19"/>
      <c r="K306" s="22">
        <f t="shared" si="8"/>
        <v>11</v>
      </c>
      <c r="L306" s="22">
        <f t="shared" si="9"/>
        <v>1999</v>
      </c>
    </row>
    <row r="307" spans="1:12" ht="17.100000000000001" customHeight="1">
      <c r="A307" t="s">
        <v>1933</v>
      </c>
      <c r="B307" s="11">
        <v>2710</v>
      </c>
      <c r="C307" s="19" t="s">
        <v>1763</v>
      </c>
      <c r="D307" s="19" t="s">
        <v>907</v>
      </c>
      <c r="E307" s="21" t="s">
        <v>1764</v>
      </c>
      <c r="F307" s="21">
        <v>38216</v>
      </c>
      <c r="G307" s="22" t="s">
        <v>726</v>
      </c>
      <c r="H307" s="11">
        <f>COUNTIF(CAL!U:AN,B307)</f>
        <v>6</v>
      </c>
      <c r="I307" s="22">
        <v>10</v>
      </c>
      <c r="J307" s="19"/>
      <c r="K307" s="22">
        <f t="shared" si="8"/>
        <v>8</v>
      </c>
      <c r="L307" s="22">
        <f t="shared" si="9"/>
        <v>2004</v>
      </c>
    </row>
    <row r="308" spans="1:12" ht="17.100000000000001" customHeight="1">
      <c r="A308" t="s">
        <v>1935</v>
      </c>
      <c r="B308" s="11">
        <v>1247</v>
      </c>
      <c r="C308" s="19" t="s">
        <v>1766</v>
      </c>
      <c r="D308" s="19" t="s">
        <v>1767</v>
      </c>
      <c r="E308" s="21" t="s">
        <v>1768</v>
      </c>
      <c r="F308" s="21">
        <v>36043</v>
      </c>
      <c r="G308" s="22" t="s">
        <v>726</v>
      </c>
      <c r="H308" s="11">
        <f>COUNTIF(CAL!U:AN,B308)</f>
        <v>6</v>
      </c>
      <c r="I308" s="22">
        <v>10</v>
      </c>
      <c r="J308" s="19" t="s">
        <v>1769</v>
      </c>
      <c r="K308" s="22">
        <f t="shared" si="8"/>
        <v>9</v>
      </c>
      <c r="L308" s="22">
        <f t="shared" si="9"/>
        <v>1998</v>
      </c>
    </row>
    <row r="309" spans="1:12" ht="17.100000000000001" customHeight="1">
      <c r="A309" t="s">
        <v>1938</v>
      </c>
      <c r="B309" s="11">
        <v>1826</v>
      </c>
      <c r="C309" s="19" t="s">
        <v>1771</v>
      </c>
      <c r="D309" s="19" t="s">
        <v>1772</v>
      </c>
      <c r="E309" s="21" t="s">
        <v>1773</v>
      </c>
      <c r="F309" s="21">
        <v>33040</v>
      </c>
      <c r="G309" s="22" t="s">
        <v>726</v>
      </c>
      <c r="H309" s="11">
        <f>COUNTIF(CAL!U:AN,B309)</f>
        <v>6</v>
      </c>
      <c r="I309" s="22">
        <v>10</v>
      </c>
      <c r="J309" s="19"/>
      <c r="K309" s="22">
        <f t="shared" si="8"/>
        <v>6</v>
      </c>
      <c r="L309" s="22">
        <f t="shared" si="9"/>
        <v>1990</v>
      </c>
    </row>
    <row r="310" spans="1:12" ht="17.100000000000001" customHeight="1">
      <c r="A310" t="s">
        <v>1941</v>
      </c>
      <c r="B310" s="11">
        <v>4566</v>
      </c>
      <c r="C310" s="19" t="s">
        <v>1775</v>
      </c>
      <c r="D310" s="19" t="s">
        <v>1776</v>
      </c>
      <c r="E310" s="20" t="s">
        <v>1777</v>
      </c>
      <c r="F310" s="21">
        <v>38359</v>
      </c>
      <c r="G310" s="22" t="s">
        <v>726</v>
      </c>
      <c r="H310" s="11">
        <f>COUNTIF(CAL!U:AN,B310)</f>
        <v>6</v>
      </c>
      <c r="I310" s="22">
        <v>10</v>
      </c>
      <c r="J310" s="19"/>
      <c r="K310" s="22">
        <f t="shared" si="8"/>
        <v>1</v>
      </c>
      <c r="L310" s="22">
        <f t="shared" si="9"/>
        <v>2005</v>
      </c>
    </row>
    <row r="311" spans="1:12" ht="17.100000000000001" customHeight="1">
      <c r="A311" t="s">
        <v>1944</v>
      </c>
      <c r="B311" s="11">
        <v>2473</v>
      </c>
      <c r="C311" s="19" t="s">
        <v>959</v>
      </c>
      <c r="D311" s="19" t="s">
        <v>1159</v>
      </c>
      <c r="E311" s="21" t="s">
        <v>2186</v>
      </c>
      <c r="F311" s="21">
        <v>36251</v>
      </c>
      <c r="G311" s="22" t="s">
        <v>726</v>
      </c>
      <c r="H311" s="11">
        <f>COUNTIF(CAL!U:AN,B311)</f>
        <v>6</v>
      </c>
      <c r="I311" s="22">
        <v>10</v>
      </c>
      <c r="J311" s="19"/>
      <c r="K311" s="22">
        <f t="shared" si="8"/>
        <v>4</v>
      </c>
      <c r="L311" s="22">
        <f t="shared" si="9"/>
        <v>1999</v>
      </c>
    </row>
    <row r="312" spans="1:12" ht="17.100000000000001" customHeight="1">
      <c r="A312" t="s">
        <v>1947</v>
      </c>
      <c r="B312" s="11">
        <v>2170</v>
      </c>
      <c r="C312" s="19" t="s">
        <v>1787</v>
      </c>
      <c r="D312" s="19" t="s">
        <v>1788</v>
      </c>
      <c r="E312" s="21" t="s">
        <v>1789</v>
      </c>
      <c r="F312" s="21">
        <v>38158</v>
      </c>
      <c r="G312" s="22" t="s">
        <v>726</v>
      </c>
      <c r="H312" s="11">
        <f>COUNTIF(CAL!U:AN,B312)</f>
        <v>6</v>
      </c>
      <c r="I312" s="22">
        <v>11</v>
      </c>
      <c r="J312" s="19"/>
      <c r="K312" s="22">
        <f t="shared" si="8"/>
        <v>6</v>
      </c>
      <c r="L312" s="22">
        <f t="shared" si="9"/>
        <v>2004</v>
      </c>
    </row>
    <row r="313" spans="1:12" ht="17.100000000000001" customHeight="1">
      <c r="A313" t="s">
        <v>1951</v>
      </c>
      <c r="B313" s="11">
        <v>2114</v>
      </c>
      <c r="C313" s="19" t="s">
        <v>1791</v>
      </c>
      <c r="D313" s="19" t="s">
        <v>1792</v>
      </c>
      <c r="E313" s="21" t="s">
        <v>1793</v>
      </c>
      <c r="F313" s="21">
        <v>38232</v>
      </c>
      <c r="G313" s="22" t="s">
        <v>726</v>
      </c>
      <c r="H313" s="11">
        <f>COUNTIF(CAL!U:AN,B313)</f>
        <v>6</v>
      </c>
      <c r="I313" s="22">
        <v>12</v>
      </c>
      <c r="J313" s="19" t="s">
        <v>1794</v>
      </c>
      <c r="K313" s="22">
        <f t="shared" si="8"/>
        <v>9</v>
      </c>
      <c r="L313" s="22">
        <f t="shared" si="9"/>
        <v>2004</v>
      </c>
    </row>
    <row r="314" spans="1:12" ht="17.100000000000001" customHeight="1">
      <c r="A314" t="s">
        <v>1953</v>
      </c>
      <c r="B314" s="11">
        <v>1980</v>
      </c>
      <c r="C314" s="19" t="s">
        <v>1743</v>
      </c>
      <c r="D314" s="19" t="s">
        <v>1796</v>
      </c>
      <c r="E314" s="21" t="s">
        <v>1797</v>
      </c>
      <c r="F314" s="21">
        <v>37595</v>
      </c>
      <c r="G314" s="22" t="s">
        <v>726</v>
      </c>
      <c r="H314" s="11">
        <f>COUNTIF(CAL!U:AN,B314)</f>
        <v>6</v>
      </c>
      <c r="I314" s="22">
        <v>12</v>
      </c>
      <c r="J314" s="19" t="s">
        <v>1509</v>
      </c>
      <c r="K314" s="22">
        <f t="shared" si="8"/>
        <v>12</v>
      </c>
      <c r="L314" s="22">
        <f t="shared" si="9"/>
        <v>2002</v>
      </c>
    </row>
    <row r="315" spans="1:12" ht="17.100000000000001" customHeight="1">
      <c r="A315" t="s">
        <v>1957</v>
      </c>
      <c r="B315" s="11">
        <v>1575</v>
      </c>
      <c r="C315" s="19" t="s">
        <v>1695</v>
      </c>
      <c r="D315" s="19" t="s">
        <v>1192</v>
      </c>
      <c r="E315" s="21" t="s">
        <v>1799</v>
      </c>
      <c r="F315" s="21">
        <v>37606</v>
      </c>
      <c r="G315" s="22" t="s">
        <v>726</v>
      </c>
      <c r="H315" s="11">
        <f>COUNTIF(CAL!U:AN,B315)</f>
        <v>6</v>
      </c>
      <c r="I315" s="22">
        <v>12</v>
      </c>
      <c r="J315" s="19"/>
      <c r="K315" s="22">
        <f t="shared" si="8"/>
        <v>12</v>
      </c>
      <c r="L315" s="22">
        <f t="shared" si="9"/>
        <v>2002</v>
      </c>
    </row>
    <row r="316" spans="1:12" ht="17.100000000000001" customHeight="1">
      <c r="A316" t="s">
        <v>1960</v>
      </c>
      <c r="B316" s="11">
        <v>1208</v>
      </c>
      <c r="C316" s="19" t="s">
        <v>1801</v>
      </c>
      <c r="D316" s="19" t="s">
        <v>1484</v>
      </c>
      <c r="E316" s="21" t="s">
        <v>1802</v>
      </c>
      <c r="F316" s="21">
        <v>33577</v>
      </c>
      <c r="G316" s="22" t="s">
        <v>726</v>
      </c>
      <c r="H316" s="11">
        <f>COUNTIF(CAL!U:AN,B316)</f>
        <v>6</v>
      </c>
      <c r="I316" s="22">
        <v>12</v>
      </c>
      <c r="J316" s="19"/>
      <c r="K316" s="22">
        <f t="shared" si="8"/>
        <v>12</v>
      </c>
      <c r="L316" s="22">
        <f t="shared" si="9"/>
        <v>1991</v>
      </c>
    </row>
    <row r="317" spans="1:12" ht="17.100000000000001" customHeight="1">
      <c r="A317" t="s">
        <v>1964</v>
      </c>
      <c r="B317" s="11">
        <v>2988</v>
      </c>
      <c r="C317" s="19" t="s">
        <v>1804</v>
      </c>
      <c r="D317" s="19" t="s">
        <v>1469</v>
      </c>
      <c r="E317" s="21" t="s">
        <v>1805</v>
      </c>
      <c r="F317" s="21">
        <v>35279</v>
      </c>
      <c r="G317" s="22" t="s">
        <v>1806</v>
      </c>
      <c r="H317" s="11">
        <f>COUNTIF(CAL!U:AN,B317)</f>
        <v>6</v>
      </c>
      <c r="I317" s="22">
        <v>12</v>
      </c>
      <c r="J317" s="19" t="s">
        <v>1807</v>
      </c>
      <c r="K317" s="22">
        <f t="shared" si="8"/>
        <v>8</v>
      </c>
      <c r="L317" s="22">
        <f t="shared" si="9"/>
        <v>1996</v>
      </c>
    </row>
    <row r="318" spans="1:12" ht="17.100000000000001" customHeight="1">
      <c r="A318" t="s">
        <v>1966</v>
      </c>
      <c r="B318" s="11">
        <v>1025</v>
      </c>
      <c r="C318" s="19" t="s">
        <v>3024</v>
      </c>
      <c r="D318" s="19" t="s">
        <v>1238</v>
      </c>
      <c r="E318" s="20" t="s">
        <v>3025</v>
      </c>
      <c r="F318" s="21">
        <v>36639</v>
      </c>
      <c r="G318" s="22" t="s">
        <v>726</v>
      </c>
      <c r="H318" s="11">
        <f>COUNTIF(CAL!U:AN,B318)</f>
        <v>6</v>
      </c>
      <c r="I318" s="22">
        <v>12</v>
      </c>
      <c r="J318" s="19" t="s">
        <v>3026</v>
      </c>
      <c r="K318" s="22">
        <f t="shared" si="8"/>
        <v>4</v>
      </c>
      <c r="L318" s="22">
        <f t="shared" si="9"/>
        <v>2000</v>
      </c>
    </row>
    <row r="319" spans="1:12" ht="17.100000000000001" customHeight="1">
      <c r="A319" t="s">
        <v>1972</v>
      </c>
      <c r="B319" s="11">
        <v>4570</v>
      </c>
      <c r="C319" s="19" t="s">
        <v>1809</v>
      </c>
      <c r="D319" s="19" t="s">
        <v>1288</v>
      </c>
      <c r="E319" s="21" t="s">
        <v>1810</v>
      </c>
      <c r="F319" s="21">
        <v>37344</v>
      </c>
      <c r="G319" s="22" t="s">
        <v>726</v>
      </c>
      <c r="H319" s="11">
        <f>COUNTIF(CAL!U:AN,B319)</f>
        <v>6</v>
      </c>
      <c r="I319" s="22">
        <v>12</v>
      </c>
      <c r="J319" s="19"/>
      <c r="K319" s="22">
        <f t="shared" si="8"/>
        <v>3</v>
      </c>
      <c r="L319" s="22">
        <f t="shared" si="9"/>
        <v>2002</v>
      </c>
    </row>
    <row r="320" spans="1:12" ht="17.100000000000001" customHeight="1">
      <c r="A320" t="s">
        <v>1977</v>
      </c>
      <c r="B320" s="11">
        <v>2264</v>
      </c>
      <c r="C320" s="19" t="s">
        <v>1477</v>
      </c>
      <c r="D320" s="19" t="s">
        <v>1815</v>
      </c>
      <c r="E320" s="21" t="s">
        <v>1816</v>
      </c>
      <c r="F320" s="21">
        <v>35722</v>
      </c>
      <c r="G320" s="22" t="s">
        <v>726</v>
      </c>
      <c r="H320" s="11">
        <f>COUNTIF(CAL!U:AN,B320)</f>
        <v>6</v>
      </c>
      <c r="I320" s="22">
        <v>12</v>
      </c>
      <c r="J320" s="19" t="s">
        <v>1817</v>
      </c>
      <c r="K320" s="22">
        <f t="shared" si="8"/>
        <v>10</v>
      </c>
      <c r="L320" s="22">
        <f t="shared" si="9"/>
        <v>1997</v>
      </c>
    </row>
    <row r="321" spans="1:12" ht="17.100000000000001" customHeight="1">
      <c r="A321" t="s">
        <v>1980</v>
      </c>
      <c r="B321" s="11">
        <v>1344</v>
      </c>
      <c r="C321" s="19" t="s">
        <v>1819</v>
      </c>
      <c r="D321" s="19" t="s">
        <v>1820</v>
      </c>
      <c r="E321" s="20" t="s">
        <v>1821</v>
      </c>
      <c r="F321" s="21">
        <v>36744</v>
      </c>
      <c r="G321" s="22" t="s">
        <v>726</v>
      </c>
      <c r="H321" s="11">
        <f>COUNTIF(CAL!U:AN,B321)</f>
        <v>6</v>
      </c>
      <c r="I321" s="22">
        <v>12</v>
      </c>
      <c r="J321" s="19"/>
      <c r="K321" s="22">
        <f t="shared" si="8"/>
        <v>8</v>
      </c>
      <c r="L321" s="22">
        <f t="shared" si="9"/>
        <v>2000</v>
      </c>
    </row>
    <row r="322" spans="1:12" ht="17.100000000000001" customHeight="1">
      <c r="A322" t="s">
        <v>1984</v>
      </c>
      <c r="B322" s="11">
        <v>1935</v>
      </c>
      <c r="C322" s="19" t="s">
        <v>2300</v>
      </c>
      <c r="D322" s="19" t="s">
        <v>1192</v>
      </c>
      <c r="E322" s="21" t="s">
        <v>2301</v>
      </c>
      <c r="F322" s="21">
        <v>36177</v>
      </c>
      <c r="G322" s="22" t="s">
        <v>726</v>
      </c>
      <c r="H322" s="11">
        <f>COUNTIF(CAL!U:AN,B322)</f>
        <v>6</v>
      </c>
      <c r="I322" s="22">
        <v>13</v>
      </c>
      <c r="J322" s="19"/>
      <c r="K322" s="22">
        <f t="shared" ref="K322:K385" si="10">MONTH(F322)</f>
        <v>1</v>
      </c>
      <c r="L322" s="22">
        <f t="shared" ref="L322:L385" si="11">YEAR(F322)</f>
        <v>1999</v>
      </c>
    </row>
    <row r="323" spans="1:12" ht="17.100000000000001" customHeight="1">
      <c r="A323" t="s">
        <v>1987</v>
      </c>
      <c r="B323" s="11">
        <v>2162</v>
      </c>
      <c r="C323" s="19" t="s">
        <v>3063</v>
      </c>
      <c r="D323" s="19" t="s">
        <v>1021</v>
      </c>
      <c r="E323" s="21" t="s">
        <v>3064</v>
      </c>
      <c r="F323" s="21">
        <v>35828</v>
      </c>
      <c r="G323" s="22" t="s">
        <v>726</v>
      </c>
      <c r="H323" s="11">
        <f>COUNTIF(CAL!U:AN,B323)</f>
        <v>6</v>
      </c>
      <c r="I323" s="22">
        <v>13</v>
      </c>
      <c r="J323" s="19" t="s">
        <v>2592</v>
      </c>
      <c r="K323" s="22">
        <f t="shared" si="10"/>
        <v>2</v>
      </c>
      <c r="L323" s="22">
        <f t="shared" si="11"/>
        <v>1998</v>
      </c>
    </row>
    <row r="324" spans="1:12" ht="17.100000000000001" customHeight="1">
      <c r="A324" t="s">
        <v>1991</v>
      </c>
      <c r="B324" s="11">
        <v>3397</v>
      </c>
      <c r="C324" s="19" t="s">
        <v>1827</v>
      </c>
      <c r="D324" s="19" t="s">
        <v>1196</v>
      </c>
      <c r="E324" s="21" t="s">
        <v>1828</v>
      </c>
      <c r="F324" s="21">
        <v>33937</v>
      </c>
      <c r="G324" s="22" t="s">
        <v>726</v>
      </c>
      <c r="H324" s="11">
        <f>COUNTIF(CAL!U:AN,B324)</f>
        <v>6</v>
      </c>
      <c r="I324" s="22">
        <v>13</v>
      </c>
      <c r="J324" s="19" t="s">
        <v>1829</v>
      </c>
      <c r="K324" s="22">
        <f t="shared" si="10"/>
        <v>11</v>
      </c>
      <c r="L324" s="22">
        <f t="shared" si="11"/>
        <v>1992</v>
      </c>
    </row>
    <row r="325" spans="1:12" ht="17.100000000000001" customHeight="1">
      <c r="A325" t="s">
        <v>1995</v>
      </c>
      <c r="B325" s="11">
        <v>1593</v>
      </c>
      <c r="C325" s="19" t="s">
        <v>1831</v>
      </c>
      <c r="D325" s="19" t="s">
        <v>1832</v>
      </c>
      <c r="E325" s="20" t="s">
        <v>1833</v>
      </c>
      <c r="F325" s="21">
        <v>33307</v>
      </c>
      <c r="G325" s="22" t="s">
        <v>726</v>
      </c>
      <c r="H325" s="11">
        <f>COUNTIF(CAL!U:AN,B325)</f>
        <v>6</v>
      </c>
      <c r="I325" s="22">
        <v>13</v>
      </c>
      <c r="J325" s="19"/>
      <c r="K325" s="22">
        <f t="shared" si="10"/>
        <v>3</v>
      </c>
      <c r="L325" s="22">
        <f t="shared" si="11"/>
        <v>1991</v>
      </c>
    </row>
    <row r="326" spans="1:12" ht="17.100000000000001" customHeight="1">
      <c r="A326" t="s">
        <v>1998</v>
      </c>
      <c r="B326" s="11">
        <v>1877</v>
      </c>
      <c r="C326" s="19" t="s">
        <v>1835</v>
      </c>
      <c r="D326" s="19" t="s">
        <v>1836</v>
      </c>
      <c r="E326" s="21" t="s">
        <v>1837</v>
      </c>
      <c r="F326" s="21">
        <v>32707</v>
      </c>
      <c r="G326" s="22" t="s">
        <v>726</v>
      </c>
      <c r="H326" s="11">
        <f>COUNTIF(CAL!U:AN,B326)</f>
        <v>6</v>
      </c>
      <c r="I326" s="22">
        <v>13</v>
      </c>
      <c r="J326" s="19" t="s">
        <v>1838</v>
      </c>
      <c r="K326" s="22">
        <f t="shared" si="10"/>
        <v>7</v>
      </c>
      <c r="L326" s="22">
        <f t="shared" si="11"/>
        <v>1989</v>
      </c>
    </row>
    <row r="327" spans="1:12" ht="17.100000000000001" customHeight="1">
      <c r="A327" t="s">
        <v>2001</v>
      </c>
      <c r="B327" s="11">
        <v>2408</v>
      </c>
      <c r="C327" s="19" t="s">
        <v>1843</v>
      </c>
      <c r="D327" s="19" t="s">
        <v>1844</v>
      </c>
      <c r="E327" s="21" t="s">
        <v>1845</v>
      </c>
      <c r="F327" s="21">
        <v>34082</v>
      </c>
      <c r="G327" s="22" t="s">
        <v>726</v>
      </c>
      <c r="H327" s="11">
        <f>COUNTIF(CAL!U:AN,B327)</f>
        <v>6</v>
      </c>
      <c r="I327" s="22">
        <v>14</v>
      </c>
      <c r="J327" s="19" t="s">
        <v>1846</v>
      </c>
      <c r="K327" s="22">
        <f t="shared" si="10"/>
        <v>4</v>
      </c>
      <c r="L327" s="22">
        <f t="shared" si="11"/>
        <v>1993</v>
      </c>
    </row>
    <row r="328" spans="1:12" ht="17.100000000000001" customHeight="1">
      <c r="A328" t="s">
        <v>2006</v>
      </c>
      <c r="B328" s="11">
        <v>1803</v>
      </c>
      <c r="C328" s="19" t="s">
        <v>1852</v>
      </c>
      <c r="D328" s="19" t="s">
        <v>1011</v>
      </c>
      <c r="E328" s="21" t="s">
        <v>1853</v>
      </c>
      <c r="F328" s="21">
        <v>34542</v>
      </c>
      <c r="G328" s="22" t="s">
        <v>726</v>
      </c>
      <c r="H328" s="11">
        <f>COUNTIF(CAL!U:AN,B328)</f>
        <v>6</v>
      </c>
      <c r="I328" s="22">
        <v>14</v>
      </c>
      <c r="J328" s="19"/>
      <c r="K328" s="22">
        <f t="shared" si="10"/>
        <v>7</v>
      </c>
      <c r="L328" s="22">
        <f t="shared" si="11"/>
        <v>1994</v>
      </c>
    </row>
    <row r="329" spans="1:12" ht="17.100000000000001" customHeight="1">
      <c r="A329" t="s">
        <v>2009</v>
      </c>
      <c r="B329" s="11">
        <v>2684</v>
      </c>
      <c r="C329" s="19" t="s">
        <v>3034</v>
      </c>
      <c r="D329" s="19" t="s">
        <v>13205</v>
      </c>
      <c r="E329" s="21" t="s">
        <v>10328</v>
      </c>
      <c r="F329" s="21">
        <v>36930</v>
      </c>
      <c r="G329" s="22" t="s">
        <v>726</v>
      </c>
      <c r="H329" s="11">
        <f>COUNTIF(CAL!U:AN,B329)</f>
        <v>6</v>
      </c>
      <c r="I329" s="22">
        <v>14</v>
      </c>
      <c r="J329" s="19" t="s">
        <v>13934</v>
      </c>
      <c r="K329" s="22">
        <f t="shared" si="10"/>
        <v>2</v>
      </c>
      <c r="L329" s="22">
        <f t="shared" si="11"/>
        <v>2001</v>
      </c>
    </row>
    <row r="330" spans="1:12" ht="17.100000000000001" customHeight="1">
      <c r="A330" t="s">
        <v>2012</v>
      </c>
      <c r="B330" s="11">
        <v>2886</v>
      </c>
      <c r="C330" s="19" t="s">
        <v>1859</v>
      </c>
      <c r="D330" s="19" t="s">
        <v>1860</v>
      </c>
      <c r="E330" s="21" t="s">
        <v>1861</v>
      </c>
      <c r="F330" s="21">
        <v>35976</v>
      </c>
      <c r="G330" s="22" t="s">
        <v>726</v>
      </c>
      <c r="H330" s="11">
        <f>COUNTIF(CAL!U:AN,B330)</f>
        <v>6</v>
      </c>
      <c r="I330" s="22">
        <v>14</v>
      </c>
      <c r="J330" s="19"/>
      <c r="K330" s="22">
        <f t="shared" si="10"/>
        <v>6</v>
      </c>
      <c r="L330" s="22">
        <f t="shared" si="11"/>
        <v>1998</v>
      </c>
    </row>
    <row r="331" spans="1:12" ht="17.100000000000001" customHeight="1">
      <c r="A331" t="s">
        <v>2015</v>
      </c>
      <c r="B331" s="11">
        <v>2064</v>
      </c>
      <c r="C331" s="19" t="s">
        <v>1863</v>
      </c>
      <c r="D331" s="19" t="s">
        <v>1082</v>
      </c>
      <c r="E331" s="21" t="s">
        <v>1864</v>
      </c>
      <c r="F331" s="21">
        <v>36528</v>
      </c>
      <c r="G331" s="22" t="s">
        <v>726</v>
      </c>
      <c r="H331" s="11">
        <f>COUNTIF(CAL!U:AN,B331)</f>
        <v>6</v>
      </c>
      <c r="I331" s="22">
        <v>15</v>
      </c>
      <c r="J331" s="19" t="s">
        <v>1865</v>
      </c>
      <c r="K331" s="22">
        <f t="shared" si="10"/>
        <v>1</v>
      </c>
      <c r="L331" s="22">
        <f t="shared" si="11"/>
        <v>2000</v>
      </c>
    </row>
    <row r="332" spans="1:12" ht="17.100000000000001" customHeight="1">
      <c r="A332" t="s">
        <v>2018</v>
      </c>
      <c r="B332" s="11">
        <v>1298</v>
      </c>
      <c r="C332" s="19" t="s">
        <v>1867</v>
      </c>
      <c r="D332" s="19" t="s">
        <v>1868</v>
      </c>
      <c r="E332" s="21" t="s">
        <v>1869</v>
      </c>
      <c r="F332" s="21">
        <v>36514</v>
      </c>
      <c r="G332" s="22" t="s">
        <v>726</v>
      </c>
      <c r="H332" s="11">
        <f>COUNTIF(CAL!U:AN,B332)</f>
        <v>6</v>
      </c>
      <c r="I332" s="22">
        <v>15</v>
      </c>
      <c r="J332" s="19" t="s">
        <v>1870</v>
      </c>
      <c r="K332" s="22">
        <f t="shared" si="10"/>
        <v>12</v>
      </c>
      <c r="L332" s="22">
        <f t="shared" si="11"/>
        <v>1999</v>
      </c>
    </row>
    <row r="333" spans="1:12" ht="17.100000000000001" customHeight="1">
      <c r="A333" t="s">
        <v>2022</v>
      </c>
      <c r="B333" s="11">
        <v>3982</v>
      </c>
      <c r="C333" s="19" t="s">
        <v>1872</v>
      </c>
      <c r="D333" s="19" t="s">
        <v>742</v>
      </c>
      <c r="E333" s="21" t="s">
        <v>1873</v>
      </c>
      <c r="F333" s="21">
        <v>33385</v>
      </c>
      <c r="G333" s="22" t="s">
        <v>726</v>
      </c>
      <c r="H333" s="11">
        <f>COUNTIF(CAL!U:AN,B333)</f>
        <v>6</v>
      </c>
      <c r="I333" s="22">
        <v>15</v>
      </c>
      <c r="J333" s="19"/>
      <c r="K333" s="22">
        <f t="shared" si="10"/>
        <v>5</v>
      </c>
      <c r="L333" s="22">
        <f t="shared" si="11"/>
        <v>1991</v>
      </c>
    </row>
    <row r="334" spans="1:12" ht="17.100000000000001" customHeight="1">
      <c r="A334" t="s">
        <v>2026</v>
      </c>
      <c r="B334" s="11">
        <v>1681</v>
      </c>
      <c r="C334" s="19" t="s">
        <v>2361</v>
      </c>
      <c r="D334" s="19" t="s">
        <v>13318</v>
      </c>
      <c r="E334" s="21" t="s">
        <v>2363</v>
      </c>
      <c r="F334" s="21">
        <v>31179</v>
      </c>
      <c r="G334" s="22" t="s">
        <v>726</v>
      </c>
      <c r="H334" s="11">
        <f>COUNTIF(CAL!U:AN,B334)</f>
        <v>6</v>
      </c>
      <c r="I334" s="22">
        <v>15</v>
      </c>
      <c r="J334" s="19" t="s">
        <v>13965</v>
      </c>
      <c r="K334" s="22">
        <f t="shared" si="10"/>
        <v>5</v>
      </c>
      <c r="L334" s="22">
        <f t="shared" si="11"/>
        <v>1985</v>
      </c>
    </row>
    <row r="335" spans="1:12" ht="17.100000000000001" customHeight="1">
      <c r="A335" t="s">
        <v>2031</v>
      </c>
      <c r="B335" s="11">
        <v>2348</v>
      </c>
      <c r="C335" s="19" t="s">
        <v>3182</v>
      </c>
      <c r="D335" s="19" t="s">
        <v>3183</v>
      </c>
      <c r="E335" s="21" t="s">
        <v>3184</v>
      </c>
      <c r="F335" s="21">
        <v>32647</v>
      </c>
      <c r="G335" s="22" t="s">
        <v>726</v>
      </c>
      <c r="H335" s="11">
        <f>COUNTIF(CAL!U:AN,B335)</f>
        <v>6</v>
      </c>
      <c r="I335" s="22">
        <v>15</v>
      </c>
      <c r="J335" s="19" t="s">
        <v>2406</v>
      </c>
      <c r="K335" s="22">
        <f t="shared" si="10"/>
        <v>5</v>
      </c>
      <c r="L335" s="22">
        <f t="shared" si="11"/>
        <v>1989</v>
      </c>
    </row>
    <row r="336" spans="1:12" ht="17.100000000000001" customHeight="1">
      <c r="A336" t="s">
        <v>2034</v>
      </c>
      <c r="B336" s="11">
        <v>1894</v>
      </c>
      <c r="C336" s="19" t="s">
        <v>2368</v>
      </c>
      <c r="D336" s="19" t="s">
        <v>1256</v>
      </c>
      <c r="E336" s="21" t="s">
        <v>2369</v>
      </c>
      <c r="F336" s="21">
        <v>37890</v>
      </c>
      <c r="G336" s="22" t="s">
        <v>726</v>
      </c>
      <c r="H336" s="11">
        <f>COUNTIF(CAL!U:AN,B336)</f>
        <v>6</v>
      </c>
      <c r="I336" s="22">
        <v>15</v>
      </c>
      <c r="J336" s="19" t="s">
        <v>2370</v>
      </c>
      <c r="K336" s="22">
        <f t="shared" si="10"/>
        <v>9</v>
      </c>
      <c r="L336" s="22">
        <f t="shared" si="11"/>
        <v>2003</v>
      </c>
    </row>
    <row r="337" spans="1:12" ht="17.100000000000001" customHeight="1">
      <c r="A337" t="s">
        <v>2038</v>
      </c>
      <c r="B337" s="11">
        <v>1236</v>
      </c>
      <c r="C337" s="19" t="s">
        <v>1878</v>
      </c>
      <c r="D337" s="19" t="s">
        <v>1001</v>
      </c>
      <c r="E337" s="21" t="s">
        <v>1879</v>
      </c>
      <c r="F337" s="21">
        <v>35983</v>
      </c>
      <c r="G337" s="22" t="s">
        <v>726</v>
      </c>
      <c r="H337" s="11">
        <f>COUNTIF(CAL!U:AN,B337)</f>
        <v>6</v>
      </c>
      <c r="I337" s="22">
        <v>16</v>
      </c>
      <c r="J337" s="19" t="s">
        <v>1880</v>
      </c>
      <c r="K337" s="22">
        <f t="shared" si="10"/>
        <v>7</v>
      </c>
      <c r="L337" s="22">
        <f t="shared" si="11"/>
        <v>1998</v>
      </c>
    </row>
    <row r="338" spans="1:12" ht="17.100000000000001" customHeight="1">
      <c r="A338" t="s">
        <v>2041</v>
      </c>
      <c r="B338" s="11">
        <v>3402</v>
      </c>
      <c r="C338" s="19" t="s">
        <v>1882</v>
      </c>
      <c r="D338" s="19" t="s">
        <v>1883</v>
      </c>
      <c r="E338" s="20" t="s">
        <v>1882</v>
      </c>
      <c r="F338" s="21">
        <v>38176</v>
      </c>
      <c r="G338" s="22" t="s">
        <v>726</v>
      </c>
      <c r="H338" s="11">
        <f>COUNTIF(CAL!U:AN,B338)</f>
        <v>6</v>
      </c>
      <c r="I338" s="22">
        <v>16</v>
      </c>
      <c r="J338" s="19" t="s">
        <v>1884</v>
      </c>
      <c r="K338" s="22">
        <f t="shared" si="10"/>
        <v>7</v>
      </c>
      <c r="L338" s="22">
        <f t="shared" si="11"/>
        <v>2004</v>
      </c>
    </row>
    <row r="339" spans="1:12" ht="17.100000000000001" customHeight="1">
      <c r="A339" t="s">
        <v>2045</v>
      </c>
      <c r="B339" s="11">
        <v>3053</v>
      </c>
      <c r="C339" s="19" t="s">
        <v>1886</v>
      </c>
      <c r="D339" s="19" t="s">
        <v>971</v>
      </c>
      <c r="E339" s="21" t="s">
        <v>1887</v>
      </c>
      <c r="F339" s="21">
        <v>36596</v>
      </c>
      <c r="G339" s="22" t="s">
        <v>726</v>
      </c>
      <c r="H339" s="11">
        <f>COUNTIF(CAL!U:AN,B339)</f>
        <v>6</v>
      </c>
      <c r="I339" s="22">
        <v>16</v>
      </c>
      <c r="J339" s="19"/>
      <c r="K339" s="22">
        <f t="shared" si="10"/>
        <v>3</v>
      </c>
      <c r="L339" s="22">
        <f t="shared" si="11"/>
        <v>2000</v>
      </c>
    </row>
    <row r="340" spans="1:12" ht="17.100000000000001" customHeight="1">
      <c r="A340" t="s">
        <v>2049</v>
      </c>
      <c r="B340" s="11">
        <v>1288</v>
      </c>
      <c r="C340" s="19" t="s">
        <v>2394</v>
      </c>
      <c r="D340" s="19" t="s">
        <v>13227</v>
      </c>
      <c r="E340" s="21" t="s">
        <v>2395</v>
      </c>
      <c r="F340" s="21">
        <v>33569</v>
      </c>
      <c r="G340" s="22" t="s">
        <v>726</v>
      </c>
      <c r="H340" s="11">
        <f>COUNTIF(CAL!U:AN,B340)</f>
        <v>6</v>
      </c>
      <c r="I340" s="22">
        <v>16</v>
      </c>
      <c r="J340" s="19" t="s">
        <v>14244</v>
      </c>
      <c r="K340" s="22">
        <f t="shared" si="10"/>
        <v>11</v>
      </c>
      <c r="L340" s="22">
        <f t="shared" si="11"/>
        <v>1991</v>
      </c>
    </row>
    <row r="341" spans="1:12" ht="17.100000000000001" customHeight="1">
      <c r="A341" t="s">
        <v>2052</v>
      </c>
      <c r="B341" s="11">
        <v>1071</v>
      </c>
      <c r="C341" s="19" t="s">
        <v>1894</v>
      </c>
      <c r="D341" s="19" t="s">
        <v>983</v>
      </c>
      <c r="E341" s="21" t="s">
        <v>1895</v>
      </c>
      <c r="F341" s="21">
        <v>36713</v>
      </c>
      <c r="G341" s="22" t="s">
        <v>726</v>
      </c>
      <c r="H341" s="11">
        <f>COUNTIF(CAL!U:AN,B341)</f>
        <v>6</v>
      </c>
      <c r="I341" s="22">
        <v>16</v>
      </c>
      <c r="J341" s="19"/>
      <c r="K341" s="22">
        <f t="shared" si="10"/>
        <v>7</v>
      </c>
      <c r="L341" s="22">
        <f t="shared" si="11"/>
        <v>2000</v>
      </c>
    </row>
    <row r="342" spans="1:12" ht="17.100000000000001" customHeight="1">
      <c r="A342" t="s">
        <v>2056</v>
      </c>
      <c r="B342" s="11">
        <v>1929</v>
      </c>
      <c r="C342" s="19" t="s">
        <v>1900</v>
      </c>
      <c r="D342" s="19" t="s">
        <v>1901</v>
      </c>
      <c r="E342" s="21" t="s">
        <v>1902</v>
      </c>
      <c r="F342" s="21">
        <v>33771</v>
      </c>
      <c r="G342" s="22" t="s">
        <v>726</v>
      </c>
      <c r="H342" s="11">
        <f>COUNTIF(CAL!U:AN,B342)</f>
        <v>6</v>
      </c>
      <c r="I342" s="22">
        <v>17</v>
      </c>
      <c r="J342" s="19" t="s">
        <v>1903</v>
      </c>
      <c r="K342" s="22">
        <f t="shared" si="10"/>
        <v>6</v>
      </c>
      <c r="L342" s="22">
        <f t="shared" si="11"/>
        <v>1992</v>
      </c>
    </row>
    <row r="343" spans="1:12" ht="17.100000000000001" customHeight="1">
      <c r="A343" t="s">
        <v>2059</v>
      </c>
      <c r="B343" s="11">
        <v>3966</v>
      </c>
      <c r="C343" s="19" t="s">
        <v>1905</v>
      </c>
      <c r="D343" s="19" t="s">
        <v>1280</v>
      </c>
      <c r="E343" s="21" t="s">
        <v>1906</v>
      </c>
      <c r="F343" s="21">
        <v>37810</v>
      </c>
      <c r="G343" s="22" t="s">
        <v>726</v>
      </c>
      <c r="H343" s="11">
        <f>COUNTIF(CAL!U:AN,B343)</f>
        <v>6</v>
      </c>
      <c r="I343" s="22">
        <v>17</v>
      </c>
      <c r="J343" s="19"/>
      <c r="K343" s="22">
        <f t="shared" si="10"/>
        <v>7</v>
      </c>
      <c r="L343" s="22">
        <f t="shared" si="11"/>
        <v>2003</v>
      </c>
    </row>
    <row r="344" spans="1:12" ht="17.100000000000001" customHeight="1">
      <c r="A344" t="s">
        <v>2062</v>
      </c>
      <c r="B344" s="11">
        <v>1563</v>
      </c>
      <c r="C344" s="19" t="s">
        <v>2420</v>
      </c>
      <c r="D344" s="19" t="s">
        <v>2421</v>
      </c>
      <c r="E344" s="21" t="s">
        <v>2422</v>
      </c>
      <c r="F344" s="21">
        <v>34867</v>
      </c>
      <c r="G344" s="22" t="s">
        <v>726</v>
      </c>
      <c r="H344" s="11">
        <f>COUNTIF(CAL!U:AN,B344)</f>
        <v>6</v>
      </c>
      <c r="I344" s="22">
        <v>18</v>
      </c>
      <c r="J344" s="19" t="s">
        <v>2423</v>
      </c>
      <c r="K344" s="22">
        <f t="shared" si="10"/>
        <v>6</v>
      </c>
      <c r="L344" s="22">
        <f t="shared" si="11"/>
        <v>1995</v>
      </c>
    </row>
    <row r="345" spans="1:12" ht="17.100000000000001" customHeight="1">
      <c r="A345" t="s">
        <v>2064</v>
      </c>
      <c r="B345" s="11">
        <v>1190</v>
      </c>
      <c r="C345" s="19" t="s">
        <v>1897</v>
      </c>
      <c r="D345" s="19" t="s">
        <v>1322</v>
      </c>
      <c r="E345" s="21" t="s">
        <v>1898</v>
      </c>
      <c r="F345" s="21">
        <v>31510</v>
      </c>
      <c r="G345" s="22" t="s">
        <v>726</v>
      </c>
      <c r="H345" s="11">
        <f>COUNTIF(CAL!U:AN,B345)</f>
        <v>6</v>
      </c>
      <c r="I345" s="22">
        <v>18</v>
      </c>
      <c r="J345" s="19"/>
      <c r="K345" s="22">
        <f t="shared" si="10"/>
        <v>4</v>
      </c>
      <c r="L345" s="22">
        <f t="shared" si="11"/>
        <v>1986</v>
      </c>
    </row>
    <row r="346" spans="1:12" ht="17.100000000000001" customHeight="1">
      <c r="A346" t="s">
        <v>2067</v>
      </c>
      <c r="B346" s="11">
        <v>4606</v>
      </c>
      <c r="C346" s="19" t="s">
        <v>1926</v>
      </c>
      <c r="D346" s="19" t="s">
        <v>1927</v>
      </c>
      <c r="E346" s="21" t="s">
        <v>1928</v>
      </c>
      <c r="F346" s="21">
        <v>37298</v>
      </c>
      <c r="G346" s="22" t="s">
        <v>726</v>
      </c>
      <c r="H346" s="11">
        <f>COUNTIF(CAL!U:AN,B346)</f>
        <v>6</v>
      </c>
      <c r="I346" s="22">
        <v>18</v>
      </c>
      <c r="J346" s="19"/>
      <c r="K346" s="22">
        <f t="shared" si="10"/>
        <v>2</v>
      </c>
      <c r="L346" s="22">
        <f t="shared" si="11"/>
        <v>2002</v>
      </c>
    </row>
    <row r="347" spans="1:12" ht="17.100000000000001" customHeight="1">
      <c r="A347" t="s">
        <v>2071</v>
      </c>
      <c r="B347" s="11">
        <v>3279</v>
      </c>
      <c r="C347" s="19" t="s">
        <v>1930</v>
      </c>
      <c r="D347" s="19" t="s">
        <v>1931</v>
      </c>
      <c r="E347" s="21" t="s">
        <v>1932</v>
      </c>
      <c r="F347" s="21">
        <v>34761</v>
      </c>
      <c r="G347" s="22" t="s">
        <v>726</v>
      </c>
      <c r="H347" s="11">
        <f>COUNTIF(CAL!U:AN,B347)</f>
        <v>6</v>
      </c>
      <c r="I347" s="22">
        <v>18</v>
      </c>
      <c r="J347" s="19"/>
      <c r="K347" s="22">
        <f t="shared" si="10"/>
        <v>3</v>
      </c>
      <c r="L347" s="22">
        <f t="shared" si="11"/>
        <v>1995</v>
      </c>
    </row>
    <row r="348" spans="1:12" ht="17.100000000000001" customHeight="1">
      <c r="A348" t="s">
        <v>2074</v>
      </c>
      <c r="B348" s="11">
        <v>2271</v>
      </c>
      <c r="C348" s="19" t="s">
        <v>1939</v>
      </c>
      <c r="D348" s="19" t="s">
        <v>1001</v>
      </c>
      <c r="E348" s="20" t="s">
        <v>1940</v>
      </c>
      <c r="F348" s="21">
        <v>34667</v>
      </c>
      <c r="G348" s="22" t="s">
        <v>726</v>
      </c>
      <c r="H348" s="11">
        <f>COUNTIF(CAL!U:AN,B348)</f>
        <v>6</v>
      </c>
      <c r="I348" s="22">
        <v>19</v>
      </c>
      <c r="J348" s="19"/>
      <c r="K348" s="22">
        <f t="shared" si="10"/>
        <v>11</v>
      </c>
      <c r="L348" s="22">
        <f t="shared" si="11"/>
        <v>1994</v>
      </c>
    </row>
    <row r="349" spans="1:12" ht="17.100000000000001" customHeight="1">
      <c r="A349" t="s">
        <v>2078</v>
      </c>
      <c r="B349" s="11">
        <v>3509</v>
      </c>
      <c r="C349" s="19" t="s">
        <v>2913</v>
      </c>
      <c r="D349" s="19" t="s">
        <v>1101</v>
      </c>
      <c r="E349" s="20" t="s">
        <v>2914</v>
      </c>
      <c r="F349" s="21">
        <v>36127</v>
      </c>
      <c r="G349" s="22" t="s">
        <v>726</v>
      </c>
      <c r="H349" s="11">
        <f>COUNTIF(CAL!U:AN,B349)</f>
        <v>6</v>
      </c>
      <c r="I349" s="22">
        <v>19</v>
      </c>
      <c r="J349" s="19" t="s">
        <v>14705</v>
      </c>
      <c r="K349" s="22">
        <f t="shared" si="10"/>
        <v>11</v>
      </c>
      <c r="L349" s="22">
        <f t="shared" si="11"/>
        <v>1998</v>
      </c>
    </row>
    <row r="350" spans="1:12" ht="17.100000000000001" customHeight="1">
      <c r="A350" t="s">
        <v>2083</v>
      </c>
      <c r="B350" s="11">
        <v>2532</v>
      </c>
      <c r="C350" s="19" t="s">
        <v>1945</v>
      </c>
      <c r="D350" s="19" t="s">
        <v>885</v>
      </c>
      <c r="E350" s="21" t="s">
        <v>1946</v>
      </c>
      <c r="F350" s="21">
        <v>37663</v>
      </c>
      <c r="G350" s="22" t="s">
        <v>726</v>
      </c>
      <c r="H350" s="11">
        <f>COUNTIF(CAL!U:AN,B350)</f>
        <v>6</v>
      </c>
      <c r="I350" s="22">
        <v>19</v>
      </c>
      <c r="J350" s="19"/>
      <c r="K350" s="22">
        <f t="shared" si="10"/>
        <v>2</v>
      </c>
      <c r="L350" s="22">
        <f t="shared" si="11"/>
        <v>2003</v>
      </c>
    </row>
    <row r="351" spans="1:12" ht="17.100000000000001" customHeight="1">
      <c r="A351" t="s">
        <v>2087</v>
      </c>
      <c r="B351" s="11">
        <v>2992</v>
      </c>
      <c r="C351" s="19" t="s">
        <v>1477</v>
      </c>
      <c r="D351" s="19" t="s">
        <v>960</v>
      </c>
      <c r="E351" s="21" t="s">
        <v>1952</v>
      </c>
      <c r="F351" s="21">
        <v>35354</v>
      </c>
      <c r="G351" s="22" t="s">
        <v>726</v>
      </c>
      <c r="H351" s="11">
        <f>COUNTIF(CAL!U:AN,B351)</f>
        <v>6</v>
      </c>
      <c r="I351" s="22">
        <v>19</v>
      </c>
      <c r="J351" s="19"/>
      <c r="K351" s="22">
        <f t="shared" si="10"/>
        <v>10</v>
      </c>
      <c r="L351" s="22">
        <f t="shared" si="11"/>
        <v>1996</v>
      </c>
    </row>
    <row r="352" spans="1:12" ht="17.100000000000001" customHeight="1">
      <c r="A352" t="s">
        <v>2091</v>
      </c>
      <c r="B352" s="11">
        <v>3188</v>
      </c>
      <c r="C352" s="19" t="s">
        <v>2477</v>
      </c>
      <c r="D352" s="19" t="s">
        <v>1159</v>
      </c>
      <c r="E352" s="21" t="s">
        <v>2478</v>
      </c>
      <c r="F352" s="21">
        <v>36361</v>
      </c>
      <c r="G352" s="22" t="s">
        <v>829</v>
      </c>
      <c r="H352" s="11">
        <f>COUNTIF(CAL!U:AN,B352)</f>
        <v>6</v>
      </c>
      <c r="I352" s="22">
        <v>20</v>
      </c>
      <c r="J352" s="19"/>
      <c r="K352" s="22">
        <f t="shared" si="10"/>
        <v>7</v>
      </c>
      <c r="L352" s="22">
        <f t="shared" si="11"/>
        <v>1999</v>
      </c>
    </row>
    <row r="353" spans="1:12" ht="17.100000000000001" customHeight="1">
      <c r="A353" t="s">
        <v>2095</v>
      </c>
      <c r="B353" s="11">
        <v>2368</v>
      </c>
      <c r="C353" s="19" t="s">
        <v>1726</v>
      </c>
      <c r="D353" s="19" t="s">
        <v>1488</v>
      </c>
      <c r="E353" s="21" t="s">
        <v>1727</v>
      </c>
      <c r="F353" s="21">
        <v>33829</v>
      </c>
      <c r="G353" s="22" t="s">
        <v>726</v>
      </c>
      <c r="H353" s="11">
        <f>COUNTIF(CAL!U:AN,B353)</f>
        <v>6</v>
      </c>
      <c r="I353" s="22">
        <v>20</v>
      </c>
      <c r="J353" s="19"/>
      <c r="K353" s="22">
        <f t="shared" si="10"/>
        <v>8</v>
      </c>
      <c r="L353" s="22">
        <f t="shared" si="11"/>
        <v>1992</v>
      </c>
    </row>
    <row r="354" spans="1:12" ht="17.100000000000001" customHeight="1">
      <c r="A354" t="s">
        <v>2099</v>
      </c>
      <c r="B354" s="11">
        <v>1883</v>
      </c>
      <c r="C354" s="19" t="s">
        <v>1958</v>
      </c>
      <c r="D354" s="19" t="s">
        <v>1082</v>
      </c>
      <c r="E354" s="21" t="s">
        <v>1959</v>
      </c>
      <c r="F354" s="21">
        <v>36799</v>
      </c>
      <c r="G354" s="22" t="s">
        <v>726</v>
      </c>
      <c r="H354" s="11">
        <f>COUNTIF(CAL!U:AN,B354)</f>
        <v>6</v>
      </c>
      <c r="I354" s="22">
        <v>20</v>
      </c>
      <c r="J354" s="19"/>
      <c r="K354" s="22">
        <f t="shared" si="10"/>
        <v>9</v>
      </c>
      <c r="L354" s="22">
        <f t="shared" si="11"/>
        <v>2000</v>
      </c>
    </row>
    <row r="355" spans="1:12" ht="17.100000000000001" customHeight="1">
      <c r="A355" t="s">
        <v>2103</v>
      </c>
      <c r="B355" s="11">
        <v>1591</v>
      </c>
      <c r="C355" s="19" t="s">
        <v>2484</v>
      </c>
      <c r="D355" s="19" t="s">
        <v>1021</v>
      </c>
      <c r="E355" s="20" t="s">
        <v>2485</v>
      </c>
      <c r="F355" s="21">
        <v>34388</v>
      </c>
      <c r="G355" s="22" t="s">
        <v>726</v>
      </c>
      <c r="H355" s="11">
        <f>COUNTIF(CAL!U:AN,B355)</f>
        <v>6</v>
      </c>
      <c r="I355" s="22">
        <v>20</v>
      </c>
      <c r="J355" s="19" t="s">
        <v>14247</v>
      </c>
      <c r="K355" s="22">
        <f t="shared" si="10"/>
        <v>2</v>
      </c>
      <c r="L355" s="22">
        <f t="shared" si="11"/>
        <v>1994</v>
      </c>
    </row>
    <row r="356" spans="1:12" ht="17.100000000000001" customHeight="1">
      <c r="A356" t="s">
        <v>2107</v>
      </c>
      <c r="B356" s="11">
        <v>1132</v>
      </c>
      <c r="C356" s="19" t="s">
        <v>3411</v>
      </c>
      <c r="D356" s="19" t="s">
        <v>1293</v>
      </c>
      <c r="E356" s="21" t="s">
        <v>3412</v>
      </c>
      <c r="F356" s="21">
        <v>34052</v>
      </c>
      <c r="G356" s="22" t="s">
        <v>726</v>
      </c>
      <c r="H356" s="11">
        <f>COUNTIF(CAL!U:AN,B356)</f>
        <v>6</v>
      </c>
      <c r="I356" s="22">
        <v>21</v>
      </c>
      <c r="J356" s="19"/>
      <c r="K356" s="22">
        <f t="shared" si="10"/>
        <v>3</v>
      </c>
      <c r="L356" s="22">
        <f t="shared" si="11"/>
        <v>1993</v>
      </c>
    </row>
    <row r="357" spans="1:12" ht="17.100000000000001" customHeight="1">
      <c r="A357" t="s">
        <v>2110</v>
      </c>
      <c r="B357" s="11">
        <v>1714</v>
      </c>
      <c r="C357" s="19" t="s">
        <v>3414</v>
      </c>
      <c r="D357" s="19" t="s">
        <v>1006</v>
      </c>
      <c r="E357" s="21" t="s">
        <v>3415</v>
      </c>
      <c r="F357" s="21">
        <v>32276</v>
      </c>
      <c r="G357" s="22" t="s">
        <v>726</v>
      </c>
      <c r="H357" s="11">
        <f>COUNTIF(CAL!U:AN,B357)</f>
        <v>6</v>
      </c>
      <c r="I357" s="22">
        <v>21</v>
      </c>
      <c r="J357" s="19" t="s">
        <v>8612</v>
      </c>
      <c r="K357" s="22">
        <f t="shared" si="10"/>
        <v>5</v>
      </c>
      <c r="L357" s="22">
        <f t="shared" si="11"/>
        <v>1988</v>
      </c>
    </row>
    <row r="358" spans="1:12" ht="17.100000000000001" customHeight="1">
      <c r="A358" t="s">
        <v>2114</v>
      </c>
      <c r="B358" s="11">
        <v>2767</v>
      </c>
      <c r="C358" s="19" t="s">
        <v>1674</v>
      </c>
      <c r="D358" s="19" t="s">
        <v>778</v>
      </c>
      <c r="E358" s="21" t="s">
        <v>1965</v>
      </c>
      <c r="F358" s="21">
        <v>34908</v>
      </c>
      <c r="G358" s="22" t="s">
        <v>726</v>
      </c>
      <c r="H358" s="11">
        <f>COUNTIF(CAL!U:AN,B358)</f>
        <v>6</v>
      </c>
      <c r="I358" s="22">
        <v>21</v>
      </c>
      <c r="J358" s="19"/>
      <c r="K358" s="22">
        <f t="shared" si="10"/>
        <v>7</v>
      </c>
      <c r="L358" s="22">
        <f t="shared" si="11"/>
        <v>1995</v>
      </c>
    </row>
    <row r="359" spans="1:12" ht="17.100000000000001" customHeight="1">
      <c r="A359" t="s">
        <v>2118</v>
      </c>
      <c r="B359" s="11">
        <v>1205</v>
      </c>
      <c r="C359" s="19" t="s">
        <v>1967</v>
      </c>
      <c r="D359" s="19" t="s">
        <v>1968</v>
      </c>
      <c r="E359" s="21" t="s">
        <v>1969</v>
      </c>
      <c r="F359" s="21">
        <v>34740</v>
      </c>
      <c r="G359" s="22" t="s">
        <v>1970</v>
      </c>
      <c r="H359" s="11">
        <f>COUNTIF(CAL!U:AN,B359)</f>
        <v>6</v>
      </c>
      <c r="I359" s="22">
        <v>21</v>
      </c>
      <c r="J359" s="19" t="s">
        <v>1971</v>
      </c>
      <c r="K359" s="22">
        <f t="shared" si="10"/>
        <v>2</v>
      </c>
      <c r="L359" s="22">
        <f t="shared" si="11"/>
        <v>1995</v>
      </c>
    </row>
    <row r="360" spans="1:12" ht="17.100000000000001" customHeight="1">
      <c r="A360" t="s">
        <v>2121</v>
      </c>
      <c r="B360" s="11">
        <v>2002</v>
      </c>
      <c r="C360" s="19" t="s">
        <v>1973</v>
      </c>
      <c r="D360" s="19" t="s">
        <v>1974</v>
      </c>
      <c r="E360" s="21" t="s">
        <v>1975</v>
      </c>
      <c r="F360" s="21">
        <v>37765</v>
      </c>
      <c r="G360" s="22" t="s">
        <v>726</v>
      </c>
      <c r="H360" s="11">
        <f>COUNTIF(CAL!U:AN,B360)</f>
        <v>6</v>
      </c>
      <c r="I360" s="22">
        <v>21</v>
      </c>
      <c r="J360" s="19" t="s">
        <v>1976</v>
      </c>
      <c r="K360" s="22">
        <f t="shared" si="10"/>
        <v>5</v>
      </c>
      <c r="L360" s="22">
        <f t="shared" si="11"/>
        <v>2003</v>
      </c>
    </row>
    <row r="361" spans="1:12" ht="17.100000000000001" customHeight="1">
      <c r="A361" t="s">
        <v>2125</v>
      </c>
      <c r="B361" s="11">
        <v>2737</v>
      </c>
      <c r="C361" s="19" t="s">
        <v>1988</v>
      </c>
      <c r="D361" s="19" t="s">
        <v>1326</v>
      </c>
      <c r="E361" s="21" t="s">
        <v>1989</v>
      </c>
      <c r="F361" s="21">
        <v>38054</v>
      </c>
      <c r="G361" s="22" t="s">
        <v>726</v>
      </c>
      <c r="H361" s="11">
        <f>COUNTIF(CAL!U:AN,B361)</f>
        <v>6</v>
      </c>
      <c r="I361" s="22">
        <v>22</v>
      </c>
      <c r="J361" s="19" t="s">
        <v>1990</v>
      </c>
      <c r="K361" s="22">
        <f t="shared" si="10"/>
        <v>3</v>
      </c>
      <c r="L361" s="22">
        <f t="shared" si="11"/>
        <v>2004</v>
      </c>
    </row>
    <row r="362" spans="1:12" ht="17.100000000000001" customHeight="1">
      <c r="A362" t="s">
        <v>2129</v>
      </c>
      <c r="B362" s="11">
        <v>2958</v>
      </c>
      <c r="C362" s="19" t="s">
        <v>1992</v>
      </c>
      <c r="D362" s="19" t="s">
        <v>1772</v>
      </c>
      <c r="E362" s="21" t="s">
        <v>1993</v>
      </c>
      <c r="F362" s="21">
        <v>36593</v>
      </c>
      <c r="G362" s="22" t="s">
        <v>726</v>
      </c>
      <c r="H362" s="11">
        <f>COUNTIF(CAL!U:AN,B362)</f>
        <v>6</v>
      </c>
      <c r="I362" s="22">
        <v>22</v>
      </c>
      <c r="J362" s="19" t="s">
        <v>1994</v>
      </c>
      <c r="K362" s="22">
        <f t="shared" si="10"/>
        <v>3</v>
      </c>
      <c r="L362" s="22">
        <f t="shared" si="11"/>
        <v>2000</v>
      </c>
    </row>
    <row r="363" spans="1:12" ht="17.100000000000001" customHeight="1">
      <c r="A363" t="s">
        <v>2133</v>
      </c>
      <c r="B363" s="11">
        <v>1519</v>
      </c>
      <c r="C363" s="19" t="s">
        <v>1840</v>
      </c>
      <c r="D363" s="19" t="s">
        <v>1275</v>
      </c>
      <c r="E363" s="21" t="s">
        <v>1841</v>
      </c>
      <c r="F363" s="21">
        <v>35117</v>
      </c>
      <c r="G363" s="22" t="s">
        <v>726</v>
      </c>
      <c r="H363" s="11">
        <f>COUNTIF(CAL!U:AN,B363)</f>
        <v>6</v>
      </c>
      <c r="I363" s="22">
        <v>22</v>
      </c>
      <c r="J363" s="19"/>
      <c r="K363" s="22">
        <f t="shared" si="10"/>
        <v>2</v>
      </c>
      <c r="L363" s="22">
        <f t="shared" si="11"/>
        <v>1996</v>
      </c>
    </row>
    <row r="364" spans="1:12" ht="17.100000000000001" customHeight="1">
      <c r="A364" t="s">
        <v>2136</v>
      </c>
      <c r="B364" s="11">
        <v>2545</v>
      </c>
      <c r="C364" s="19" t="s">
        <v>1999</v>
      </c>
      <c r="D364" s="19" t="s">
        <v>1121</v>
      </c>
      <c r="E364" s="21" t="s">
        <v>2000</v>
      </c>
      <c r="F364" s="21">
        <v>34194</v>
      </c>
      <c r="G364" s="22" t="s">
        <v>726</v>
      </c>
      <c r="H364" s="11">
        <f>COUNTIF(CAL!U:AN,B364)</f>
        <v>6</v>
      </c>
      <c r="I364" s="22">
        <v>22</v>
      </c>
      <c r="J364" s="19"/>
      <c r="K364" s="22">
        <f t="shared" si="10"/>
        <v>8</v>
      </c>
      <c r="L364" s="22">
        <f t="shared" si="11"/>
        <v>1993</v>
      </c>
    </row>
    <row r="365" spans="1:12" ht="17.100000000000001" customHeight="1">
      <c r="A365" t="s">
        <v>2141</v>
      </c>
      <c r="B365" s="11">
        <v>2069</v>
      </c>
      <c r="C365" s="19" t="s">
        <v>2002</v>
      </c>
      <c r="D365" s="19" t="s">
        <v>2003</v>
      </c>
      <c r="E365" s="21" t="s">
        <v>2004</v>
      </c>
      <c r="F365" s="21">
        <v>34086</v>
      </c>
      <c r="G365" s="22" t="s">
        <v>726</v>
      </c>
      <c r="H365" s="11">
        <f>COUNTIF(CAL!U:AN,B365)</f>
        <v>6</v>
      </c>
      <c r="I365" s="22">
        <v>22</v>
      </c>
      <c r="J365" s="19" t="s">
        <v>2005</v>
      </c>
      <c r="K365" s="22">
        <f t="shared" si="10"/>
        <v>4</v>
      </c>
      <c r="L365" s="22">
        <f t="shared" si="11"/>
        <v>1993</v>
      </c>
    </row>
    <row r="366" spans="1:12" ht="17.100000000000001" customHeight="1">
      <c r="A366" t="s">
        <v>2146</v>
      </c>
      <c r="B366" s="11">
        <v>1979</v>
      </c>
      <c r="C366" s="19" t="s">
        <v>2417</v>
      </c>
      <c r="D366" s="19" t="s">
        <v>1016</v>
      </c>
      <c r="E366" s="20" t="s">
        <v>2418</v>
      </c>
      <c r="F366" s="21">
        <v>35888</v>
      </c>
      <c r="G366" s="22" t="s">
        <v>726</v>
      </c>
      <c r="H366" s="11">
        <f>COUNTIF(CAL!U:AN,B366)</f>
        <v>6</v>
      </c>
      <c r="I366" s="22">
        <v>23</v>
      </c>
      <c r="J366" s="19" t="s">
        <v>13944</v>
      </c>
      <c r="K366" s="22">
        <f t="shared" si="10"/>
        <v>4</v>
      </c>
      <c r="L366" s="22">
        <f t="shared" si="11"/>
        <v>1998</v>
      </c>
    </row>
    <row r="367" spans="1:12" ht="17.100000000000001" customHeight="1">
      <c r="A367" t="s">
        <v>2151</v>
      </c>
      <c r="B367" s="11">
        <v>2490</v>
      </c>
      <c r="C367" s="19" t="s">
        <v>2007</v>
      </c>
      <c r="D367" s="19" t="s">
        <v>1140</v>
      </c>
      <c r="E367" s="21" t="s">
        <v>2008</v>
      </c>
      <c r="F367" s="21">
        <v>34185</v>
      </c>
      <c r="G367" s="22" t="s">
        <v>726</v>
      </c>
      <c r="H367" s="11">
        <f>COUNTIF(CAL!U:AN,B367)</f>
        <v>6</v>
      </c>
      <c r="I367" s="22">
        <v>23</v>
      </c>
      <c r="J367" s="19"/>
      <c r="K367" s="22">
        <f t="shared" si="10"/>
        <v>8</v>
      </c>
      <c r="L367" s="22">
        <f t="shared" si="11"/>
        <v>1993</v>
      </c>
    </row>
    <row r="368" spans="1:12" ht="17.100000000000001" customHeight="1">
      <c r="A368" t="s">
        <v>2156</v>
      </c>
      <c r="B368" s="11">
        <v>1853</v>
      </c>
      <c r="C368" s="19" t="s">
        <v>3456</v>
      </c>
      <c r="D368" s="19" t="s">
        <v>1883</v>
      </c>
      <c r="E368" s="21" t="s">
        <v>3457</v>
      </c>
      <c r="F368" s="21">
        <v>34269</v>
      </c>
      <c r="G368" s="22" t="s">
        <v>726</v>
      </c>
      <c r="H368" s="11">
        <f>COUNTIF(CAL!U:AN,B368)</f>
        <v>6</v>
      </c>
      <c r="I368" s="22">
        <v>23</v>
      </c>
      <c r="J368" s="19" t="s">
        <v>3458</v>
      </c>
      <c r="K368" s="22">
        <f t="shared" si="10"/>
        <v>10</v>
      </c>
      <c r="L368" s="22">
        <f t="shared" si="11"/>
        <v>1993</v>
      </c>
    </row>
    <row r="369" spans="1:12" ht="17.100000000000001" customHeight="1">
      <c r="A369" t="s">
        <v>2160</v>
      </c>
      <c r="B369" s="11">
        <v>1459</v>
      </c>
      <c r="C369" s="19" t="s">
        <v>1812</v>
      </c>
      <c r="D369" s="19" t="s">
        <v>1322</v>
      </c>
      <c r="E369" s="21" t="s">
        <v>1813</v>
      </c>
      <c r="F369" s="21">
        <v>34005</v>
      </c>
      <c r="G369" s="22" t="s">
        <v>726</v>
      </c>
      <c r="H369" s="11">
        <f>COUNTIF(CAL!U:AN,B369)</f>
        <v>6</v>
      </c>
      <c r="I369" s="22">
        <v>23</v>
      </c>
      <c r="J369" s="19"/>
      <c r="K369" s="22">
        <f t="shared" si="10"/>
        <v>2</v>
      </c>
      <c r="L369" s="22">
        <f t="shared" si="11"/>
        <v>1993</v>
      </c>
    </row>
    <row r="370" spans="1:12" ht="17.100000000000001" customHeight="1">
      <c r="A370" t="s">
        <v>2163</v>
      </c>
      <c r="B370" s="11">
        <v>1276</v>
      </c>
      <c r="C370" s="19" t="s">
        <v>1265</v>
      </c>
      <c r="D370" s="19" t="s">
        <v>1597</v>
      </c>
      <c r="E370" s="21" t="s">
        <v>2013</v>
      </c>
      <c r="F370" s="21">
        <v>34505</v>
      </c>
      <c r="G370" s="22" t="s">
        <v>726</v>
      </c>
      <c r="H370" s="11">
        <f>COUNTIF(CAL!U:AN,B370)</f>
        <v>6</v>
      </c>
      <c r="I370" s="22">
        <v>23</v>
      </c>
      <c r="J370" s="19" t="s">
        <v>2014</v>
      </c>
      <c r="K370" s="22">
        <f t="shared" si="10"/>
        <v>6</v>
      </c>
      <c r="L370" s="22">
        <f t="shared" si="11"/>
        <v>1994</v>
      </c>
    </row>
    <row r="371" spans="1:12" ht="17.100000000000001" customHeight="1">
      <c r="A371" t="s">
        <v>2167</v>
      </c>
      <c r="B371" s="11">
        <v>1735</v>
      </c>
      <c r="C371" s="19" t="s">
        <v>3519</v>
      </c>
      <c r="D371" s="19" t="s">
        <v>1035</v>
      </c>
      <c r="E371" s="21" t="s">
        <v>3520</v>
      </c>
      <c r="F371" s="21">
        <v>35541</v>
      </c>
      <c r="G371" s="22" t="s">
        <v>726</v>
      </c>
      <c r="H371" s="11">
        <f>COUNTIF(CAL!U:AN,B371)</f>
        <v>6</v>
      </c>
      <c r="I371" s="22">
        <v>24</v>
      </c>
      <c r="J371" s="19"/>
      <c r="K371" s="22">
        <f t="shared" si="10"/>
        <v>4</v>
      </c>
      <c r="L371" s="22">
        <f t="shared" si="11"/>
        <v>1997</v>
      </c>
    </row>
    <row r="372" spans="1:12" ht="17.100000000000001" customHeight="1">
      <c r="A372" t="s">
        <v>2171</v>
      </c>
      <c r="B372" s="11">
        <v>2022</v>
      </c>
      <c r="C372" s="19" t="s">
        <v>2019</v>
      </c>
      <c r="D372" s="19" t="s">
        <v>2020</v>
      </c>
      <c r="E372" s="21" t="s">
        <v>2021</v>
      </c>
      <c r="F372" s="21">
        <v>33124</v>
      </c>
      <c r="G372" s="22" t="s">
        <v>726</v>
      </c>
      <c r="H372" s="11">
        <f>COUNTIF(CAL!U:AN,B372)</f>
        <v>6</v>
      </c>
      <c r="I372" s="22">
        <v>24</v>
      </c>
      <c r="J372" s="19"/>
      <c r="K372" s="22">
        <f t="shared" si="10"/>
        <v>9</v>
      </c>
      <c r="L372" s="22">
        <f t="shared" si="11"/>
        <v>1990</v>
      </c>
    </row>
    <row r="373" spans="1:12" ht="17.100000000000001" customHeight="1">
      <c r="A373" t="s">
        <v>2174</v>
      </c>
      <c r="B373" s="11">
        <v>2189</v>
      </c>
      <c r="C373" s="19" t="s">
        <v>2594</v>
      </c>
      <c r="D373" s="19" t="s">
        <v>1306</v>
      </c>
      <c r="E373" s="21" t="s">
        <v>2595</v>
      </c>
      <c r="F373" s="21">
        <v>32903</v>
      </c>
      <c r="G373" s="22" t="s">
        <v>726</v>
      </c>
      <c r="H373" s="11">
        <f>COUNTIF(CAL!U:AN,B373)</f>
        <v>6</v>
      </c>
      <c r="I373" s="22">
        <v>24</v>
      </c>
      <c r="J373" s="19"/>
      <c r="K373" s="22">
        <f t="shared" si="10"/>
        <v>1</v>
      </c>
      <c r="L373" s="22">
        <f t="shared" si="11"/>
        <v>1990</v>
      </c>
    </row>
    <row r="374" spans="1:12" ht="17.100000000000001" customHeight="1">
      <c r="A374" t="s">
        <v>2179</v>
      </c>
      <c r="B374" s="11">
        <v>1360</v>
      </c>
      <c r="C374" s="19" t="s">
        <v>2023</v>
      </c>
      <c r="D374" s="19" t="s">
        <v>2024</v>
      </c>
      <c r="E374" s="21" t="s">
        <v>2025</v>
      </c>
      <c r="F374" s="21">
        <v>31821</v>
      </c>
      <c r="G374" s="22" t="s">
        <v>726</v>
      </c>
      <c r="H374" s="11">
        <f>COUNTIF(CAL!U:AN,B374)</f>
        <v>6</v>
      </c>
      <c r="I374" s="22">
        <v>25</v>
      </c>
      <c r="J374" s="19"/>
      <c r="K374" s="22">
        <f t="shared" si="10"/>
        <v>2</v>
      </c>
      <c r="L374" s="22">
        <f t="shared" si="11"/>
        <v>1987</v>
      </c>
    </row>
    <row r="375" spans="1:12" ht="17.100000000000001" customHeight="1">
      <c r="A375" t="s">
        <v>2182</v>
      </c>
      <c r="B375" s="11">
        <v>2294</v>
      </c>
      <c r="C375" s="19" t="s">
        <v>2027</v>
      </c>
      <c r="D375" s="19" t="s">
        <v>2028</v>
      </c>
      <c r="E375" s="20" t="s">
        <v>2029</v>
      </c>
      <c r="F375" s="21">
        <v>32610</v>
      </c>
      <c r="G375" s="22" t="s">
        <v>726</v>
      </c>
      <c r="H375" s="11">
        <f>COUNTIF(CAL!U:AN,B375)</f>
        <v>6</v>
      </c>
      <c r="I375" s="22">
        <v>25</v>
      </c>
      <c r="J375" s="19" t="s">
        <v>2030</v>
      </c>
      <c r="K375" s="22">
        <f t="shared" si="10"/>
        <v>4</v>
      </c>
      <c r="L375" s="22">
        <f t="shared" si="11"/>
        <v>1989</v>
      </c>
    </row>
    <row r="376" spans="1:12" ht="17.100000000000001" customHeight="1">
      <c r="A376" t="s">
        <v>2185</v>
      </c>
      <c r="B376" s="11">
        <v>2385</v>
      </c>
      <c r="C376" s="19" t="s">
        <v>2365</v>
      </c>
      <c r="D376" s="19" t="s">
        <v>978</v>
      </c>
      <c r="E376" s="21" t="s">
        <v>2366</v>
      </c>
      <c r="F376" s="21">
        <v>35230</v>
      </c>
      <c r="G376" s="22" t="s">
        <v>726</v>
      </c>
      <c r="H376" s="11">
        <f>COUNTIF(CAL!U:AN,B376)</f>
        <v>6</v>
      </c>
      <c r="I376" s="22">
        <v>25</v>
      </c>
      <c r="J376" s="19"/>
      <c r="K376" s="22">
        <f t="shared" si="10"/>
        <v>6</v>
      </c>
      <c r="L376" s="22">
        <f t="shared" si="11"/>
        <v>1996</v>
      </c>
    </row>
    <row r="377" spans="1:12" ht="17.100000000000001" customHeight="1">
      <c r="A377" t="s">
        <v>2187</v>
      </c>
      <c r="B377" s="11">
        <v>1863</v>
      </c>
      <c r="C377" s="19" t="s">
        <v>2614</v>
      </c>
      <c r="D377" s="19" t="s">
        <v>1982</v>
      </c>
      <c r="E377" s="21" t="s">
        <v>2615</v>
      </c>
      <c r="F377" s="21">
        <v>37511</v>
      </c>
      <c r="G377" s="22" t="s">
        <v>829</v>
      </c>
      <c r="H377" s="11">
        <f>COUNTIF(CAL!U:AN,B377)</f>
        <v>6</v>
      </c>
      <c r="I377" s="22">
        <v>26</v>
      </c>
      <c r="J377" s="19"/>
      <c r="K377" s="22">
        <f t="shared" si="10"/>
        <v>9</v>
      </c>
      <c r="L377" s="22">
        <f t="shared" si="11"/>
        <v>2002</v>
      </c>
    </row>
    <row r="378" spans="1:12" ht="17.100000000000001" customHeight="1">
      <c r="A378" t="s">
        <v>2190</v>
      </c>
      <c r="B378" s="11">
        <v>2059</v>
      </c>
      <c r="C378" s="19" t="s">
        <v>2035</v>
      </c>
      <c r="D378" s="19" t="s">
        <v>911</v>
      </c>
      <c r="E378" s="21" t="s">
        <v>2036</v>
      </c>
      <c r="F378" s="21">
        <v>35841</v>
      </c>
      <c r="G378" s="22" t="s">
        <v>726</v>
      </c>
      <c r="H378" s="11">
        <f>COUNTIF(CAL!U:AN,B378)</f>
        <v>6</v>
      </c>
      <c r="I378" s="22">
        <v>26</v>
      </c>
      <c r="J378" s="19" t="s">
        <v>2037</v>
      </c>
      <c r="K378" s="22">
        <f t="shared" si="10"/>
        <v>2</v>
      </c>
      <c r="L378" s="22">
        <f t="shared" si="11"/>
        <v>1998</v>
      </c>
    </row>
    <row r="379" spans="1:12" ht="17.100000000000001" customHeight="1">
      <c r="A379" t="s">
        <v>2194</v>
      </c>
      <c r="B379" s="11">
        <v>1782</v>
      </c>
      <c r="C379" s="19" t="s">
        <v>2322</v>
      </c>
      <c r="D379" s="19" t="s">
        <v>1275</v>
      </c>
      <c r="E379" s="21" t="s">
        <v>2323</v>
      </c>
      <c r="F379" s="21">
        <v>34210</v>
      </c>
      <c r="G379" s="22" t="s">
        <v>726</v>
      </c>
      <c r="H379" s="11">
        <f>COUNTIF(CAL!U:AN,B379)</f>
        <v>6</v>
      </c>
      <c r="I379" s="22">
        <v>26</v>
      </c>
      <c r="J379" s="19"/>
      <c r="K379" s="22">
        <f t="shared" si="10"/>
        <v>8</v>
      </c>
      <c r="L379" s="22">
        <f t="shared" si="11"/>
        <v>1993</v>
      </c>
    </row>
    <row r="380" spans="1:12" ht="17.100000000000001" customHeight="1">
      <c r="A380" t="s">
        <v>2198</v>
      </c>
      <c r="B380" s="11">
        <v>1998</v>
      </c>
      <c r="C380" s="19" t="s">
        <v>2860</v>
      </c>
      <c r="D380" s="19" t="s">
        <v>12568</v>
      </c>
      <c r="E380" s="21" t="s">
        <v>2861</v>
      </c>
      <c r="F380" s="21">
        <v>35398</v>
      </c>
      <c r="G380" s="22" t="s">
        <v>726</v>
      </c>
      <c r="H380" s="11">
        <f>COUNTIF(CAL!U:AN,B380)</f>
        <v>6</v>
      </c>
      <c r="I380" s="22">
        <v>27</v>
      </c>
      <c r="J380" s="19" t="s">
        <v>14093</v>
      </c>
      <c r="K380" s="22">
        <f t="shared" si="10"/>
        <v>11</v>
      </c>
      <c r="L380" s="22">
        <f t="shared" si="11"/>
        <v>1996</v>
      </c>
    </row>
    <row r="381" spans="1:12" ht="17.100000000000001" customHeight="1">
      <c r="A381" t="s">
        <v>2202</v>
      </c>
      <c r="B381" s="11">
        <v>1010</v>
      </c>
      <c r="C381" s="19" t="s">
        <v>2046</v>
      </c>
      <c r="D381" s="19" t="s">
        <v>2047</v>
      </c>
      <c r="E381" s="20" t="s">
        <v>2048</v>
      </c>
      <c r="F381" s="21">
        <v>36707</v>
      </c>
      <c r="G381" s="22" t="s">
        <v>726</v>
      </c>
      <c r="H381" s="11">
        <f>COUNTIF(CAL!U:AN,B381)</f>
        <v>6</v>
      </c>
      <c r="I381" s="22">
        <v>28</v>
      </c>
      <c r="J381" s="19"/>
      <c r="K381" s="22">
        <f t="shared" si="10"/>
        <v>6</v>
      </c>
      <c r="L381" s="22">
        <f t="shared" si="11"/>
        <v>2000</v>
      </c>
    </row>
    <row r="382" spans="1:12" ht="17.100000000000001" customHeight="1">
      <c r="A382" t="s">
        <v>2207</v>
      </c>
      <c r="B382" s="11">
        <v>1275</v>
      </c>
      <c r="C382" s="19" t="s">
        <v>2039</v>
      </c>
      <c r="D382" s="19" t="s">
        <v>953</v>
      </c>
      <c r="E382" s="21" t="s">
        <v>2040</v>
      </c>
      <c r="F382" s="21">
        <v>37700</v>
      </c>
      <c r="G382" s="22" t="s">
        <v>726</v>
      </c>
      <c r="H382" s="11">
        <f>COUNTIF(CAL!U:AN,B382)</f>
        <v>6</v>
      </c>
      <c r="I382" s="22">
        <v>30</v>
      </c>
      <c r="J382" s="19"/>
      <c r="K382" s="22">
        <f t="shared" si="10"/>
        <v>3</v>
      </c>
      <c r="L382" s="22">
        <f t="shared" si="11"/>
        <v>2003</v>
      </c>
    </row>
    <row r="383" spans="1:12" ht="17.100000000000001" customHeight="1">
      <c r="A383" t="s">
        <v>2211</v>
      </c>
      <c r="B383" s="11">
        <v>2032</v>
      </c>
      <c r="C383" s="19" t="s">
        <v>2053</v>
      </c>
      <c r="D383" s="19" t="s">
        <v>733</v>
      </c>
      <c r="E383" s="21" t="s">
        <v>2054</v>
      </c>
      <c r="F383" s="21">
        <v>37694</v>
      </c>
      <c r="G383" s="22" t="s">
        <v>726</v>
      </c>
      <c r="H383" s="11">
        <f>COUNTIF(CAL!U:AN,B383)</f>
        <v>6</v>
      </c>
      <c r="I383" s="22">
        <v>30</v>
      </c>
      <c r="J383" s="19" t="s">
        <v>2055</v>
      </c>
      <c r="K383" s="22">
        <f t="shared" si="10"/>
        <v>3</v>
      </c>
      <c r="L383" s="22">
        <f t="shared" si="11"/>
        <v>2003</v>
      </c>
    </row>
    <row r="384" spans="1:12" ht="17.100000000000001" customHeight="1">
      <c r="A384" t="s">
        <v>2216</v>
      </c>
      <c r="B384" s="11">
        <v>1240</v>
      </c>
      <c r="C384" s="19" t="s">
        <v>2065</v>
      </c>
      <c r="D384" s="19" t="s">
        <v>800</v>
      </c>
      <c r="E384" s="20" t="s">
        <v>2066</v>
      </c>
      <c r="F384" s="21">
        <v>38096</v>
      </c>
      <c r="G384" s="22" t="s">
        <v>726</v>
      </c>
      <c r="H384" s="11">
        <f>COUNTIF(CAL!U:AN,B384)</f>
        <v>6</v>
      </c>
      <c r="I384" s="22">
        <v>32</v>
      </c>
      <c r="J384" s="19"/>
      <c r="K384" s="22">
        <f t="shared" si="10"/>
        <v>4</v>
      </c>
      <c r="L384" s="22">
        <f t="shared" si="11"/>
        <v>2004</v>
      </c>
    </row>
    <row r="385" spans="1:12" ht="17.100000000000001" customHeight="1">
      <c r="A385" t="s">
        <v>2221</v>
      </c>
      <c r="B385" s="11">
        <v>1333</v>
      </c>
      <c r="C385" s="19" t="s">
        <v>2060</v>
      </c>
      <c r="D385" s="19" t="s">
        <v>2421</v>
      </c>
      <c r="E385" s="21" t="s">
        <v>2061</v>
      </c>
      <c r="F385" s="21">
        <v>36413</v>
      </c>
      <c r="G385" s="22" t="s">
        <v>726</v>
      </c>
      <c r="H385" s="11">
        <f>COUNTIF(CAL!U:AN,B385)</f>
        <v>6</v>
      </c>
      <c r="I385" s="22">
        <v>32</v>
      </c>
      <c r="J385" s="19" t="s">
        <v>14494</v>
      </c>
      <c r="K385" s="22">
        <f t="shared" si="10"/>
        <v>9</v>
      </c>
      <c r="L385" s="22">
        <f t="shared" si="11"/>
        <v>1999</v>
      </c>
    </row>
    <row r="386" spans="1:12" ht="17.100000000000001" customHeight="1">
      <c r="A386" t="s">
        <v>2226</v>
      </c>
      <c r="B386" s="11">
        <v>1189</v>
      </c>
      <c r="C386" s="19" t="s">
        <v>959</v>
      </c>
      <c r="D386" s="19" t="s">
        <v>1322</v>
      </c>
      <c r="E386" s="21" t="s">
        <v>1934</v>
      </c>
      <c r="F386" s="21">
        <v>37469</v>
      </c>
      <c r="G386" s="22" t="s">
        <v>726</v>
      </c>
      <c r="H386" s="11">
        <f>COUNTIF(CAL!U:AN,B386)</f>
        <v>6</v>
      </c>
      <c r="I386" s="22">
        <v>32</v>
      </c>
      <c r="J386" s="19"/>
      <c r="K386" s="22">
        <f t="shared" ref="K386:K449" si="12">MONTH(F386)</f>
        <v>8</v>
      </c>
      <c r="L386" s="22">
        <f t="shared" ref="L386:L449" si="13">YEAR(F386)</f>
        <v>2002</v>
      </c>
    </row>
    <row r="387" spans="1:12" ht="17.100000000000001" customHeight="1">
      <c r="A387" t="s">
        <v>2230</v>
      </c>
      <c r="B387" s="11">
        <v>1460</v>
      </c>
      <c r="C387" s="19" t="s">
        <v>1823</v>
      </c>
      <c r="D387" s="19" t="s">
        <v>1322</v>
      </c>
      <c r="E387" s="21" t="s">
        <v>1824</v>
      </c>
      <c r="F387" s="21">
        <v>35125</v>
      </c>
      <c r="G387" s="22" t="s">
        <v>726</v>
      </c>
      <c r="H387" s="11">
        <f>COUNTIF(CAL!U:AN,B387)</f>
        <v>6</v>
      </c>
      <c r="I387" s="22">
        <v>33</v>
      </c>
      <c r="J387" s="19" t="s">
        <v>1825</v>
      </c>
      <c r="K387" s="22">
        <f t="shared" si="12"/>
        <v>3</v>
      </c>
      <c r="L387" s="22">
        <f t="shared" si="13"/>
        <v>1996</v>
      </c>
    </row>
    <row r="388" spans="1:12" ht="17.100000000000001" customHeight="1">
      <c r="A388" t="s">
        <v>2234</v>
      </c>
      <c r="B388" s="11">
        <v>1145</v>
      </c>
      <c r="C388" s="19" t="s">
        <v>3600</v>
      </c>
      <c r="D388" s="19" t="s">
        <v>2628</v>
      </c>
      <c r="E388" s="21" t="s">
        <v>3601</v>
      </c>
      <c r="F388" s="21">
        <v>37275</v>
      </c>
      <c r="G388" s="22" t="s">
        <v>726</v>
      </c>
      <c r="H388" s="11">
        <f>COUNTIF(CAL!U:AN,B388)</f>
        <v>6</v>
      </c>
      <c r="I388" s="22">
        <v>33</v>
      </c>
      <c r="J388" s="19"/>
      <c r="K388" s="22">
        <f t="shared" si="12"/>
        <v>1</v>
      </c>
      <c r="L388" s="22">
        <f t="shared" si="13"/>
        <v>2002</v>
      </c>
    </row>
    <row r="389" spans="1:12" ht="17.100000000000001" customHeight="1">
      <c r="A389" t="s">
        <v>2238</v>
      </c>
      <c r="B389" s="11">
        <v>2787</v>
      </c>
      <c r="C389" s="19" t="s">
        <v>2057</v>
      </c>
      <c r="D389" s="19" t="s">
        <v>823</v>
      </c>
      <c r="E389" s="20" t="s">
        <v>2058</v>
      </c>
      <c r="F389" s="21">
        <v>35380</v>
      </c>
      <c r="G389" s="22" t="s">
        <v>1970</v>
      </c>
      <c r="H389" s="11">
        <f>COUNTIF(CAL!U:AN,B389)</f>
        <v>6</v>
      </c>
      <c r="I389" s="22">
        <v>33</v>
      </c>
      <c r="J389" s="19"/>
      <c r="K389" s="22">
        <f t="shared" si="12"/>
        <v>11</v>
      </c>
      <c r="L389" s="22">
        <f t="shared" si="13"/>
        <v>1996</v>
      </c>
    </row>
    <row r="390" spans="1:12" ht="17.100000000000001" customHeight="1">
      <c r="A390" t="s">
        <v>2243</v>
      </c>
      <c r="B390" s="11">
        <v>1963</v>
      </c>
      <c r="C390" s="19" t="s">
        <v>2068</v>
      </c>
      <c r="D390" s="19" t="s">
        <v>755</v>
      </c>
      <c r="E390" s="21" t="s">
        <v>2069</v>
      </c>
      <c r="F390" s="21">
        <v>33649</v>
      </c>
      <c r="G390" s="22" t="s">
        <v>726</v>
      </c>
      <c r="H390" s="11">
        <f>COUNTIF(CAL!U:AN,B390)</f>
        <v>6</v>
      </c>
      <c r="I390" s="22">
        <v>34</v>
      </c>
      <c r="J390" s="19" t="s">
        <v>2070</v>
      </c>
      <c r="K390" s="22">
        <f t="shared" si="12"/>
        <v>2</v>
      </c>
      <c r="L390" s="22">
        <f t="shared" si="13"/>
        <v>1992</v>
      </c>
    </row>
    <row r="391" spans="1:12" ht="17.100000000000001" customHeight="1">
      <c r="A391" t="s">
        <v>2247</v>
      </c>
      <c r="B391" s="11">
        <v>2365</v>
      </c>
      <c r="C391" s="19" t="s">
        <v>1771</v>
      </c>
      <c r="D391" s="19" t="s">
        <v>1219</v>
      </c>
      <c r="E391" s="21" t="s">
        <v>1978</v>
      </c>
      <c r="F391" s="21">
        <v>35245</v>
      </c>
      <c r="G391" s="22" t="s">
        <v>726</v>
      </c>
      <c r="H391" s="11">
        <f>COUNTIF(CAL!U:AN,B391)</f>
        <v>6</v>
      </c>
      <c r="I391" s="22">
        <v>34</v>
      </c>
      <c r="J391" s="19" t="s">
        <v>1979</v>
      </c>
      <c r="K391" s="22">
        <f t="shared" si="12"/>
        <v>6</v>
      </c>
      <c r="L391" s="22">
        <f t="shared" si="13"/>
        <v>1996</v>
      </c>
    </row>
    <row r="392" spans="1:12" ht="17.100000000000001" customHeight="1">
      <c r="A392" t="s">
        <v>2252</v>
      </c>
      <c r="B392" s="11">
        <v>1955</v>
      </c>
      <c r="C392" s="19" t="s">
        <v>2656</v>
      </c>
      <c r="D392" s="19" t="s">
        <v>2628</v>
      </c>
      <c r="E392" s="21" t="s">
        <v>2657</v>
      </c>
      <c r="F392" s="21">
        <v>38118</v>
      </c>
      <c r="G392" s="22" t="s">
        <v>726</v>
      </c>
      <c r="H392" s="11">
        <f>COUNTIF(CAL!U:AN,B392)</f>
        <v>6</v>
      </c>
      <c r="I392" s="22">
        <v>35</v>
      </c>
      <c r="J392" s="19"/>
      <c r="K392" s="22">
        <f t="shared" si="12"/>
        <v>5</v>
      </c>
      <c r="L392" s="22">
        <f t="shared" si="13"/>
        <v>2004</v>
      </c>
    </row>
    <row r="393" spans="1:12" ht="17.100000000000001" customHeight="1">
      <c r="A393" t="s">
        <v>2255</v>
      </c>
      <c r="B393" s="11">
        <v>1058</v>
      </c>
      <c r="C393" s="19" t="s">
        <v>2621</v>
      </c>
      <c r="D393" s="19" t="s">
        <v>2496</v>
      </c>
      <c r="E393" s="21" t="s">
        <v>2622</v>
      </c>
      <c r="F393" s="21">
        <v>34775</v>
      </c>
      <c r="G393" s="22" t="s">
        <v>726</v>
      </c>
      <c r="H393" s="11">
        <f>COUNTIF(CAL!U:AN,B393)</f>
        <v>6</v>
      </c>
      <c r="I393" s="22">
        <v>36</v>
      </c>
      <c r="J393" s="19"/>
      <c r="K393" s="22">
        <f t="shared" si="12"/>
        <v>3</v>
      </c>
      <c r="L393" s="22">
        <f t="shared" si="13"/>
        <v>1995</v>
      </c>
    </row>
    <row r="394" spans="1:12" ht="17.100000000000001" customHeight="1">
      <c r="A394" t="s">
        <v>2259</v>
      </c>
      <c r="B394" s="11">
        <v>1779</v>
      </c>
      <c r="C394" s="19" t="s">
        <v>2640</v>
      </c>
      <c r="D394" s="19" t="s">
        <v>1031</v>
      </c>
      <c r="E394" s="21" t="s">
        <v>2641</v>
      </c>
      <c r="F394" s="21">
        <v>33953</v>
      </c>
      <c r="G394" s="22" t="s">
        <v>726</v>
      </c>
      <c r="H394" s="11">
        <f>COUNTIF(CAL!U:AN,B394)</f>
        <v>6</v>
      </c>
      <c r="I394" s="22">
        <v>37</v>
      </c>
      <c r="J394" s="19"/>
      <c r="K394" s="22">
        <f t="shared" si="12"/>
        <v>12</v>
      </c>
      <c r="L394" s="22">
        <f t="shared" si="13"/>
        <v>1992</v>
      </c>
    </row>
    <row r="395" spans="1:12" ht="17.100000000000001" customHeight="1">
      <c r="A395" t="s">
        <v>2264</v>
      </c>
      <c r="B395" s="11">
        <v>1223</v>
      </c>
      <c r="C395" s="19" t="s">
        <v>777</v>
      </c>
      <c r="D395" s="19" t="s">
        <v>751</v>
      </c>
      <c r="E395" s="21" t="s">
        <v>2063</v>
      </c>
      <c r="F395" s="21">
        <v>36914</v>
      </c>
      <c r="G395" s="22" t="s">
        <v>726</v>
      </c>
      <c r="H395" s="11">
        <f>COUNTIF(CAL!U:AN,B395)</f>
        <v>6</v>
      </c>
      <c r="I395" s="22">
        <v>37</v>
      </c>
      <c r="J395" s="19"/>
      <c r="K395" s="22">
        <f t="shared" si="12"/>
        <v>1</v>
      </c>
      <c r="L395" s="22">
        <f t="shared" si="13"/>
        <v>2001</v>
      </c>
    </row>
    <row r="396" spans="1:12" ht="17.100000000000001" customHeight="1">
      <c r="A396" t="s">
        <v>2267</v>
      </c>
      <c r="B396" s="11">
        <v>2058</v>
      </c>
      <c r="C396" s="19" t="s">
        <v>2653</v>
      </c>
      <c r="D396" s="19" t="s">
        <v>1031</v>
      </c>
      <c r="E396" s="21" t="s">
        <v>2654</v>
      </c>
      <c r="F396" s="21">
        <v>37818</v>
      </c>
      <c r="G396" s="22" t="s">
        <v>726</v>
      </c>
      <c r="H396" s="11">
        <f>COUNTIF(CAL!U:AN,B396)</f>
        <v>6</v>
      </c>
      <c r="I396" s="22">
        <v>38</v>
      </c>
      <c r="J396" s="19"/>
      <c r="K396" s="22">
        <f t="shared" si="12"/>
        <v>7</v>
      </c>
      <c r="L396" s="22">
        <f t="shared" si="13"/>
        <v>2003</v>
      </c>
    </row>
    <row r="397" spans="1:12" ht="17.100000000000001" customHeight="1">
      <c r="A397" t="s">
        <v>2270</v>
      </c>
      <c r="B397" s="11">
        <v>1512</v>
      </c>
      <c r="C397" s="19" t="s">
        <v>2566</v>
      </c>
      <c r="D397" s="19" t="s">
        <v>793</v>
      </c>
      <c r="E397" s="21" t="s">
        <v>2567</v>
      </c>
      <c r="F397" s="21">
        <v>36723</v>
      </c>
      <c r="G397" s="22" t="s">
        <v>802</v>
      </c>
      <c r="H397" s="11">
        <f>COUNTIF(CAL!U:AN,B397)</f>
        <v>6</v>
      </c>
      <c r="I397" s="22">
        <v>39</v>
      </c>
      <c r="J397" s="19"/>
      <c r="K397" s="22">
        <f t="shared" si="12"/>
        <v>7</v>
      </c>
      <c r="L397" s="22">
        <f t="shared" si="13"/>
        <v>2000</v>
      </c>
    </row>
    <row r="398" spans="1:12" ht="17.100000000000001" customHeight="1">
      <c r="A398" t="s">
        <v>2275</v>
      </c>
      <c r="B398" s="11">
        <v>1867</v>
      </c>
      <c r="C398" s="19" t="s">
        <v>2666</v>
      </c>
      <c r="D398" s="19" t="s">
        <v>2628</v>
      </c>
      <c r="E398" s="21" t="s">
        <v>2667</v>
      </c>
      <c r="F398" s="21">
        <v>33855</v>
      </c>
      <c r="G398" s="22" t="s">
        <v>726</v>
      </c>
      <c r="H398" s="11">
        <f>COUNTIF(CAL!U:AN,B398)</f>
        <v>6</v>
      </c>
      <c r="I398" s="22">
        <v>39</v>
      </c>
      <c r="J398" s="19"/>
      <c r="K398" s="22">
        <f t="shared" si="12"/>
        <v>9</v>
      </c>
      <c r="L398" s="22">
        <f t="shared" si="13"/>
        <v>1992</v>
      </c>
    </row>
    <row r="399" spans="1:12" ht="17.100000000000001" customHeight="1">
      <c r="A399" t="s">
        <v>2278</v>
      </c>
      <c r="B399" s="11">
        <v>4359</v>
      </c>
      <c r="C399" s="19" t="s">
        <v>2075</v>
      </c>
      <c r="D399" s="19" t="s">
        <v>2076</v>
      </c>
      <c r="E399" s="21" t="s">
        <v>2077</v>
      </c>
      <c r="F399" s="21">
        <v>36294</v>
      </c>
      <c r="G399" s="22" t="s">
        <v>726</v>
      </c>
      <c r="H399" s="11">
        <f>COUNTIF(CAL!U:AN,B399)</f>
        <v>5</v>
      </c>
      <c r="I399" s="22">
        <v>2</v>
      </c>
      <c r="J399" s="19"/>
      <c r="K399" s="22">
        <f t="shared" si="12"/>
        <v>5</v>
      </c>
      <c r="L399" s="22">
        <f t="shared" si="13"/>
        <v>1999</v>
      </c>
    </row>
    <row r="400" spans="1:12" ht="17.100000000000001" customHeight="1">
      <c r="A400" t="s">
        <v>2281</v>
      </c>
      <c r="B400" s="11">
        <v>2297</v>
      </c>
      <c r="C400" s="19" t="s">
        <v>2084</v>
      </c>
      <c r="D400" s="19" t="s">
        <v>2085</v>
      </c>
      <c r="E400" s="20" t="s">
        <v>2086</v>
      </c>
      <c r="F400" s="21">
        <v>38429</v>
      </c>
      <c r="G400" s="22" t="s">
        <v>726</v>
      </c>
      <c r="H400" s="11">
        <f>COUNTIF(CAL!U:AN,B400)</f>
        <v>5</v>
      </c>
      <c r="I400" s="22">
        <v>3</v>
      </c>
      <c r="J400" s="19"/>
      <c r="K400" s="22">
        <f t="shared" si="12"/>
        <v>3</v>
      </c>
      <c r="L400" s="22">
        <f t="shared" si="13"/>
        <v>2005</v>
      </c>
    </row>
    <row r="401" spans="1:12" ht="17.100000000000001" customHeight="1">
      <c r="A401" t="s">
        <v>2285</v>
      </c>
      <c r="B401" s="11">
        <v>5191</v>
      </c>
      <c r="C401" s="19" t="s">
        <v>13301</v>
      </c>
      <c r="D401" s="19" t="s">
        <v>13302</v>
      </c>
      <c r="E401" s="21" t="s">
        <v>13914</v>
      </c>
      <c r="F401" s="21">
        <v>38178</v>
      </c>
      <c r="G401" s="22" t="s">
        <v>726</v>
      </c>
      <c r="H401" s="11">
        <f>COUNTIF(CAL!U:AN,B401)</f>
        <v>5</v>
      </c>
      <c r="I401" s="22">
        <v>3</v>
      </c>
      <c r="J401" s="19"/>
      <c r="K401" s="22">
        <f t="shared" si="12"/>
        <v>7</v>
      </c>
      <c r="L401" s="22">
        <f t="shared" si="13"/>
        <v>2004</v>
      </c>
    </row>
    <row r="402" spans="1:12" ht="17.100000000000001" customHeight="1">
      <c r="A402" t="s">
        <v>2289</v>
      </c>
      <c r="B402" s="11">
        <v>1256</v>
      </c>
      <c r="C402" s="19" t="s">
        <v>2164</v>
      </c>
      <c r="D402" s="19" t="s">
        <v>2148</v>
      </c>
      <c r="E402" s="21" t="s">
        <v>2735</v>
      </c>
      <c r="F402" s="21">
        <v>35489</v>
      </c>
      <c r="G402" s="22" t="s">
        <v>726</v>
      </c>
      <c r="H402" s="11">
        <f>COUNTIF(CAL!U:AN,B402)</f>
        <v>5</v>
      </c>
      <c r="I402" s="22">
        <v>5</v>
      </c>
      <c r="J402" s="19" t="s">
        <v>14013</v>
      </c>
      <c r="K402" s="22">
        <f t="shared" si="12"/>
        <v>2</v>
      </c>
      <c r="L402" s="22">
        <f t="shared" si="13"/>
        <v>1997</v>
      </c>
    </row>
    <row r="403" spans="1:12" ht="17.100000000000001" customHeight="1">
      <c r="A403" t="s">
        <v>2293</v>
      </c>
      <c r="B403" s="11">
        <v>1948</v>
      </c>
      <c r="C403" s="19" t="s">
        <v>3746</v>
      </c>
      <c r="D403" s="19" t="s">
        <v>1783</v>
      </c>
      <c r="E403" s="21" t="s">
        <v>3747</v>
      </c>
      <c r="F403" s="21">
        <v>32928</v>
      </c>
      <c r="G403" s="22" t="s">
        <v>726</v>
      </c>
      <c r="H403" s="11">
        <f>COUNTIF(CAL!U:AN,B403)</f>
        <v>5</v>
      </c>
      <c r="I403" s="22">
        <v>5</v>
      </c>
      <c r="J403" s="19" t="s">
        <v>14693</v>
      </c>
      <c r="K403" s="22">
        <f t="shared" si="12"/>
        <v>2</v>
      </c>
      <c r="L403" s="22">
        <f t="shared" si="13"/>
        <v>1990</v>
      </c>
    </row>
    <row r="404" spans="1:12" ht="17.100000000000001" customHeight="1">
      <c r="A404" t="s">
        <v>2296</v>
      </c>
      <c r="B404" s="11">
        <v>1635</v>
      </c>
      <c r="C404" s="19" t="s">
        <v>2088</v>
      </c>
      <c r="D404" s="19" t="s">
        <v>885</v>
      </c>
      <c r="E404" s="21" t="s">
        <v>2089</v>
      </c>
      <c r="F404" s="21">
        <v>37483</v>
      </c>
      <c r="G404" s="22" t="s">
        <v>726</v>
      </c>
      <c r="H404" s="11">
        <f>COUNTIF(CAL!U:AN,B404)</f>
        <v>5</v>
      </c>
      <c r="I404" s="22">
        <v>5</v>
      </c>
      <c r="J404" s="19" t="s">
        <v>2090</v>
      </c>
      <c r="K404" s="22">
        <f t="shared" si="12"/>
        <v>8</v>
      </c>
      <c r="L404" s="22">
        <f t="shared" si="13"/>
        <v>2002</v>
      </c>
    </row>
    <row r="405" spans="1:12" ht="17.100000000000001" customHeight="1">
      <c r="A405" t="s">
        <v>2299</v>
      </c>
      <c r="B405" s="11">
        <v>1486</v>
      </c>
      <c r="C405" s="19" t="s">
        <v>2092</v>
      </c>
      <c r="D405" s="19" t="s">
        <v>930</v>
      </c>
      <c r="E405" s="20" t="s">
        <v>2093</v>
      </c>
      <c r="F405" s="21">
        <v>35587</v>
      </c>
      <c r="G405" s="22" t="s">
        <v>726</v>
      </c>
      <c r="H405" s="11">
        <f>COUNTIF(CAL!U:AN,B405)</f>
        <v>5</v>
      </c>
      <c r="I405" s="22">
        <v>5</v>
      </c>
      <c r="J405" s="19" t="s">
        <v>2094</v>
      </c>
      <c r="K405" s="22">
        <f t="shared" si="12"/>
        <v>6</v>
      </c>
      <c r="L405" s="22">
        <f t="shared" si="13"/>
        <v>1997</v>
      </c>
    </row>
    <row r="406" spans="1:12" ht="17.100000000000001" customHeight="1">
      <c r="A406" t="s">
        <v>2302</v>
      </c>
      <c r="B406" s="11">
        <v>1384</v>
      </c>
      <c r="C406" s="19" t="s">
        <v>2096</v>
      </c>
      <c r="D406" s="19" t="s">
        <v>2085</v>
      </c>
      <c r="E406" s="21" t="s">
        <v>2097</v>
      </c>
      <c r="F406" s="21">
        <v>38021</v>
      </c>
      <c r="G406" s="22" t="s">
        <v>726</v>
      </c>
      <c r="H406" s="11">
        <f>COUNTIF(CAL!U:AN,B406)</f>
        <v>5</v>
      </c>
      <c r="I406" s="22">
        <v>6</v>
      </c>
      <c r="J406" s="19" t="s">
        <v>2098</v>
      </c>
      <c r="K406" s="22">
        <f t="shared" si="12"/>
        <v>2</v>
      </c>
      <c r="L406" s="22">
        <f t="shared" si="13"/>
        <v>2004</v>
      </c>
    </row>
    <row r="407" spans="1:12" ht="17.100000000000001" customHeight="1">
      <c r="A407" t="s">
        <v>2306</v>
      </c>
      <c r="B407" s="11">
        <v>2244</v>
      </c>
      <c r="C407" s="19" t="s">
        <v>1553</v>
      </c>
      <c r="D407" s="19" t="s">
        <v>827</v>
      </c>
      <c r="E407" s="21" t="s">
        <v>2765</v>
      </c>
      <c r="F407" s="21">
        <v>36134</v>
      </c>
      <c r="G407" s="22" t="s">
        <v>726</v>
      </c>
      <c r="H407" s="11">
        <f>COUNTIF(CAL!U:AN,B407)</f>
        <v>5</v>
      </c>
      <c r="I407" s="22">
        <v>6</v>
      </c>
      <c r="J407" s="19"/>
      <c r="K407" s="22">
        <f t="shared" si="12"/>
        <v>12</v>
      </c>
      <c r="L407" s="22">
        <f t="shared" si="13"/>
        <v>1998</v>
      </c>
    </row>
    <row r="408" spans="1:12" ht="17.100000000000001" customHeight="1">
      <c r="A408" t="s">
        <v>2309</v>
      </c>
      <c r="B408" s="11">
        <v>3332</v>
      </c>
      <c r="C408" s="19" t="s">
        <v>2741</v>
      </c>
      <c r="D408" s="19" t="s">
        <v>5863</v>
      </c>
      <c r="E408" s="21" t="s">
        <v>2742</v>
      </c>
      <c r="F408" s="21">
        <v>38081</v>
      </c>
      <c r="G408" s="22" t="s">
        <v>726</v>
      </c>
      <c r="H408" s="11">
        <f>COUNTIF(CAL!U:AN,B408)</f>
        <v>5</v>
      </c>
      <c r="I408" s="22">
        <v>6</v>
      </c>
      <c r="J408" s="19" t="s">
        <v>14045</v>
      </c>
      <c r="K408" s="22">
        <f t="shared" si="12"/>
        <v>4</v>
      </c>
      <c r="L408" s="22">
        <f t="shared" si="13"/>
        <v>2004</v>
      </c>
    </row>
    <row r="409" spans="1:12" ht="17.100000000000001" customHeight="1">
      <c r="A409" t="s">
        <v>2312</v>
      </c>
      <c r="B409" s="11">
        <v>3117</v>
      </c>
      <c r="C409" s="19" t="s">
        <v>2100</v>
      </c>
      <c r="D409" s="19" t="s">
        <v>2101</v>
      </c>
      <c r="E409" s="20" t="s">
        <v>2102</v>
      </c>
      <c r="F409" s="21">
        <v>37302</v>
      </c>
      <c r="G409" s="22" t="s">
        <v>726</v>
      </c>
      <c r="H409" s="11">
        <f>COUNTIF(CAL!U:AN,B409)</f>
        <v>5</v>
      </c>
      <c r="I409" s="22">
        <v>7</v>
      </c>
      <c r="J409" s="19"/>
      <c r="K409" s="22">
        <f t="shared" si="12"/>
        <v>2</v>
      </c>
      <c r="L409" s="22">
        <f t="shared" si="13"/>
        <v>2002</v>
      </c>
    </row>
    <row r="410" spans="1:12" ht="17.100000000000001" customHeight="1">
      <c r="A410" t="s">
        <v>2316</v>
      </c>
      <c r="B410" s="11">
        <v>4350</v>
      </c>
      <c r="C410" s="19" t="s">
        <v>2777</v>
      </c>
      <c r="D410" s="19" t="s">
        <v>14789</v>
      </c>
      <c r="E410" s="21" t="s">
        <v>2778</v>
      </c>
      <c r="F410" s="21">
        <v>38140</v>
      </c>
      <c r="G410" s="22" t="s">
        <v>726</v>
      </c>
      <c r="H410" s="11">
        <f>COUNTIF(CAL!U:AN,B410)</f>
        <v>5</v>
      </c>
      <c r="I410" s="22">
        <v>7</v>
      </c>
      <c r="J410" s="19" t="s">
        <v>14790</v>
      </c>
      <c r="K410" s="22">
        <f t="shared" si="12"/>
        <v>6</v>
      </c>
      <c r="L410" s="22">
        <f t="shared" si="13"/>
        <v>2004</v>
      </c>
    </row>
    <row r="411" spans="1:12" ht="17.100000000000001" customHeight="1">
      <c r="A411" t="s">
        <v>2318</v>
      </c>
      <c r="B411" s="11">
        <v>2158</v>
      </c>
      <c r="C411" s="19" t="s">
        <v>3867</v>
      </c>
      <c r="D411" s="19" t="s">
        <v>2003</v>
      </c>
      <c r="E411" s="21" t="s">
        <v>3868</v>
      </c>
      <c r="F411" s="21">
        <v>38412</v>
      </c>
      <c r="G411" s="22" t="s">
        <v>726</v>
      </c>
      <c r="H411" s="11">
        <f>COUNTIF(CAL!U:AN,B411)</f>
        <v>5</v>
      </c>
      <c r="I411" s="22">
        <v>7</v>
      </c>
      <c r="J411" s="19" t="s">
        <v>14019</v>
      </c>
      <c r="K411" s="22">
        <f t="shared" si="12"/>
        <v>3</v>
      </c>
      <c r="L411" s="22">
        <f t="shared" si="13"/>
        <v>2005</v>
      </c>
    </row>
    <row r="412" spans="1:12" ht="17.100000000000001" customHeight="1">
      <c r="A412" t="s">
        <v>2321</v>
      </c>
      <c r="B412" s="11">
        <v>3210</v>
      </c>
      <c r="C412" s="19" t="s">
        <v>2104</v>
      </c>
      <c r="D412" s="19" t="s">
        <v>843</v>
      </c>
      <c r="E412" s="20" t="s">
        <v>2105</v>
      </c>
      <c r="F412" s="21">
        <v>38383</v>
      </c>
      <c r="G412" s="22" t="s">
        <v>726</v>
      </c>
      <c r="H412" s="11">
        <f>COUNTIF(CAL!U:AN,B412)</f>
        <v>5</v>
      </c>
      <c r="I412" s="22">
        <v>7</v>
      </c>
      <c r="J412" s="19" t="s">
        <v>2106</v>
      </c>
      <c r="K412" s="22">
        <f t="shared" si="12"/>
        <v>1</v>
      </c>
      <c r="L412" s="22">
        <f t="shared" si="13"/>
        <v>2005</v>
      </c>
    </row>
    <row r="413" spans="1:12" ht="17.100000000000001" customHeight="1">
      <c r="A413" t="s">
        <v>2324</v>
      </c>
      <c r="B413" s="11">
        <v>1780</v>
      </c>
      <c r="C413" s="19" t="s">
        <v>2111</v>
      </c>
      <c r="D413" s="19" t="s">
        <v>1130</v>
      </c>
      <c r="E413" s="21" t="s">
        <v>2112</v>
      </c>
      <c r="F413" s="21">
        <v>37530</v>
      </c>
      <c r="G413" s="22" t="s">
        <v>726</v>
      </c>
      <c r="H413" s="11">
        <f>COUNTIF(CAL!U:AN,B413)</f>
        <v>5</v>
      </c>
      <c r="I413" s="22">
        <v>8</v>
      </c>
      <c r="J413" s="19" t="s">
        <v>2113</v>
      </c>
      <c r="K413" s="22">
        <f t="shared" si="12"/>
        <v>10</v>
      </c>
      <c r="L413" s="22">
        <f t="shared" si="13"/>
        <v>2002</v>
      </c>
    </row>
    <row r="414" spans="1:12" ht="17.100000000000001" customHeight="1">
      <c r="A414" t="s">
        <v>2327</v>
      </c>
      <c r="B414" s="11">
        <v>2399</v>
      </c>
      <c r="C414" s="19" t="s">
        <v>2115</v>
      </c>
      <c r="D414" s="19" t="s">
        <v>2116</v>
      </c>
      <c r="E414" s="21" t="s">
        <v>2117</v>
      </c>
      <c r="F414" s="21">
        <v>38095</v>
      </c>
      <c r="G414" s="22" t="s">
        <v>726</v>
      </c>
      <c r="H414" s="11">
        <f>COUNTIF(CAL!U:AN,B414)</f>
        <v>5</v>
      </c>
      <c r="I414" s="22">
        <v>8</v>
      </c>
      <c r="J414" s="19"/>
      <c r="K414" s="22">
        <f t="shared" si="12"/>
        <v>4</v>
      </c>
      <c r="L414" s="22">
        <f t="shared" si="13"/>
        <v>2004</v>
      </c>
    </row>
    <row r="415" spans="1:12" ht="17.100000000000001" customHeight="1">
      <c r="A415" t="s">
        <v>2330</v>
      </c>
      <c r="B415" s="11">
        <v>4014</v>
      </c>
      <c r="C415" s="19" t="s">
        <v>2119</v>
      </c>
      <c r="D415" s="19" t="s">
        <v>1968</v>
      </c>
      <c r="E415" s="21" t="s">
        <v>2120</v>
      </c>
      <c r="F415" s="21">
        <v>37440</v>
      </c>
      <c r="G415" s="22" t="s">
        <v>726</v>
      </c>
      <c r="H415" s="11">
        <f>COUNTIF(CAL!U:AN,B415)</f>
        <v>5</v>
      </c>
      <c r="I415" s="22">
        <v>8</v>
      </c>
      <c r="J415" s="19"/>
      <c r="K415" s="22">
        <f t="shared" si="12"/>
        <v>7</v>
      </c>
      <c r="L415" s="22">
        <f t="shared" si="13"/>
        <v>2002</v>
      </c>
    </row>
    <row r="416" spans="1:12" ht="17.100000000000001" customHeight="1">
      <c r="A416" t="s">
        <v>2335</v>
      </c>
      <c r="B416" s="11">
        <v>2877</v>
      </c>
      <c r="C416" s="19" t="s">
        <v>2122</v>
      </c>
      <c r="D416" s="19" t="s">
        <v>2123</v>
      </c>
      <c r="E416" s="21" t="s">
        <v>2124</v>
      </c>
      <c r="F416" s="21">
        <v>36378</v>
      </c>
      <c r="G416" s="22" t="s">
        <v>726</v>
      </c>
      <c r="H416" s="11">
        <f>COUNTIF(CAL!U:AN,B416)</f>
        <v>5</v>
      </c>
      <c r="I416" s="22">
        <v>8</v>
      </c>
      <c r="J416" s="19"/>
      <c r="K416" s="22">
        <f t="shared" si="12"/>
        <v>8</v>
      </c>
      <c r="L416" s="22">
        <f t="shared" si="13"/>
        <v>1999</v>
      </c>
    </row>
    <row r="417" spans="1:12" ht="17.100000000000001" customHeight="1">
      <c r="A417" t="s">
        <v>2338</v>
      </c>
      <c r="B417" s="11">
        <v>1569</v>
      </c>
      <c r="C417" s="19" t="s">
        <v>2126</v>
      </c>
      <c r="D417" s="19" t="s">
        <v>2127</v>
      </c>
      <c r="E417" s="21" t="s">
        <v>2128</v>
      </c>
      <c r="F417" s="21">
        <v>33248</v>
      </c>
      <c r="G417" s="22" t="s">
        <v>726</v>
      </c>
      <c r="H417" s="11">
        <f>COUNTIF(CAL!U:AN,B417)</f>
        <v>5</v>
      </c>
      <c r="I417" s="22">
        <v>8</v>
      </c>
      <c r="J417" s="19"/>
      <c r="K417" s="22">
        <f t="shared" si="12"/>
        <v>1</v>
      </c>
      <c r="L417" s="22">
        <f t="shared" si="13"/>
        <v>1991</v>
      </c>
    </row>
    <row r="418" spans="1:12" ht="17.100000000000001" customHeight="1">
      <c r="A418" t="s">
        <v>2342</v>
      </c>
      <c r="B418" s="11">
        <v>2159</v>
      </c>
      <c r="C418" s="19" t="s">
        <v>2130</v>
      </c>
      <c r="D418" s="19" t="s">
        <v>2131</v>
      </c>
      <c r="E418" s="21" t="s">
        <v>2132</v>
      </c>
      <c r="F418" s="21">
        <v>36453</v>
      </c>
      <c r="G418" s="22" t="s">
        <v>726</v>
      </c>
      <c r="H418" s="11">
        <f>COUNTIF(CAL!U:AN,B418)</f>
        <v>5</v>
      </c>
      <c r="I418" s="22">
        <v>9</v>
      </c>
      <c r="J418" s="19"/>
      <c r="K418" s="22">
        <f t="shared" si="12"/>
        <v>10</v>
      </c>
      <c r="L418" s="22">
        <f t="shared" si="13"/>
        <v>1999</v>
      </c>
    </row>
    <row r="419" spans="1:12" ht="17.100000000000001" customHeight="1">
      <c r="A419" t="s">
        <v>2345</v>
      </c>
      <c r="B419" s="11">
        <v>1809</v>
      </c>
      <c r="C419" s="19" t="s">
        <v>2134</v>
      </c>
      <c r="D419" s="19" t="s">
        <v>1913</v>
      </c>
      <c r="E419" s="20" t="s">
        <v>2135</v>
      </c>
      <c r="F419" s="21">
        <v>31375</v>
      </c>
      <c r="G419" s="22" t="s">
        <v>726</v>
      </c>
      <c r="H419" s="11">
        <f>COUNTIF(CAL!U:AN,B419)</f>
        <v>5</v>
      </c>
      <c r="I419" s="22">
        <v>9</v>
      </c>
      <c r="J419" s="19"/>
      <c r="K419" s="22">
        <f t="shared" si="12"/>
        <v>11</v>
      </c>
      <c r="L419" s="22">
        <f t="shared" si="13"/>
        <v>1985</v>
      </c>
    </row>
    <row r="420" spans="1:12" ht="17.100000000000001" customHeight="1">
      <c r="A420" t="s">
        <v>2349</v>
      </c>
      <c r="B420" s="11">
        <v>3198</v>
      </c>
      <c r="C420" s="19" t="s">
        <v>2142</v>
      </c>
      <c r="D420" s="19" t="s">
        <v>2143</v>
      </c>
      <c r="E420" s="20" t="s">
        <v>2144</v>
      </c>
      <c r="F420" s="21">
        <v>37579</v>
      </c>
      <c r="G420" s="22" t="s">
        <v>726</v>
      </c>
      <c r="H420" s="11">
        <f>COUNTIF(CAL!U:AN,B420)</f>
        <v>5</v>
      </c>
      <c r="I420" s="22">
        <v>9</v>
      </c>
      <c r="J420" s="19" t="s">
        <v>2145</v>
      </c>
      <c r="K420" s="22">
        <f t="shared" si="12"/>
        <v>11</v>
      </c>
      <c r="L420" s="22">
        <f t="shared" si="13"/>
        <v>2002</v>
      </c>
    </row>
    <row r="421" spans="1:12" ht="17.100000000000001" customHeight="1">
      <c r="A421" t="s">
        <v>2352</v>
      </c>
      <c r="B421" s="11">
        <v>2086</v>
      </c>
      <c r="C421" s="19" t="s">
        <v>2147</v>
      </c>
      <c r="D421" s="19" t="s">
        <v>2148</v>
      </c>
      <c r="E421" s="21" t="s">
        <v>2149</v>
      </c>
      <c r="F421" s="21">
        <v>34866</v>
      </c>
      <c r="G421" s="22" t="s">
        <v>726</v>
      </c>
      <c r="H421" s="11">
        <f>COUNTIF(CAL!U:AN,B421)</f>
        <v>5</v>
      </c>
      <c r="I421" s="22">
        <v>10</v>
      </c>
      <c r="J421" s="19" t="s">
        <v>2150</v>
      </c>
      <c r="K421" s="22">
        <f t="shared" si="12"/>
        <v>6</v>
      </c>
      <c r="L421" s="22">
        <f t="shared" si="13"/>
        <v>1995</v>
      </c>
    </row>
    <row r="422" spans="1:12" ht="17.100000000000001" customHeight="1">
      <c r="A422" t="s">
        <v>2356</v>
      </c>
      <c r="B422" s="11">
        <v>2310</v>
      </c>
      <c r="C422" s="19" t="s">
        <v>2152</v>
      </c>
      <c r="D422" s="19" t="s">
        <v>2153</v>
      </c>
      <c r="E422" s="20" t="s">
        <v>2154</v>
      </c>
      <c r="F422" s="21">
        <v>37062</v>
      </c>
      <c r="G422" s="22" t="s">
        <v>726</v>
      </c>
      <c r="H422" s="11">
        <f>COUNTIF(CAL!U:AN,B422)</f>
        <v>5</v>
      </c>
      <c r="I422" s="22">
        <v>10</v>
      </c>
      <c r="J422" s="19" t="s">
        <v>2155</v>
      </c>
      <c r="K422" s="22">
        <f t="shared" si="12"/>
        <v>6</v>
      </c>
      <c r="L422" s="22">
        <f t="shared" si="13"/>
        <v>2001</v>
      </c>
    </row>
    <row r="423" spans="1:12" ht="17.100000000000001" customHeight="1">
      <c r="A423" t="s">
        <v>2360</v>
      </c>
      <c r="B423" s="11">
        <v>1970</v>
      </c>
      <c r="C423" s="19" t="s">
        <v>1695</v>
      </c>
      <c r="D423" s="19" t="s">
        <v>2157</v>
      </c>
      <c r="E423" s="21" t="s">
        <v>2158</v>
      </c>
      <c r="F423" s="21">
        <v>36692</v>
      </c>
      <c r="G423" s="22" t="s">
        <v>726</v>
      </c>
      <c r="H423" s="11">
        <f>COUNTIF(CAL!U:AN,B423)</f>
        <v>5</v>
      </c>
      <c r="I423" s="22">
        <v>10</v>
      </c>
      <c r="J423" s="19" t="s">
        <v>2159</v>
      </c>
      <c r="K423" s="22">
        <f t="shared" si="12"/>
        <v>6</v>
      </c>
      <c r="L423" s="22">
        <f t="shared" si="13"/>
        <v>2000</v>
      </c>
    </row>
    <row r="424" spans="1:12" ht="17.100000000000001" customHeight="1">
      <c r="A424" t="s">
        <v>2364</v>
      </c>
      <c r="B424" s="11">
        <v>2402</v>
      </c>
      <c r="C424" s="19" t="s">
        <v>2161</v>
      </c>
      <c r="D424" s="19" t="s">
        <v>1836</v>
      </c>
      <c r="E424" s="21" t="s">
        <v>2162</v>
      </c>
      <c r="F424" s="21">
        <v>37095</v>
      </c>
      <c r="G424" s="22" t="s">
        <v>726</v>
      </c>
      <c r="H424" s="11">
        <f>COUNTIF(CAL!U:AN,B424)</f>
        <v>5</v>
      </c>
      <c r="I424" s="22">
        <v>10</v>
      </c>
      <c r="J424" s="19"/>
      <c r="K424" s="22">
        <f t="shared" si="12"/>
        <v>7</v>
      </c>
      <c r="L424" s="22">
        <f t="shared" si="13"/>
        <v>2001</v>
      </c>
    </row>
    <row r="425" spans="1:12" ht="17.100000000000001" customHeight="1">
      <c r="A425" t="s">
        <v>2367</v>
      </c>
      <c r="B425" s="11">
        <v>1487</v>
      </c>
      <c r="C425" s="19" t="s">
        <v>2168</v>
      </c>
      <c r="D425" s="19" t="s">
        <v>930</v>
      </c>
      <c r="E425" s="21" t="s">
        <v>2169</v>
      </c>
      <c r="F425" s="21">
        <v>32600</v>
      </c>
      <c r="G425" s="22" t="s">
        <v>726</v>
      </c>
      <c r="H425" s="11">
        <f>COUNTIF(CAL!U:AN,B425)</f>
        <v>5</v>
      </c>
      <c r="I425" s="22">
        <v>10</v>
      </c>
      <c r="J425" s="19" t="s">
        <v>2170</v>
      </c>
      <c r="K425" s="22">
        <f t="shared" si="12"/>
        <v>4</v>
      </c>
      <c r="L425" s="22">
        <f t="shared" si="13"/>
        <v>1989</v>
      </c>
    </row>
    <row r="426" spans="1:12" ht="17.100000000000001" customHeight="1">
      <c r="A426" t="s">
        <v>2371</v>
      </c>
      <c r="B426" s="11">
        <v>2892</v>
      </c>
      <c r="C426" s="19" t="s">
        <v>2172</v>
      </c>
      <c r="D426" s="19" t="s">
        <v>1860</v>
      </c>
      <c r="E426" s="21" t="s">
        <v>2173</v>
      </c>
      <c r="F426" s="21">
        <v>36568</v>
      </c>
      <c r="G426" s="22" t="s">
        <v>726</v>
      </c>
      <c r="H426" s="11">
        <f>COUNTIF(CAL!U:AN,B426)</f>
        <v>5</v>
      </c>
      <c r="I426" s="22">
        <v>10</v>
      </c>
      <c r="J426" s="19"/>
      <c r="K426" s="22">
        <f t="shared" si="12"/>
        <v>2</v>
      </c>
      <c r="L426" s="22">
        <f t="shared" si="13"/>
        <v>2000</v>
      </c>
    </row>
    <row r="427" spans="1:12" ht="17.100000000000001" customHeight="1">
      <c r="A427" t="s">
        <v>2375</v>
      </c>
      <c r="B427" s="11">
        <v>2536</v>
      </c>
      <c r="C427" s="19" t="s">
        <v>2175</v>
      </c>
      <c r="D427" s="19" t="s">
        <v>2176</v>
      </c>
      <c r="E427" s="21" t="s">
        <v>2177</v>
      </c>
      <c r="F427" s="21">
        <v>36773</v>
      </c>
      <c r="G427" s="22" t="s">
        <v>726</v>
      </c>
      <c r="H427" s="11">
        <f>COUNTIF(CAL!U:AN,B427)</f>
        <v>5</v>
      </c>
      <c r="I427" s="22">
        <v>10</v>
      </c>
      <c r="J427" s="19" t="s">
        <v>2178</v>
      </c>
      <c r="K427" s="22">
        <f t="shared" si="12"/>
        <v>9</v>
      </c>
      <c r="L427" s="22">
        <f t="shared" si="13"/>
        <v>2000</v>
      </c>
    </row>
    <row r="428" spans="1:12" ht="17.100000000000001" customHeight="1">
      <c r="A428" t="s">
        <v>2379</v>
      </c>
      <c r="B428" s="11">
        <v>1390</v>
      </c>
      <c r="C428" s="19" t="s">
        <v>2937</v>
      </c>
      <c r="D428" s="19" t="s">
        <v>2919</v>
      </c>
      <c r="E428" s="20" t="s">
        <v>2938</v>
      </c>
      <c r="F428" s="21">
        <v>36708</v>
      </c>
      <c r="G428" s="22" t="s">
        <v>726</v>
      </c>
      <c r="H428" s="11">
        <f>COUNTIF(CAL!U:AN,B428)</f>
        <v>5</v>
      </c>
      <c r="I428" s="22">
        <v>10</v>
      </c>
      <c r="J428" s="19" t="s">
        <v>2939</v>
      </c>
      <c r="K428" s="22">
        <f t="shared" si="12"/>
        <v>7</v>
      </c>
      <c r="L428" s="22">
        <f t="shared" si="13"/>
        <v>2000</v>
      </c>
    </row>
    <row r="429" spans="1:12" ht="17.100000000000001" customHeight="1">
      <c r="A429" t="s">
        <v>2383</v>
      </c>
      <c r="B429" s="11">
        <v>3555</v>
      </c>
      <c r="C429" s="19" t="s">
        <v>2957</v>
      </c>
      <c r="D429" s="19" t="s">
        <v>890</v>
      </c>
      <c r="E429" s="21" t="s">
        <v>2958</v>
      </c>
      <c r="F429" s="21">
        <v>36196</v>
      </c>
      <c r="G429" s="22" t="s">
        <v>726</v>
      </c>
      <c r="H429" s="11">
        <f>COUNTIF(CAL!U:AN,B429)</f>
        <v>5</v>
      </c>
      <c r="I429" s="22">
        <v>10</v>
      </c>
      <c r="J429" s="19"/>
      <c r="K429" s="22">
        <f t="shared" si="12"/>
        <v>2</v>
      </c>
      <c r="L429" s="22">
        <f t="shared" si="13"/>
        <v>1999</v>
      </c>
    </row>
    <row r="430" spans="1:12" ht="17.100000000000001" customHeight="1">
      <c r="A430" t="s">
        <v>2386</v>
      </c>
      <c r="B430" s="11">
        <v>2714</v>
      </c>
      <c r="C430" s="19" t="s">
        <v>1457</v>
      </c>
      <c r="D430" s="19" t="s">
        <v>2188</v>
      </c>
      <c r="E430" s="21" t="s">
        <v>2189</v>
      </c>
      <c r="F430" s="21">
        <v>35164</v>
      </c>
      <c r="G430" s="22" t="s">
        <v>726</v>
      </c>
      <c r="H430" s="11">
        <f>COUNTIF(CAL!U:AN,B430)</f>
        <v>5</v>
      </c>
      <c r="I430" s="22">
        <v>11</v>
      </c>
      <c r="J430" s="19"/>
      <c r="K430" s="22">
        <f t="shared" si="12"/>
        <v>4</v>
      </c>
      <c r="L430" s="22">
        <f t="shared" si="13"/>
        <v>1996</v>
      </c>
    </row>
    <row r="431" spans="1:12" ht="17.100000000000001" customHeight="1">
      <c r="A431" t="s">
        <v>2389</v>
      </c>
      <c r="B431" s="11">
        <v>1097</v>
      </c>
      <c r="C431" s="19" t="s">
        <v>2191</v>
      </c>
      <c r="D431" s="19" t="s">
        <v>2192</v>
      </c>
      <c r="E431" s="21" t="s">
        <v>2193</v>
      </c>
      <c r="F431" s="21">
        <v>37341</v>
      </c>
      <c r="G431" s="22" t="s">
        <v>726</v>
      </c>
      <c r="H431" s="11">
        <f>COUNTIF(CAL!U:AN,B431)</f>
        <v>5</v>
      </c>
      <c r="I431" s="22">
        <v>11</v>
      </c>
      <c r="J431" s="19"/>
      <c r="K431" s="22">
        <f t="shared" si="12"/>
        <v>3</v>
      </c>
      <c r="L431" s="22">
        <f t="shared" si="13"/>
        <v>2002</v>
      </c>
    </row>
    <row r="432" spans="1:12" ht="17.100000000000001" customHeight="1">
      <c r="A432" t="s">
        <v>2393</v>
      </c>
      <c r="B432" s="11">
        <v>3307</v>
      </c>
      <c r="C432" s="19" t="s">
        <v>2980</v>
      </c>
      <c r="D432" s="19" t="s">
        <v>1238</v>
      </c>
      <c r="E432" s="21" t="s">
        <v>2981</v>
      </c>
      <c r="F432" s="21">
        <v>34717</v>
      </c>
      <c r="G432" s="22" t="s">
        <v>726</v>
      </c>
      <c r="H432" s="11">
        <f>COUNTIF(CAL!U:AN,B432)</f>
        <v>5</v>
      </c>
      <c r="I432" s="22">
        <v>11</v>
      </c>
      <c r="J432" s="19"/>
      <c r="K432" s="22">
        <f t="shared" si="12"/>
        <v>1</v>
      </c>
      <c r="L432" s="22">
        <f t="shared" si="13"/>
        <v>1995</v>
      </c>
    </row>
    <row r="433" spans="1:12" ht="17.100000000000001" customHeight="1">
      <c r="A433" t="s">
        <v>2396</v>
      </c>
      <c r="B433" s="11">
        <v>2164</v>
      </c>
      <c r="C433" s="19" t="s">
        <v>2983</v>
      </c>
      <c r="D433" s="19" t="s">
        <v>6167</v>
      </c>
      <c r="E433" s="21" t="s">
        <v>2985</v>
      </c>
      <c r="F433" s="21">
        <v>36018</v>
      </c>
      <c r="G433" s="22" t="s">
        <v>726</v>
      </c>
      <c r="H433" s="11">
        <f>COUNTIF(CAL!U:AN,B433)</f>
        <v>5</v>
      </c>
      <c r="I433" s="22">
        <v>11</v>
      </c>
      <c r="J433" s="19" t="s">
        <v>308</v>
      </c>
      <c r="K433" s="22">
        <f t="shared" si="12"/>
        <v>8</v>
      </c>
      <c r="L433" s="22">
        <f t="shared" si="13"/>
        <v>1998</v>
      </c>
    </row>
    <row r="434" spans="1:12" ht="17.100000000000001" customHeight="1">
      <c r="A434" t="s">
        <v>2399</v>
      </c>
      <c r="B434" s="11">
        <v>1433</v>
      </c>
      <c r="C434" s="19" t="s">
        <v>2195</v>
      </c>
      <c r="D434" s="19" t="s">
        <v>2196</v>
      </c>
      <c r="E434" s="21" t="s">
        <v>2197</v>
      </c>
      <c r="F434" s="21">
        <v>37211</v>
      </c>
      <c r="G434" s="22" t="s">
        <v>726</v>
      </c>
      <c r="H434" s="11">
        <f>COUNTIF(CAL!U:AN,B434)</f>
        <v>5</v>
      </c>
      <c r="I434" s="22">
        <v>11</v>
      </c>
      <c r="J434" s="19"/>
      <c r="K434" s="22">
        <f t="shared" si="12"/>
        <v>11</v>
      </c>
      <c r="L434" s="22">
        <f t="shared" si="13"/>
        <v>2001</v>
      </c>
    </row>
    <row r="435" spans="1:12" ht="17.100000000000001" customHeight="1">
      <c r="A435" t="s">
        <v>2402</v>
      </c>
      <c r="B435" s="11">
        <v>1744</v>
      </c>
      <c r="C435" s="19" t="s">
        <v>2203</v>
      </c>
      <c r="D435" s="19" t="s">
        <v>2204</v>
      </c>
      <c r="E435" s="21" t="s">
        <v>2205</v>
      </c>
      <c r="F435" s="21">
        <v>37866</v>
      </c>
      <c r="G435" s="22" t="s">
        <v>726</v>
      </c>
      <c r="H435" s="11">
        <f>COUNTIF(CAL!U:AN,B435)</f>
        <v>5</v>
      </c>
      <c r="I435" s="22">
        <v>11</v>
      </c>
      <c r="J435" s="19" t="s">
        <v>2206</v>
      </c>
      <c r="K435" s="22">
        <f t="shared" si="12"/>
        <v>9</v>
      </c>
      <c r="L435" s="22">
        <f t="shared" si="13"/>
        <v>2003</v>
      </c>
    </row>
    <row r="436" spans="1:12" ht="17.100000000000001" customHeight="1">
      <c r="A436" t="s">
        <v>2407</v>
      </c>
      <c r="B436" s="11">
        <v>2304</v>
      </c>
      <c r="C436" s="19" t="s">
        <v>2208</v>
      </c>
      <c r="D436" s="19" t="s">
        <v>1713</v>
      </c>
      <c r="E436" s="20" t="s">
        <v>2209</v>
      </c>
      <c r="F436" s="21">
        <v>35902</v>
      </c>
      <c r="G436" s="22" t="s">
        <v>726</v>
      </c>
      <c r="H436" s="11">
        <f>COUNTIF(CAL!U:AN,B436)</f>
        <v>5</v>
      </c>
      <c r="I436" s="22">
        <v>11</v>
      </c>
      <c r="J436" s="19" t="s">
        <v>2210</v>
      </c>
      <c r="K436" s="22">
        <f t="shared" si="12"/>
        <v>4</v>
      </c>
      <c r="L436" s="22">
        <f t="shared" si="13"/>
        <v>1998</v>
      </c>
    </row>
    <row r="437" spans="1:12" ht="17.100000000000001" customHeight="1">
      <c r="A437" t="s">
        <v>2412</v>
      </c>
      <c r="B437" s="11">
        <v>3042</v>
      </c>
      <c r="C437" s="19" t="s">
        <v>2212</v>
      </c>
      <c r="D437" s="19" t="s">
        <v>2213</v>
      </c>
      <c r="E437" s="20" t="s">
        <v>2214</v>
      </c>
      <c r="F437" s="21">
        <v>35719</v>
      </c>
      <c r="G437" s="22" t="s">
        <v>726</v>
      </c>
      <c r="H437" s="11">
        <f>COUNTIF(CAL!U:AN,B437)</f>
        <v>5</v>
      </c>
      <c r="I437" s="22">
        <v>11</v>
      </c>
      <c r="J437" s="19" t="s">
        <v>2215</v>
      </c>
      <c r="K437" s="22">
        <f t="shared" si="12"/>
        <v>10</v>
      </c>
      <c r="L437" s="22">
        <f t="shared" si="13"/>
        <v>1997</v>
      </c>
    </row>
    <row r="438" spans="1:12" ht="17.100000000000001" customHeight="1">
      <c r="A438" t="s">
        <v>2416</v>
      </c>
      <c r="B438" s="11">
        <v>2029</v>
      </c>
      <c r="C438" s="19" t="s">
        <v>2217</v>
      </c>
      <c r="D438" s="19" t="s">
        <v>2218</v>
      </c>
      <c r="E438" s="20" t="s">
        <v>2219</v>
      </c>
      <c r="F438" s="21">
        <v>35171</v>
      </c>
      <c r="G438" s="22" t="s">
        <v>726</v>
      </c>
      <c r="H438" s="11">
        <f>COUNTIF(CAL!U:AN,B438)</f>
        <v>5</v>
      </c>
      <c r="I438" s="22">
        <v>11</v>
      </c>
      <c r="J438" s="19" t="s">
        <v>2220</v>
      </c>
      <c r="K438" s="22">
        <f t="shared" si="12"/>
        <v>4</v>
      </c>
      <c r="L438" s="22">
        <f t="shared" si="13"/>
        <v>1996</v>
      </c>
    </row>
    <row r="439" spans="1:12" ht="17.100000000000001" customHeight="1">
      <c r="A439" t="s">
        <v>2419</v>
      </c>
      <c r="B439" s="11">
        <v>1728</v>
      </c>
      <c r="C439" s="19" t="s">
        <v>2222</v>
      </c>
      <c r="D439" s="19" t="s">
        <v>2223</v>
      </c>
      <c r="E439" s="20" t="s">
        <v>2224</v>
      </c>
      <c r="F439" s="21">
        <v>35118</v>
      </c>
      <c r="G439" s="22" t="s">
        <v>726</v>
      </c>
      <c r="H439" s="11">
        <f>COUNTIF(CAL!U:AN,B439)</f>
        <v>5</v>
      </c>
      <c r="I439" s="22">
        <v>11</v>
      </c>
      <c r="J439" s="19" t="s">
        <v>2225</v>
      </c>
      <c r="K439" s="22">
        <f t="shared" si="12"/>
        <v>2</v>
      </c>
      <c r="L439" s="22">
        <f t="shared" si="13"/>
        <v>1996</v>
      </c>
    </row>
    <row r="440" spans="1:12" ht="17.100000000000001" customHeight="1">
      <c r="A440" t="s">
        <v>2424</v>
      </c>
      <c r="B440" s="11">
        <v>3943</v>
      </c>
      <c r="C440" s="19" t="s">
        <v>2231</v>
      </c>
      <c r="D440" s="19" t="s">
        <v>2232</v>
      </c>
      <c r="E440" s="21" t="s">
        <v>2233</v>
      </c>
      <c r="F440" s="21">
        <v>38498</v>
      </c>
      <c r="G440" s="22" t="s">
        <v>726</v>
      </c>
      <c r="H440" s="11">
        <f>COUNTIF(CAL!U:AN,B440)</f>
        <v>5</v>
      </c>
      <c r="I440" s="22">
        <v>11</v>
      </c>
      <c r="J440" s="19"/>
      <c r="K440" s="22">
        <f t="shared" si="12"/>
        <v>5</v>
      </c>
      <c r="L440" s="22">
        <f t="shared" si="13"/>
        <v>2005</v>
      </c>
    </row>
    <row r="441" spans="1:12" ht="17.100000000000001" customHeight="1">
      <c r="A441" t="s">
        <v>2428</v>
      </c>
      <c r="B441" s="11">
        <v>4498</v>
      </c>
      <c r="C441" s="19" t="s">
        <v>2235</v>
      </c>
      <c r="D441" s="19" t="s">
        <v>2236</v>
      </c>
      <c r="E441" s="21" t="s">
        <v>2237</v>
      </c>
      <c r="F441" s="21">
        <v>39157</v>
      </c>
      <c r="G441" s="22" t="s">
        <v>726</v>
      </c>
      <c r="H441" s="11">
        <f>COUNTIF(CAL!U:AN,B441)</f>
        <v>5</v>
      </c>
      <c r="I441" s="22">
        <v>11</v>
      </c>
      <c r="J441" s="19"/>
      <c r="K441" s="22">
        <f t="shared" si="12"/>
        <v>3</v>
      </c>
      <c r="L441" s="22">
        <f t="shared" si="13"/>
        <v>2007</v>
      </c>
    </row>
    <row r="442" spans="1:12" ht="17.100000000000001" customHeight="1">
      <c r="A442" t="s">
        <v>2431</v>
      </c>
      <c r="B442" s="11">
        <v>5285</v>
      </c>
      <c r="C442" s="19" t="s">
        <v>3092</v>
      </c>
      <c r="D442" s="19" t="s">
        <v>14083</v>
      </c>
      <c r="E442" s="20" t="s">
        <v>14667</v>
      </c>
      <c r="F442" s="21">
        <v>38077</v>
      </c>
      <c r="G442" s="22" t="s">
        <v>726</v>
      </c>
      <c r="H442" s="11">
        <f>COUNTIF(CAL!U:AN,B442)</f>
        <v>5</v>
      </c>
      <c r="I442" s="22">
        <v>11</v>
      </c>
      <c r="J442" s="19"/>
      <c r="K442" s="22">
        <f t="shared" si="12"/>
        <v>3</v>
      </c>
      <c r="L442" s="22">
        <f t="shared" si="13"/>
        <v>2004</v>
      </c>
    </row>
    <row r="443" spans="1:12" ht="17.100000000000001" customHeight="1">
      <c r="A443" t="s">
        <v>2435</v>
      </c>
      <c r="B443" s="11">
        <v>1579</v>
      </c>
      <c r="C443" s="19" t="s">
        <v>2239</v>
      </c>
      <c r="D443" s="19" t="s">
        <v>2240</v>
      </c>
      <c r="E443" s="21" t="s">
        <v>2241</v>
      </c>
      <c r="F443" s="21">
        <v>34101</v>
      </c>
      <c r="G443" s="22" t="s">
        <v>726</v>
      </c>
      <c r="H443" s="11">
        <f>COUNTIF(CAL!U:AN,B443)</f>
        <v>5</v>
      </c>
      <c r="I443" s="22">
        <v>11</v>
      </c>
      <c r="J443" s="19" t="s">
        <v>2242</v>
      </c>
      <c r="K443" s="22">
        <f t="shared" si="12"/>
        <v>5</v>
      </c>
      <c r="L443" s="22">
        <f t="shared" si="13"/>
        <v>1993</v>
      </c>
    </row>
    <row r="444" spans="1:12" ht="17.100000000000001" customHeight="1">
      <c r="A444" t="s">
        <v>2439</v>
      </c>
      <c r="B444" s="11">
        <v>2247</v>
      </c>
      <c r="C444" s="19" t="s">
        <v>2248</v>
      </c>
      <c r="D444" s="19" t="s">
        <v>2249</v>
      </c>
      <c r="E444" s="20" t="s">
        <v>2250</v>
      </c>
      <c r="F444" s="21">
        <v>33685</v>
      </c>
      <c r="G444" s="22" t="s">
        <v>726</v>
      </c>
      <c r="H444" s="11">
        <f>COUNTIF(CAL!U:AN,B444)</f>
        <v>5</v>
      </c>
      <c r="I444" s="22">
        <v>11</v>
      </c>
      <c r="J444" s="19" t="s">
        <v>2251</v>
      </c>
      <c r="K444" s="22">
        <f t="shared" si="12"/>
        <v>3</v>
      </c>
      <c r="L444" s="22">
        <f t="shared" si="13"/>
        <v>1992</v>
      </c>
    </row>
    <row r="445" spans="1:12" ht="17.100000000000001" customHeight="1">
      <c r="A445" t="s">
        <v>2443</v>
      </c>
      <c r="B445" s="11">
        <v>3461</v>
      </c>
      <c r="C445" s="19" t="s">
        <v>2253</v>
      </c>
      <c r="D445" s="19" t="s">
        <v>1151</v>
      </c>
      <c r="E445" s="21" t="s">
        <v>2254</v>
      </c>
      <c r="F445" s="21">
        <v>38152</v>
      </c>
      <c r="G445" s="22" t="s">
        <v>726</v>
      </c>
      <c r="H445" s="11">
        <f>COUNTIF(CAL!U:AN,B445)</f>
        <v>5</v>
      </c>
      <c r="I445" s="22">
        <v>12</v>
      </c>
      <c r="J445" s="19"/>
      <c r="K445" s="22">
        <f t="shared" si="12"/>
        <v>6</v>
      </c>
      <c r="L445" s="22">
        <f t="shared" si="13"/>
        <v>2004</v>
      </c>
    </row>
    <row r="446" spans="1:12" ht="17.100000000000001" customHeight="1">
      <c r="A446" t="s">
        <v>2447</v>
      </c>
      <c r="B446" s="11">
        <v>2340</v>
      </c>
      <c r="C446" s="19" t="s">
        <v>2199</v>
      </c>
      <c r="D446" s="19" t="s">
        <v>2200</v>
      </c>
      <c r="E446" s="21" t="s">
        <v>2201</v>
      </c>
      <c r="F446" s="21">
        <v>37623</v>
      </c>
      <c r="G446" s="22" t="s">
        <v>726</v>
      </c>
      <c r="H446" s="11">
        <f>COUNTIF(CAL!U:AN,B446)</f>
        <v>5</v>
      </c>
      <c r="I446" s="22">
        <v>12</v>
      </c>
      <c r="J446" s="19"/>
      <c r="K446" s="22">
        <f t="shared" si="12"/>
        <v>1</v>
      </c>
      <c r="L446" s="22">
        <f t="shared" si="13"/>
        <v>2003</v>
      </c>
    </row>
    <row r="447" spans="1:12" ht="17.100000000000001" customHeight="1">
      <c r="A447" t="s">
        <v>2451</v>
      </c>
      <c r="B447" s="11">
        <v>2897</v>
      </c>
      <c r="C447" s="19" t="s">
        <v>2256</v>
      </c>
      <c r="D447" s="19" t="s">
        <v>1512</v>
      </c>
      <c r="E447" s="21" t="s">
        <v>2257</v>
      </c>
      <c r="F447" s="21">
        <v>33795</v>
      </c>
      <c r="G447" s="22" t="s">
        <v>726</v>
      </c>
      <c r="H447" s="11">
        <f>COUNTIF(CAL!U:AN,B447)</f>
        <v>5</v>
      </c>
      <c r="I447" s="22">
        <v>12</v>
      </c>
      <c r="J447" s="19" t="s">
        <v>2258</v>
      </c>
      <c r="K447" s="22">
        <f t="shared" si="12"/>
        <v>7</v>
      </c>
      <c r="L447" s="22">
        <f t="shared" si="13"/>
        <v>1992</v>
      </c>
    </row>
    <row r="448" spans="1:12" ht="17.100000000000001" customHeight="1">
      <c r="A448" t="s">
        <v>2454</v>
      </c>
      <c r="B448" s="11">
        <v>2026</v>
      </c>
      <c r="C448" s="19" t="s">
        <v>2260</v>
      </c>
      <c r="D448" s="19" t="s">
        <v>2261</v>
      </c>
      <c r="E448" s="21" t="s">
        <v>2262</v>
      </c>
      <c r="F448" s="21">
        <v>38080</v>
      </c>
      <c r="G448" s="22" t="s">
        <v>726</v>
      </c>
      <c r="H448" s="11">
        <f>COUNTIF(CAL!U:AN,B448)</f>
        <v>5</v>
      </c>
      <c r="I448" s="22">
        <v>12</v>
      </c>
      <c r="J448" s="19" t="s">
        <v>2263</v>
      </c>
      <c r="K448" s="22">
        <f t="shared" si="12"/>
        <v>4</v>
      </c>
      <c r="L448" s="22">
        <f t="shared" si="13"/>
        <v>2004</v>
      </c>
    </row>
    <row r="449" spans="1:12" ht="17.100000000000001" customHeight="1">
      <c r="A449" t="s">
        <v>2458</v>
      </c>
      <c r="B449" s="11">
        <v>3184</v>
      </c>
      <c r="C449" s="19" t="s">
        <v>2265</v>
      </c>
      <c r="D449" s="19" t="s">
        <v>864</v>
      </c>
      <c r="E449" s="21" t="s">
        <v>2266</v>
      </c>
      <c r="F449" s="21">
        <v>35126</v>
      </c>
      <c r="G449" s="22" t="s">
        <v>887</v>
      </c>
      <c r="H449" s="11">
        <f>COUNTIF(CAL!U:AN,B449)</f>
        <v>5</v>
      </c>
      <c r="I449" s="22">
        <v>12</v>
      </c>
      <c r="J449" s="19"/>
      <c r="K449" s="22">
        <f t="shared" si="12"/>
        <v>3</v>
      </c>
      <c r="L449" s="22">
        <f t="shared" si="13"/>
        <v>1996</v>
      </c>
    </row>
    <row r="450" spans="1:12" ht="17.100000000000001" customHeight="1">
      <c r="A450" t="s">
        <v>2462</v>
      </c>
      <c r="B450" s="11">
        <v>5185</v>
      </c>
      <c r="C450" s="19" t="s">
        <v>6286</v>
      </c>
      <c r="D450" s="19" t="s">
        <v>6287</v>
      </c>
      <c r="E450" s="21" t="s">
        <v>6288</v>
      </c>
      <c r="F450" s="21">
        <v>34405</v>
      </c>
      <c r="G450" s="22" t="s">
        <v>726</v>
      </c>
      <c r="H450" s="11">
        <f>COUNTIF(CAL!U:AN,B450)</f>
        <v>5</v>
      </c>
      <c r="I450" s="22">
        <v>12</v>
      </c>
      <c r="J450" s="19"/>
      <c r="K450" s="22">
        <f t="shared" ref="K450:K513" si="14">MONTH(F450)</f>
        <v>3</v>
      </c>
      <c r="L450" s="22">
        <f t="shared" ref="L450:L513" si="15">YEAR(F450)</f>
        <v>1994</v>
      </c>
    </row>
    <row r="451" spans="1:12" ht="17.100000000000001" customHeight="1">
      <c r="A451" t="s">
        <v>2464</v>
      </c>
      <c r="B451" s="11">
        <v>2658</v>
      </c>
      <c r="C451" s="19" t="s">
        <v>2268</v>
      </c>
      <c r="D451" s="19" t="s">
        <v>1748</v>
      </c>
      <c r="E451" s="21" t="s">
        <v>2269</v>
      </c>
      <c r="F451" s="21">
        <v>34065</v>
      </c>
      <c r="G451" s="22" t="s">
        <v>726</v>
      </c>
      <c r="H451" s="11">
        <f>COUNTIF(CAL!U:AN,B451)</f>
        <v>5</v>
      </c>
      <c r="I451" s="22">
        <v>12</v>
      </c>
      <c r="J451" s="19"/>
      <c r="K451" s="22">
        <f t="shared" si="14"/>
        <v>4</v>
      </c>
      <c r="L451" s="22">
        <f t="shared" si="15"/>
        <v>1993</v>
      </c>
    </row>
    <row r="452" spans="1:12" ht="17.100000000000001" customHeight="1">
      <c r="A452" t="s">
        <v>2467</v>
      </c>
      <c r="B452" s="11">
        <v>2586</v>
      </c>
      <c r="C452" s="19" t="s">
        <v>3028</v>
      </c>
      <c r="D452" s="19" t="s">
        <v>1734</v>
      </c>
      <c r="E452" s="21" t="s">
        <v>3029</v>
      </c>
      <c r="F452" s="21">
        <v>34523</v>
      </c>
      <c r="G452" s="22" t="s">
        <v>726</v>
      </c>
      <c r="H452" s="11">
        <f>COUNTIF(CAL!U:AN,B452)</f>
        <v>5</v>
      </c>
      <c r="I452" s="22">
        <v>12</v>
      </c>
      <c r="J452" s="19" t="s">
        <v>13969</v>
      </c>
      <c r="K452" s="22">
        <f t="shared" si="14"/>
        <v>7</v>
      </c>
      <c r="L452" s="22">
        <f t="shared" si="15"/>
        <v>1994</v>
      </c>
    </row>
    <row r="453" spans="1:12" ht="17.100000000000001" customHeight="1">
      <c r="A453" t="s">
        <v>2470</v>
      </c>
      <c r="B453" s="11">
        <v>2665</v>
      </c>
      <c r="C453" s="19" t="s">
        <v>2271</v>
      </c>
      <c r="D453" s="19" t="s">
        <v>2272</v>
      </c>
      <c r="E453" s="20" t="s">
        <v>2273</v>
      </c>
      <c r="F453" s="21">
        <v>34453</v>
      </c>
      <c r="G453" s="22" t="s">
        <v>726</v>
      </c>
      <c r="H453" s="11">
        <f>COUNTIF(CAL!U:AN,B453)</f>
        <v>5</v>
      </c>
      <c r="I453" s="22">
        <v>12</v>
      </c>
      <c r="J453" s="19" t="s">
        <v>2274</v>
      </c>
      <c r="K453" s="22">
        <f t="shared" si="14"/>
        <v>4</v>
      </c>
      <c r="L453" s="22">
        <f t="shared" si="15"/>
        <v>1994</v>
      </c>
    </row>
    <row r="454" spans="1:12" ht="17.100000000000001" customHeight="1">
      <c r="A454" t="s">
        <v>2473</v>
      </c>
      <c r="B454" s="11">
        <v>3138</v>
      </c>
      <c r="C454" s="19" t="s">
        <v>2276</v>
      </c>
      <c r="D454" s="19" t="s">
        <v>934</v>
      </c>
      <c r="E454" s="21" t="s">
        <v>2277</v>
      </c>
      <c r="F454" s="21">
        <v>34808</v>
      </c>
      <c r="G454" s="22" t="s">
        <v>726</v>
      </c>
      <c r="H454" s="11">
        <f>COUNTIF(CAL!U:AN,B454)</f>
        <v>5</v>
      </c>
      <c r="I454" s="22">
        <v>12</v>
      </c>
      <c r="J454" s="19"/>
      <c r="K454" s="22">
        <f t="shared" si="14"/>
        <v>4</v>
      </c>
      <c r="L454" s="22">
        <f t="shared" si="15"/>
        <v>1995</v>
      </c>
    </row>
    <row r="455" spans="1:12" ht="17.100000000000001" customHeight="1">
      <c r="A455" t="s">
        <v>2476</v>
      </c>
      <c r="B455" s="11">
        <v>2157</v>
      </c>
      <c r="C455" s="19" t="s">
        <v>3045</v>
      </c>
      <c r="D455" s="19" t="s">
        <v>1696</v>
      </c>
      <c r="E455" s="21" t="s">
        <v>3046</v>
      </c>
      <c r="F455" s="21">
        <v>33257</v>
      </c>
      <c r="G455" s="22" t="s">
        <v>726</v>
      </c>
      <c r="H455" s="11">
        <f>COUNTIF(CAL!U:AN,B455)</f>
        <v>5</v>
      </c>
      <c r="I455" s="22">
        <v>12</v>
      </c>
      <c r="J455" s="19"/>
      <c r="K455" s="22">
        <f t="shared" si="14"/>
        <v>1</v>
      </c>
      <c r="L455" s="22">
        <f t="shared" si="15"/>
        <v>1991</v>
      </c>
    </row>
    <row r="456" spans="1:12" ht="17.100000000000001" customHeight="1">
      <c r="A456" t="s">
        <v>2479</v>
      </c>
      <c r="B456" s="11">
        <v>1185</v>
      </c>
      <c r="C456" s="19" t="s">
        <v>2290</v>
      </c>
      <c r="D456" s="19" t="s">
        <v>1704</v>
      </c>
      <c r="E456" s="21" t="s">
        <v>2291</v>
      </c>
      <c r="F456" s="21">
        <v>33110</v>
      </c>
      <c r="G456" s="22" t="s">
        <v>726</v>
      </c>
      <c r="H456" s="11">
        <f>COUNTIF(CAL!U:AN,B456)</f>
        <v>5</v>
      </c>
      <c r="I456" s="22">
        <v>13</v>
      </c>
      <c r="J456" s="19" t="s">
        <v>2292</v>
      </c>
      <c r="K456" s="22">
        <f t="shared" si="14"/>
        <v>8</v>
      </c>
      <c r="L456" s="22">
        <f t="shared" si="15"/>
        <v>1990</v>
      </c>
    </row>
    <row r="457" spans="1:12" ht="17.100000000000001" customHeight="1">
      <c r="A457" t="s">
        <v>2483</v>
      </c>
      <c r="B457" s="11">
        <v>1039</v>
      </c>
      <c r="C457" s="19" t="s">
        <v>2294</v>
      </c>
      <c r="D457" s="19" t="s">
        <v>827</v>
      </c>
      <c r="E457" s="20" t="s">
        <v>2295</v>
      </c>
      <c r="F457" s="21">
        <v>38597</v>
      </c>
      <c r="G457" s="22" t="s">
        <v>726</v>
      </c>
      <c r="H457" s="11">
        <f>COUNTIF(CAL!U:AN,B457)</f>
        <v>5</v>
      </c>
      <c r="I457" s="22">
        <v>13</v>
      </c>
      <c r="J457" s="19"/>
      <c r="K457" s="22">
        <f t="shared" si="14"/>
        <v>9</v>
      </c>
      <c r="L457" s="22">
        <f t="shared" si="15"/>
        <v>2005</v>
      </c>
    </row>
    <row r="458" spans="1:12" ht="17.100000000000001" customHeight="1">
      <c r="A458" t="s">
        <v>2486</v>
      </c>
      <c r="B458" s="11">
        <v>4164</v>
      </c>
      <c r="C458" s="19" t="s">
        <v>2297</v>
      </c>
      <c r="D458" s="19" t="s">
        <v>1713</v>
      </c>
      <c r="E458" s="21" t="s">
        <v>2298</v>
      </c>
      <c r="F458" s="21">
        <v>34711</v>
      </c>
      <c r="G458" s="22" t="s">
        <v>726</v>
      </c>
      <c r="H458" s="11">
        <f>COUNTIF(CAL!U:AN,B458)</f>
        <v>5</v>
      </c>
      <c r="I458" s="22">
        <v>13</v>
      </c>
      <c r="J458" s="19"/>
      <c r="K458" s="22">
        <f t="shared" si="14"/>
        <v>1</v>
      </c>
      <c r="L458" s="22">
        <f t="shared" si="15"/>
        <v>1995</v>
      </c>
    </row>
    <row r="459" spans="1:12" ht="17.100000000000001" customHeight="1">
      <c r="A459" t="s">
        <v>2489</v>
      </c>
      <c r="B459" s="11">
        <v>1187</v>
      </c>
      <c r="C459" s="19" t="s">
        <v>2303</v>
      </c>
      <c r="D459" s="19" t="s">
        <v>2024</v>
      </c>
      <c r="E459" s="21" t="s">
        <v>2304</v>
      </c>
      <c r="F459" s="21">
        <v>38231</v>
      </c>
      <c r="G459" s="22" t="s">
        <v>726</v>
      </c>
      <c r="H459" s="11">
        <f>COUNTIF(CAL!U:AN,B459)</f>
        <v>5</v>
      </c>
      <c r="I459" s="22">
        <v>13</v>
      </c>
      <c r="J459" s="19" t="s">
        <v>2305</v>
      </c>
      <c r="K459" s="22">
        <f t="shared" si="14"/>
        <v>9</v>
      </c>
      <c r="L459" s="22">
        <f t="shared" si="15"/>
        <v>2004</v>
      </c>
    </row>
    <row r="460" spans="1:12" ht="17.100000000000001" customHeight="1">
      <c r="A460" t="s">
        <v>2494</v>
      </c>
      <c r="B460" s="11">
        <v>4334</v>
      </c>
      <c r="C460" s="19" t="s">
        <v>2307</v>
      </c>
      <c r="D460" s="19" t="s">
        <v>868</v>
      </c>
      <c r="E460" s="20" t="s">
        <v>2308</v>
      </c>
      <c r="F460" s="21">
        <v>38866</v>
      </c>
      <c r="G460" s="22" t="s">
        <v>726</v>
      </c>
      <c r="H460" s="11">
        <f>COUNTIF(CAL!U:AN,B460)</f>
        <v>5</v>
      </c>
      <c r="I460" s="22">
        <v>13</v>
      </c>
      <c r="J460" s="19"/>
      <c r="K460" s="22">
        <f t="shared" si="14"/>
        <v>5</v>
      </c>
      <c r="L460" s="22">
        <f t="shared" si="15"/>
        <v>2006</v>
      </c>
    </row>
    <row r="461" spans="1:12" ht="17.100000000000001" customHeight="1">
      <c r="A461" t="s">
        <v>2498</v>
      </c>
      <c r="B461" s="11">
        <v>1191</v>
      </c>
      <c r="C461" s="19" t="s">
        <v>2310</v>
      </c>
      <c r="D461" s="19" t="s">
        <v>1011</v>
      </c>
      <c r="E461" s="21" t="s">
        <v>2311</v>
      </c>
      <c r="F461" s="21">
        <v>36271</v>
      </c>
      <c r="G461" s="22" t="s">
        <v>726</v>
      </c>
      <c r="H461" s="11">
        <f>COUNTIF(CAL!U:AN,B461)</f>
        <v>5</v>
      </c>
      <c r="I461" s="22">
        <v>13</v>
      </c>
      <c r="J461" s="19"/>
      <c r="K461" s="22">
        <f t="shared" si="14"/>
        <v>4</v>
      </c>
      <c r="L461" s="22">
        <f t="shared" si="15"/>
        <v>1999</v>
      </c>
    </row>
    <row r="462" spans="1:12" ht="17.100000000000001" customHeight="1">
      <c r="A462" t="s">
        <v>2502</v>
      </c>
      <c r="B462" s="11">
        <v>1263</v>
      </c>
      <c r="C462" s="19" t="s">
        <v>3084</v>
      </c>
      <c r="D462" s="19" t="s">
        <v>885</v>
      </c>
      <c r="E462" s="20" t="s">
        <v>3085</v>
      </c>
      <c r="F462" s="21">
        <v>35987</v>
      </c>
      <c r="G462" s="22" t="s">
        <v>726</v>
      </c>
      <c r="H462" s="11">
        <f>COUNTIF(CAL!U:AN,B462)</f>
        <v>5</v>
      </c>
      <c r="I462" s="22">
        <v>13</v>
      </c>
      <c r="J462" s="19" t="s">
        <v>3086</v>
      </c>
      <c r="K462" s="22">
        <f t="shared" si="14"/>
        <v>7</v>
      </c>
      <c r="L462" s="22">
        <f t="shared" si="15"/>
        <v>1998</v>
      </c>
    </row>
    <row r="463" spans="1:12" ht="17.100000000000001" customHeight="1">
      <c r="A463" t="s">
        <v>2506</v>
      </c>
      <c r="B463" s="11">
        <v>3926</v>
      </c>
      <c r="C463" s="19" t="s">
        <v>1407</v>
      </c>
      <c r="D463" s="19" t="s">
        <v>778</v>
      </c>
      <c r="E463" s="21" t="s">
        <v>2317</v>
      </c>
      <c r="F463" s="21">
        <v>37210</v>
      </c>
      <c r="G463" s="22" t="s">
        <v>726</v>
      </c>
      <c r="H463" s="11">
        <f>COUNTIF(CAL!U:AN,B463)</f>
        <v>5</v>
      </c>
      <c r="I463" s="22">
        <v>13</v>
      </c>
      <c r="J463" s="19"/>
      <c r="K463" s="22">
        <f t="shared" si="14"/>
        <v>11</v>
      </c>
      <c r="L463" s="22">
        <f t="shared" si="15"/>
        <v>2001</v>
      </c>
    </row>
    <row r="464" spans="1:12" ht="17.100000000000001" customHeight="1">
      <c r="A464" t="s">
        <v>2510</v>
      </c>
      <c r="B464" s="11">
        <v>1045</v>
      </c>
      <c r="C464" s="19" t="s">
        <v>2319</v>
      </c>
      <c r="D464" s="19" t="s">
        <v>1931</v>
      </c>
      <c r="E464" s="21" t="s">
        <v>2320</v>
      </c>
      <c r="F464" s="21">
        <v>30844</v>
      </c>
      <c r="G464" s="22" t="s">
        <v>726</v>
      </c>
      <c r="H464" s="11">
        <f>COUNTIF(CAL!U:AN,B464)</f>
        <v>5</v>
      </c>
      <c r="I464" s="22">
        <v>13</v>
      </c>
      <c r="J464" s="19"/>
      <c r="K464" s="22">
        <f t="shared" si="14"/>
        <v>6</v>
      </c>
      <c r="L464" s="22">
        <f t="shared" si="15"/>
        <v>1984</v>
      </c>
    </row>
    <row r="465" spans="1:12" ht="17.100000000000001" customHeight="1">
      <c r="A465" t="s">
        <v>2513</v>
      </c>
      <c r="B465" s="11">
        <v>3630</v>
      </c>
      <c r="C465" s="19" t="s">
        <v>3988</v>
      </c>
      <c r="D465" s="19" t="s">
        <v>13200</v>
      </c>
      <c r="E465" s="21" t="s">
        <v>3989</v>
      </c>
      <c r="F465" s="21">
        <v>34790</v>
      </c>
      <c r="G465" s="22" t="s">
        <v>726</v>
      </c>
      <c r="H465" s="11">
        <f>COUNTIF(CAL!U:AN,B465)</f>
        <v>5</v>
      </c>
      <c r="I465" s="22">
        <v>13</v>
      </c>
      <c r="J465" s="19" t="s">
        <v>14729</v>
      </c>
      <c r="K465" s="22">
        <f t="shared" si="14"/>
        <v>4</v>
      </c>
      <c r="L465" s="22">
        <f t="shared" si="15"/>
        <v>1995</v>
      </c>
    </row>
    <row r="466" spans="1:12" ht="17.100000000000001" customHeight="1">
      <c r="A466" t="s">
        <v>2516</v>
      </c>
      <c r="B466" s="11">
        <v>1628</v>
      </c>
      <c r="C466" s="19" t="s">
        <v>4344</v>
      </c>
      <c r="D466" s="19" t="s">
        <v>738</v>
      </c>
      <c r="E466" s="21" t="s">
        <v>4345</v>
      </c>
      <c r="F466" s="21">
        <v>35940</v>
      </c>
      <c r="G466" s="22" t="s">
        <v>829</v>
      </c>
      <c r="H466" s="11">
        <f>COUNTIF(CAL!U:AN,B466)</f>
        <v>5</v>
      </c>
      <c r="I466" s="22">
        <v>14</v>
      </c>
      <c r="J466" s="19"/>
      <c r="K466" s="22">
        <f t="shared" si="14"/>
        <v>5</v>
      </c>
      <c r="L466" s="22">
        <f t="shared" si="15"/>
        <v>1998</v>
      </c>
    </row>
    <row r="467" spans="1:12" ht="17.100000000000001" customHeight="1">
      <c r="A467" t="s">
        <v>2519</v>
      </c>
      <c r="B467" s="11">
        <v>2805</v>
      </c>
      <c r="C467" s="19" t="s">
        <v>3118</v>
      </c>
      <c r="D467" s="19" t="s">
        <v>2003</v>
      </c>
      <c r="E467" s="21" t="s">
        <v>3118</v>
      </c>
      <c r="F467" s="21">
        <v>34913</v>
      </c>
      <c r="G467" s="22" t="s">
        <v>726</v>
      </c>
      <c r="H467" s="11">
        <f>COUNTIF(CAL!U:AN,B467)</f>
        <v>5</v>
      </c>
      <c r="I467" s="22">
        <v>14</v>
      </c>
      <c r="J467" s="19" t="s">
        <v>14229</v>
      </c>
      <c r="K467" s="22">
        <f t="shared" si="14"/>
        <v>8</v>
      </c>
      <c r="L467" s="22">
        <f t="shared" si="15"/>
        <v>1995</v>
      </c>
    </row>
    <row r="468" spans="1:12" ht="17.100000000000001" customHeight="1">
      <c r="A468" t="s">
        <v>2523</v>
      </c>
      <c r="B468" s="11">
        <v>3713</v>
      </c>
      <c r="C468" s="19" t="s">
        <v>2325</v>
      </c>
      <c r="D468" s="19" t="s">
        <v>964</v>
      </c>
      <c r="E468" s="21" t="s">
        <v>2326</v>
      </c>
      <c r="F468" s="21">
        <v>35061</v>
      </c>
      <c r="G468" s="22" t="s">
        <v>726</v>
      </c>
      <c r="H468" s="11">
        <f>COUNTIF(CAL!U:AN,B468)</f>
        <v>5</v>
      </c>
      <c r="I468" s="22">
        <v>14</v>
      </c>
      <c r="J468" s="19"/>
      <c r="K468" s="22">
        <f t="shared" si="14"/>
        <v>12</v>
      </c>
      <c r="L468" s="22">
        <f t="shared" si="15"/>
        <v>1995</v>
      </c>
    </row>
    <row r="469" spans="1:12" ht="17.100000000000001" customHeight="1">
      <c r="A469" t="s">
        <v>2526</v>
      </c>
      <c r="B469" s="11">
        <v>3574</v>
      </c>
      <c r="C469" s="19" t="s">
        <v>3142</v>
      </c>
      <c r="D469" s="19" t="s">
        <v>2213</v>
      </c>
      <c r="E469" s="21" t="s">
        <v>3143</v>
      </c>
      <c r="F469" s="21">
        <v>36549</v>
      </c>
      <c r="G469" s="22" t="s">
        <v>726</v>
      </c>
      <c r="H469" s="11">
        <f>COUNTIF(CAL!U:AN,B469)</f>
        <v>5</v>
      </c>
      <c r="I469" s="22">
        <v>14</v>
      </c>
      <c r="J469" s="19" t="s">
        <v>14228</v>
      </c>
      <c r="K469" s="22">
        <f t="shared" si="14"/>
        <v>1</v>
      </c>
      <c r="L469" s="22">
        <f t="shared" si="15"/>
        <v>2000</v>
      </c>
    </row>
    <row r="470" spans="1:12" ht="17.100000000000001" customHeight="1">
      <c r="A470" t="s">
        <v>2529</v>
      </c>
      <c r="B470" s="11">
        <v>1879</v>
      </c>
      <c r="C470" s="19" t="s">
        <v>2328</v>
      </c>
      <c r="D470" s="19" t="s">
        <v>2116</v>
      </c>
      <c r="E470" s="21" t="s">
        <v>2329</v>
      </c>
      <c r="F470" s="21">
        <v>35798</v>
      </c>
      <c r="G470" s="22" t="s">
        <v>726</v>
      </c>
      <c r="H470" s="11">
        <f>COUNTIF(CAL!U:AN,B470)</f>
        <v>5</v>
      </c>
      <c r="I470" s="22">
        <v>14</v>
      </c>
      <c r="J470" s="19"/>
      <c r="K470" s="22">
        <f t="shared" si="14"/>
        <v>1</v>
      </c>
      <c r="L470" s="22">
        <f t="shared" si="15"/>
        <v>1998</v>
      </c>
    </row>
    <row r="471" spans="1:12" ht="17.100000000000001" customHeight="1">
      <c r="A471" t="s">
        <v>2532</v>
      </c>
      <c r="B471" s="11">
        <v>2356</v>
      </c>
      <c r="C471" s="19" t="s">
        <v>2331</v>
      </c>
      <c r="D471" s="19" t="s">
        <v>2332</v>
      </c>
      <c r="E471" s="21" t="s">
        <v>2333</v>
      </c>
      <c r="F471" s="21">
        <v>37034</v>
      </c>
      <c r="G471" s="22" t="s">
        <v>726</v>
      </c>
      <c r="H471" s="11">
        <f>COUNTIF(CAL!U:AN,B471)</f>
        <v>5</v>
      </c>
      <c r="I471" s="22">
        <v>14</v>
      </c>
      <c r="J471" s="19" t="s">
        <v>2334</v>
      </c>
      <c r="K471" s="22">
        <f t="shared" si="14"/>
        <v>5</v>
      </c>
      <c r="L471" s="22">
        <f t="shared" si="15"/>
        <v>2001</v>
      </c>
    </row>
    <row r="472" spans="1:12" ht="17.100000000000001" customHeight="1">
      <c r="A472" t="s">
        <v>2535</v>
      </c>
      <c r="B472" s="11">
        <v>3417</v>
      </c>
      <c r="C472" s="19" t="s">
        <v>2336</v>
      </c>
      <c r="D472" s="19" t="s">
        <v>848</v>
      </c>
      <c r="E472" s="21" t="s">
        <v>2337</v>
      </c>
      <c r="F472" s="21">
        <v>36623</v>
      </c>
      <c r="G472" s="22" t="s">
        <v>726</v>
      </c>
      <c r="H472" s="11">
        <f>COUNTIF(CAL!U:AN,B472)</f>
        <v>5</v>
      </c>
      <c r="I472" s="22">
        <v>15</v>
      </c>
      <c r="J472" s="19"/>
      <c r="K472" s="22">
        <f t="shared" si="14"/>
        <v>4</v>
      </c>
      <c r="L472" s="22">
        <f t="shared" si="15"/>
        <v>2000</v>
      </c>
    </row>
    <row r="473" spans="1:12" ht="17.100000000000001" customHeight="1">
      <c r="A473" t="s">
        <v>2538</v>
      </c>
      <c r="B473" s="11">
        <v>1183</v>
      </c>
      <c r="C473" s="19" t="s">
        <v>2343</v>
      </c>
      <c r="D473" s="19" t="s">
        <v>848</v>
      </c>
      <c r="E473" s="21" t="s">
        <v>2344</v>
      </c>
      <c r="F473" s="21">
        <v>33420</v>
      </c>
      <c r="G473" s="22" t="s">
        <v>726</v>
      </c>
      <c r="H473" s="11">
        <f>COUNTIF(CAL!U:AN,B473)</f>
        <v>5</v>
      </c>
      <c r="I473" s="22">
        <v>15</v>
      </c>
      <c r="J473" s="19"/>
      <c r="K473" s="22">
        <f t="shared" si="14"/>
        <v>7</v>
      </c>
      <c r="L473" s="22">
        <f t="shared" si="15"/>
        <v>1991</v>
      </c>
    </row>
    <row r="474" spans="1:12" ht="17.100000000000001" customHeight="1">
      <c r="A474" t="s">
        <v>2541</v>
      </c>
      <c r="B474" s="11">
        <v>1312</v>
      </c>
      <c r="C474" s="19" t="s">
        <v>2346</v>
      </c>
      <c r="D474" s="19" t="s">
        <v>868</v>
      </c>
      <c r="E474" s="21" t="s">
        <v>2347</v>
      </c>
      <c r="F474" s="21">
        <v>34681</v>
      </c>
      <c r="G474" s="22" t="s">
        <v>726</v>
      </c>
      <c r="H474" s="11">
        <f>COUNTIF(CAL!U:AN,B474)</f>
        <v>5</v>
      </c>
      <c r="I474" s="22">
        <v>15</v>
      </c>
      <c r="J474" s="19" t="s">
        <v>2348</v>
      </c>
      <c r="K474" s="22">
        <f t="shared" si="14"/>
        <v>12</v>
      </c>
      <c r="L474" s="22">
        <f t="shared" si="15"/>
        <v>1994</v>
      </c>
    </row>
    <row r="475" spans="1:12" ht="17.100000000000001" customHeight="1">
      <c r="A475" t="s">
        <v>2544</v>
      </c>
      <c r="B475" s="11">
        <v>3903</v>
      </c>
      <c r="C475" s="19" t="s">
        <v>2350</v>
      </c>
      <c r="D475" s="19" t="s">
        <v>1496</v>
      </c>
      <c r="E475" s="20" t="s">
        <v>2351</v>
      </c>
      <c r="F475" s="21">
        <v>39047</v>
      </c>
      <c r="G475" s="22" t="s">
        <v>726</v>
      </c>
      <c r="H475" s="11">
        <f>COUNTIF(CAL!U:AN,B475)</f>
        <v>5</v>
      </c>
      <c r="I475" s="22">
        <v>15</v>
      </c>
      <c r="J475" s="19"/>
      <c r="K475" s="22">
        <f t="shared" si="14"/>
        <v>11</v>
      </c>
      <c r="L475" s="22">
        <f t="shared" si="15"/>
        <v>2006</v>
      </c>
    </row>
    <row r="476" spans="1:12" ht="17.100000000000001" customHeight="1">
      <c r="A476" t="s">
        <v>2547</v>
      </c>
      <c r="B476" s="11">
        <v>1725</v>
      </c>
      <c r="C476" s="19" t="s">
        <v>2353</v>
      </c>
      <c r="D476" s="19" t="s">
        <v>1844</v>
      </c>
      <c r="E476" s="21" t="s">
        <v>2354</v>
      </c>
      <c r="F476" s="21">
        <v>34128</v>
      </c>
      <c r="G476" s="22" t="s">
        <v>726</v>
      </c>
      <c r="H476" s="11">
        <f>COUNTIF(CAL!U:AN,B476)</f>
        <v>5</v>
      </c>
      <c r="I476" s="22">
        <v>15</v>
      </c>
      <c r="J476" s="19" t="s">
        <v>2355</v>
      </c>
      <c r="K476" s="22">
        <f t="shared" si="14"/>
        <v>6</v>
      </c>
      <c r="L476" s="22">
        <f t="shared" si="15"/>
        <v>1993</v>
      </c>
    </row>
    <row r="477" spans="1:12" ht="17.100000000000001" customHeight="1">
      <c r="A477" t="s">
        <v>2551</v>
      </c>
      <c r="B477" s="11">
        <v>1706</v>
      </c>
      <c r="C477" s="19" t="s">
        <v>2357</v>
      </c>
      <c r="D477" s="19" t="s">
        <v>2358</v>
      </c>
      <c r="E477" s="21" t="s">
        <v>2359</v>
      </c>
      <c r="F477" s="21">
        <v>37056</v>
      </c>
      <c r="G477" s="22" t="s">
        <v>726</v>
      </c>
      <c r="H477" s="11">
        <f>COUNTIF(CAL!U:AN,B477)</f>
        <v>5</v>
      </c>
      <c r="I477" s="22">
        <v>15</v>
      </c>
      <c r="J477" s="19"/>
      <c r="K477" s="22">
        <f t="shared" si="14"/>
        <v>6</v>
      </c>
      <c r="L477" s="22">
        <f t="shared" si="15"/>
        <v>2001</v>
      </c>
    </row>
    <row r="478" spans="1:12" ht="17.100000000000001" customHeight="1">
      <c r="A478" t="s">
        <v>2555</v>
      </c>
      <c r="B478" s="11">
        <v>1688</v>
      </c>
      <c r="C478" s="19" t="s">
        <v>2376</v>
      </c>
      <c r="D478" s="19" t="s">
        <v>1271</v>
      </c>
      <c r="E478" s="21" t="s">
        <v>2377</v>
      </c>
      <c r="F478" s="21">
        <v>36689</v>
      </c>
      <c r="G478" s="22" t="s">
        <v>726</v>
      </c>
      <c r="H478" s="11">
        <f>COUNTIF(CAL!U:AN,B478)</f>
        <v>5</v>
      </c>
      <c r="I478" s="22">
        <v>15</v>
      </c>
      <c r="J478" s="19" t="s">
        <v>2378</v>
      </c>
      <c r="K478" s="22">
        <f t="shared" si="14"/>
        <v>6</v>
      </c>
      <c r="L478" s="22">
        <f t="shared" si="15"/>
        <v>2000</v>
      </c>
    </row>
    <row r="479" spans="1:12" ht="17.100000000000001" customHeight="1">
      <c r="A479" t="s">
        <v>2558</v>
      </c>
      <c r="B479" s="11">
        <v>2130</v>
      </c>
      <c r="C479" s="19" t="s">
        <v>2834</v>
      </c>
      <c r="D479" s="19" t="s">
        <v>6287</v>
      </c>
      <c r="E479" s="21" t="s">
        <v>2836</v>
      </c>
      <c r="F479" s="21">
        <v>34487</v>
      </c>
      <c r="G479" s="22" t="s">
        <v>726</v>
      </c>
      <c r="H479" s="11">
        <f>COUNTIF(CAL!U:AN,B479)</f>
        <v>5</v>
      </c>
      <c r="I479" s="22">
        <v>15</v>
      </c>
      <c r="J479" s="19" t="s">
        <v>14809</v>
      </c>
      <c r="K479" s="22">
        <f t="shared" si="14"/>
        <v>6</v>
      </c>
      <c r="L479" s="22">
        <f t="shared" si="15"/>
        <v>1994</v>
      </c>
    </row>
    <row r="480" spans="1:12" ht="17.100000000000001" customHeight="1">
      <c r="A480" t="s">
        <v>2562</v>
      </c>
      <c r="B480" s="11">
        <v>2609</v>
      </c>
      <c r="C480" s="19" t="s">
        <v>2380</v>
      </c>
      <c r="D480" s="19" t="s">
        <v>1106</v>
      </c>
      <c r="E480" s="21" t="s">
        <v>2381</v>
      </c>
      <c r="F480" s="21">
        <v>37833</v>
      </c>
      <c r="G480" s="22" t="s">
        <v>726</v>
      </c>
      <c r="H480" s="11">
        <f>COUNTIF(CAL!U:AN,B480)</f>
        <v>5</v>
      </c>
      <c r="I480" s="22">
        <v>15</v>
      </c>
      <c r="J480" s="19" t="s">
        <v>2382</v>
      </c>
      <c r="K480" s="22">
        <f t="shared" si="14"/>
        <v>7</v>
      </c>
      <c r="L480" s="22">
        <f t="shared" si="15"/>
        <v>2003</v>
      </c>
    </row>
    <row r="481" spans="1:12" ht="17.100000000000001" customHeight="1">
      <c r="A481" t="s">
        <v>2565</v>
      </c>
      <c r="B481" s="11">
        <v>3134</v>
      </c>
      <c r="C481" s="19" t="s">
        <v>2384</v>
      </c>
      <c r="D481" s="19" t="s">
        <v>778</v>
      </c>
      <c r="E481" s="21" t="s">
        <v>2385</v>
      </c>
      <c r="F481" s="21">
        <v>36512</v>
      </c>
      <c r="G481" s="22" t="s">
        <v>726</v>
      </c>
      <c r="H481" s="11">
        <f>COUNTIF(CAL!U:AN,B481)</f>
        <v>5</v>
      </c>
      <c r="I481" s="22">
        <v>16</v>
      </c>
      <c r="J481" s="19"/>
      <c r="K481" s="22">
        <f t="shared" si="14"/>
        <v>12</v>
      </c>
      <c r="L481" s="22">
        <f t="shared" si="15"/>
        <v>1999</v>
      </c>
    </row>
    <row r="482" spans="1:12" ht="17.100000000000001" customHeight="1">
      <c r="A482" t="s">
        <v>2568</v>
      </c>
      <c r="B482" s="11">
        <v>1029</v>
      </c>
      <c r="C482" s="19" t="s">
        <v>1703</v>
      </c>
      <c r="D482" s="19" t="s">
        <v>1266</v>
      </c>
      <c r="E482" s="20" t="s">
        <v>4463</v>
      </c>
      <c r="F482" s="21">
        <v>33669</v>
      </c>
      <c r="G482" s="22" t="s">
        <v>726</v>
      </c>
      <c r="H482" s="11">
        <f>COUNTIF(CAL!U:AN,B482)</f>
        <v>5</v>
      </c>
      <c r="I482" s="22">
        <v>16</v>
      </c>
      <c r="J482" s="19" t="s">
        <v>14092</v>
      </c>
      <c r="K482" s="22">
        <f t="shared" si="14"/>
        <v>3</v>
      </c>
      <c r="L482" s="22">
        <f t="shared" si="15"/>
        <v>1992</v>
      </c>
    </row>
    <row r="483" spans="1:12" ht="17.100000000000001" customHeight="1">
      <c r="A483" t="s">
        <v>2572</v>
      </c>
      <c r="B483" s="11">
        <v>2334</v>
      </c>
      <c r="C483" s="19" t="s">
        <v>1550</v>
      </c>
      <c r="D483" s="19" t="s">
        <v>788</v>
      </c>
      <c r="E483" s="21" t="s">
        <v>2387</v>
      </c>
      <c r="F483" s="21">
        <v>37542</v>
      </c>
      <c r="G483" s="22" t="s">
        <v>726</v>
      </c>
      <c r="H483" s="11">
        <f>COUNTIF(CAL!U:AN,B483)</f>
        <v>5</v>
      </c>
      <c r="I483" s="22">
        <v>16</v>
      </c>
      <c r="J483" s="19" t="s">
        <v>2388</v>
      </c>
      <c r="K483" s="22">
        <f t="shared" si="14"/>
        <v>10</v>
      </c>
      <c r="L483" s="22">
        <f t="shared" si="15"/>
        <v>2002</v>
      </c>
    </row>
    <row r="484" spans="1:12" ht="17.100000000000001" customHeight="1">
      <c r="A484" t="s">
        <v>2576</v>
      </c>
      <c r="B484" s="11">
        <v>3980</v>
      </c>
      <c r="C484" s="19" t="s">
        <v>14034</v>
      </c>
      <c r="D484" s="19" t="s">
        <v>1151</v>
      </c>
      <c r="E484" s="21" t="s">
        <v>3224</v>
      </c>
      <c r="F484" s="21">
        <v>36636</v>
      </c>
      <c r="G484" s="22" t="s">
        <v>726</v>
      </c>
      <c r="H484" s="11">
        <f>COUNTIF(CAL!U:AN,B484)</f>
        <v>5</v>
      </c>
      <c r="I484" s="22">
        <v>16</v>
      </c>
      <c r="J484" s="19"/>
      <c r="K484" s="22">
        <f t="shared" si="14"/>
        <v>4</v>
      </c>
      <c r="L484" s="22">
        <f t="shared" si="15"/>
        <v>2000</v>
      </c>
    </row>
    <row r="485" spans="1:12" ht="17.100000000000001" customHeight="1">
      <c r="A485" t="s">
        <v>2582</v>
      </c>
      <c r="B485" s="11">
        <v>1878</v>
      </c>
      <c r="C485" s="19" t="s">
        <v>2390</v>
      </c>
      <c r="D485" s="19" t="s">
        <v>1739</v>
      </c>
      <c r="E485" s="21" t="s">
        <v>2391</v>
      </c>
      <c r="F485" s="21">
        <v>31315</v>
      </c>
      <c r="G485" s="22" t="s">
        <v>726</v>
      </c>
      <c r="H485" s="11">
        <f>COUNTIF(CAL!U:AN,B485)</f>
        <v>5</v>
      </c>
      <c r="I485" s="22">
        <v>16</v>
      </c>
      <c r="J485" s="19" t="s">
        <v>2392</v>
      </c>
      <c r="K485" s="22">
        <f t="shared" si="14"/>
        <v>9</v>
      </c>
      <c r="L485" s="22">
        <f t="shared" si="15"/>
        <v>1985</v>
      </c>
    </row>
    <row r="486" spans="1:12" ht="17.100000000000001" customHeight="1">
      <c r="A486" t="s">
        <v>2586</v>
      </c>
      <c r="B486" s="11">
        <v>3086</v>
      </c>
      <c r="C486" s="19" t="s">
        <v>2397</v>
      </c>
      <c r="D486" s="19" t="s">
        <v>930</v>
      </c>
      <c r="E486" s="21" t="s">
        <v>2398</v>
      </c>
      <c r="F486" s="21">
        <v>33464</v>
      </c>
      <c r="G486" s="22" t="s">
        <v>726</v>
      </c>
      <c r="H486" s="11">
        <f>COUNTIF(CAL!U:AN,B486)</f>
        <v>5</v>
      </c>
      <c r="I486" s="22">
        <v>17</v>
      </c>
      <c r="J486" s="19"/>
      <c r="K486" s="22">
        <f t="shared" si="14"/>
        <v>8</v>
      </c>
      <c r="L486" s="22">
        <f t="shared" si="15"/>
        <v>1991</v>
      </c>
    </row>
    <row r="487" spans="1:12" ht="17.100000000000001" customHeight="1">
      <c r="A487" t="s">
        <v>2589</v>
      </c>
      <c r="B487" s="11">
        <v>4400</v>
      </c>
      <c r="C487" s="19" t="s">
        <v>2400</v>
      </c>
      <c r="D487" s="19" t="s">
        <v>1496</v>
      </c>
      <c r="E487" s="21" t="s">
        <v>2401</v>
      </c>
      <c r="F487" s="21">
        <v>37452</v>
      </c>
      <c r="G487" s="22" t="s">
        <v>726</v>
      </c>
      <c r="H487" s="11">
        <f>COUNTIF(CAL!U:AN,B487)</f>
        <v>5</v>
      </c>
      <c r="I487" s="22">
        <v>17</v>
      </c>
      <c r="J487" s="19"/>
      <c r="K487" s="22">
        <f t="shared" si="14"/>
        <v>7</v>
      </c>
      <c r="L487" s="22">
        <f t="shared" si="15"/>
        <v>2002</v>
      </c>
    </row>
    <row r="488" spans="1:12" ht="17.100000000000001" customHeight="1">
      <c r="A488" t="s">
        <v>2593</v>
      </c>
      <c r="B488" s="11">
        <v>4335</v>
      </c>
      <c r="C488" s="19" t="s">
        <v>2710</v>
      </c>
      <c r="D488" s="19" t="s">
        <v>1533</v>
      </c>
      <c r="E488" s="21" t="s">
        <v>2711</v>
      </c>
      <c r="F488" s="21">
        <v>36412</v>
      </c>
      <c r="G488" s="22" t="s">
        <v>726</v>
      </c>
      <c r="H488" s="11">
        <f>COUNTIF(CAL!U:AN,B488)</f>
        <v>5</v>
      </c>
      <c r="I488" s="22">
        <v>17</v>
      </c>
      <c r="J488" s="19"/>
      <c r="K488" s="22">
        <f t="shared" si="14"/>
        <v>9</v>
      </c>
      <c r="L488" s="22">
        <f t="shared" si="15"/>
        <v>1999</v>
      </c>
    </row>
    <row r="489" spans="1:12" ht="17.100000000000001" customHeight="1">
      <c r="A489" t="s">
        <v>2596</v>
      </c>
      <c r="B489" s="11">
        <v>1869</v>
      </c>
      <c r="C489" s="19" t="s">
        <v>3252</v>
      </c>
      <c r="D489" s="19" t="s">
        <v>885</v>
      </c>
      <c r="E489" s="20" t="s">
        <v>3253</v>
      </c>
      <c r="F489" s="21">
        <v>37717</v>
      </c>
      <c r="G489" s="22" t="s">
        <v>1351</v>
      </c>
      <c r="H489" s="11">
        <f>COUNTIF(CAL!U:AN,B489)</f>
        <v>5</v>
      </c>
      <c r="I489" s="22">
        <v>17</v>
      </c>
      <c r="J489" s="19"/>
      <c r="K489" s="22">
        <f t="shared" si="14"/>
        <v>4</v>
      </c>
      <c r="L489" s="22">
        <f t="shared" si="15"/>
        <v>2003</v>
      </c>
    </row>
    <row r="490" spans="1:12" ht="17.100000000000001" customHeight="1">
      <c r="A490" t="s">
        <v>2599</v>
      </c>
      <c r="B490" s="11">
        <v>1059</v>
      </c>
      <c r="C490" s="19" t="s">
        <v>2108</v>
      </c>
      <c r="D490" s="19" t="s">
        <v>724</v>
      </c>
      <c r="E490" s="21" t="s">
        <v>2109</v>
      </c>
      <c r="F490" s="21">
        <v>37290</v>
      </c>
      <c r="G490" s="22" t="s">
        <v>726</v>
      </c>
      <c r="H490" s="11">
        <f>COUNTIF(CAL!U:AN,B490)</f>
        <v>5</v>
      </c>
      <c r="I490" s="22">
        <v>17</v>
      </c>
      <c r="J490" s="19" t="s">
        <v>14323</v>
      </c>
      <c r="K490" s="22">
        <f t="shared" si="14"/>
        <v>2</v>
      </c>
      <c r="L490" s="22">
        <f t="shared" si="15"/>
        <v>2002</v>
      </c>
    </row>
    <row r="491" spans="1:12" ht="17.100000000000001" customHeight="1">
      <c r="A491" t="s">
        <v>2602</v>
      </c>
      <c r="B491" s="11">
        <v>2085</v>
      </c>
      <c r="C491" s="19" t="s">
        <v>2403</v>
      </c>
      <c r="D491" s="19" t="s">
        <v>2404</v>
      </c>
      <c r="E491" s="20" t="s">
        <v>2405</v>
      </c>
      <c r="F491" s="21">
        <v>36131</v>
      </c>
      <c r="G491" s="22" t="s">
        <v>726</v>
      </c>
      <c r="H491" s="11">
        <f>COUNTIF(CAL!U:AN,B491)</f>
        <v>5</v>
      </c>
      <c r="I491" s="22">
        <v>17</v>
      </c>
      <c r="J491" s="19" t="s">
        <v>2406</v>
      </c>
      <c r="K491" s="22">
        <f t="shared" si="14"/>
        <v>12</v>
      </c>
      <c r="L491" s="22">
        <f t="shared" si="15"/>
        <v>1998</v>
      </c>
    </row>
    <row r="492" spans="1:12" ht="17.100000000000001" customHeight="1">
      <c r="A492" t="s">
        <v>2606</v>
      </c>
      <c r="B492" s="11">
        <v>1503</v>
      </c>
      <c r="C492" s="19" t="s">
        <v>2276</v>
      </c>
      <c r="D492" s="19" t="s">
        <v>1760</v>
      </c>
      <c r="E492" s="21" t="s">
        <v>3262</v>
      </c>
      <c r="F492" s="21">
        <v>33028</v>
      </c>
      <c r="G492" s="22" t="s">
        <v>726</v>
      </c>
      <c r="H492" s="11">
        <f>COUNTIF(CAL!U:AN,B492)</f>
        <v>5</v>
      </c>
      <c r="I492" s="22">
        <v>17</v>
      </c>
      <c r="J492" s="19" t="s">
        <v>3263</v>
      </c>
      <c r="K492" s="22">
        <f t="shared" si="14"/>
        <v>6</v>
      </c>
      <c r="L492" s="22">
        <f t="shared" si="15"/>
        <v>1990</v>
      </c>
    </row>
    <row r="493" spans="1:12" ht="17.100000000000001" customHeight="1">
      <c r="A493" t="s">
        <v>2609</v>
      </c>
      <c r="B493" s="11">
        <v>1972</v>
      </c>
      <c r="C493" s="19" t="s">
        <v>4571</v>
      </c>
      <c r="D493" s="19" t="s">
        <v>742</v>
      </c>
      <c r="E493" s="21" t="s">
        <v>4572</v>
      </c>
      <c r="F493" s="21">
        <v>36127</v>
      </c>
      <c r="G493" s="22" t="s">
        <v>726</v>
      </c>
      <c r="H493" s="11">
        <f>COUNTIF(CAL!U:AN,B493)</f>
        <v>5</v>
      </c>
      <c r="I493" s="22">
        <v>17</v>
      </c>
      <c r="J493" s="19" t="s">
        <v>4573</v>
      </c>
      <c r="K493" s="22">
        <f t="shared" si="14"/>
        <v>11</v>
      </c>
      <c r="L493" s="22">
        <f t="shared" si="15"/>
        <v>1998</v>
      </c>
    </row>
    <row r="494" spans="1:12" ht="17.100000000000001" customHeight="1">
      <c r="A494" t="s">
        <v>2613</v>
      </c>
      <c r="B494" s="11">
        <v>1757</v>
      </c>
      <c r="C494" s="19" t="s">
        <v>2408</v>
      </c>
      <c r="D494" s="19" t="s">
        <v>2409</v>
      </c>
      <c r="E494" s="20" t="s">
        <v>2410</v>
      </c>
      <c r="F494" s="21">
        <v>36348</v>
      </c>
      <c r="G494" s="22" t="s">
        <v>726</v>
      </c>
      <c r="H494" s="11">
        <f>COUNTIF(CAL!U:AN,B494)</f>
        <v>5</v>
      </c>
      <c r="I494" s="22">
        <v>18</v>
      </c>
      <c r="J494" s="19" t="s">
        <v>2411</v>
      </c>
      <c r="K494" s="22">
        <f t="shared" si="14"/>
        <v>7</v>
      </c>
      <c r="L494" s="22">
        <f t="shared" si="15"/>
        <v>1999</v>
      </c>
    </row>
    <row r="495" spans="1:12" ht="17.100000000000001" customHeight="1">
      <c r="A495" t="s">
        <v>2616</v>
      </c>
      <c r="B495" s="11">
        <v>2471</v>
      </c>
      <c r="C495" s="19" t="s">
        <v>4580</v>
      </c>
      <c r="D495" s="19" t="s">
        <v>1982</v>
      </c>
      <c r="E495" s="21" t="s">
        <v>4581</v>
      </c>
      <c r="F495" s="21">
        <v>36541</v>
      </c>
      <c r="G495" s="22" t="s">
        <v>726</v>
      </c>
      <c r="H495" s="11">
        <f>COUNTIF(CAL!U:AN,B495)</f>
        <v>5</v>
      </c>
      <c r="I495" s="22">
        <v>18</v>
      </c>
      <c r="J495" s="19"/>
      <c r="K495" s="22">
        <f t="shared" si="14"/>
        <v>1</v>
      </c>
      <c r="L495" s="22">
        <f t="shared" si="15"/>
        <v>2000</v>
      </c>
    </row>
    <row r="496" spans="1:12" ht="17.100000000000001" customHeight="1">
      <c r="A496" t="s">
        <v>2620</v>
      </c>
      <c r="B496" s="11">
        <v>1934</v>
      </c>
      <c r="C496" s="19" t="s">
        <v>2425</v>
      </c>
      <c r="D496" s="19" t="s">
        <v>2426</v>
      </c>
      <c r="E496" s="21" t="s">
        <v>2427</v>
      </c>
      <c r="F496" s="21">
        <v>37844</v>
      </c>
      <c r="G496" s="22" t="s">
        <v>726</v>
      </c>
      <c r="H496" s="11">
        <f>COUNTIF(CAL!U:AN,B496)</f>
        <v>5</v>
      </c>
      <c r="I496" s="22">
        <v>18</v>
      </c>
      <c r="J496" s="19"/>
      <c r="K496" s="22">
        <f t="shared" si="14"/>
        <v>8</v>
      </c>
      <c r="L496" s="22">
        <f t="shared" si="15"/>
        <v>2003</v>
      </c>
    </row>
    <row r="497" spans="1:12" ht="17.100000000000001" customHeight="1">
      <c r="A497" t="s">
        <v>2623</v>
      </c>
      <c r="B497" s="11">
        <v>4535</v>
      </c>
      <c r="C497" s="19" t="s">
        <v>2429</v>
      </c>
      <c r="D497" s="19" t="s">
        <v>948</v>
      </c>
      <c r="E497" s="21" t="s">
        <v>2430</v>
      </c>
      <c r="F497" s="21">
        <v>35583</v>
      </c>
      <c r="G497" s="22" t="s">
        <v>726</v>
      </c>
      <c r="H497" s="11">
        <f>COUNTIF(CAL!U:AN,B497)</f>
        <v>5</v>
      </c>
      <c r="I497" s="22">
        <v>18</v>
      </c>
      <c r="J497" s="19"/>
      <c r="K497" s="22">
        <f t="shared" si="14"/>
        <v>6</v>
      </c>
      <c r="L497" s="22">
        <f t="shared" si="15"/>
        <v>1997</v>
      </c>
    </row>
    <row r="498" spans="1:12" ht="17.100000000000001" customHeight="1">
      <c r="A498" t="s">
        <v>2626</v>
      </c>
      <c r="B498" s="11">
        <v>3058</v>
      </c>
      <c r="C498" s="19" t="s">
        <v>2432</v>
      </c>
      <c r="D498" s="19" t="s">
        <v>2148</v>
      </c>
      <c r="E498" s="21" t="s">
        <v>2433</v>
      </c>
      <c r="F498" s="21">
        <v>34755</v>
      </c>
      <c r="G498" s="22" t="s">
        <v>726</v>
      </c>
      <c r="H498" s="11">
        <f>COUNTIF(CAL!U:AN,B498)</f>
        <v>5</v>
      </c>
      <c r="I498" s="22">
        <v>18</v>
      </c>
      <c r="J498" s="19" t="s">
        <v>2434</v>
      </c>
      <c r="K498" s="22">
        <f t="shared" si="14"/>
        <v>2</v>
      </c>
      <c r="L498" s="22">
        <f t="shared" si="15"/>
        <v>1995</v>
      </c>
    </row>
    <row r="499" spans="1:12" ht="17.100000000000001" customHeight="1">
      <c r="A499" t="s">
        <v>2630</v>
      </c>
      <c r="B499" s="11">
        <v>2303</v>
      </c>
      <c r="C499" s="19" t="s">
        <v>2436</v>
      </c>
      <c r="D499" s="19" t="s">
        <v>2437</v>
      </c>
      <c r="E499" s="20" t="s">
        <v>2438</v>
      </c>
      <c r="F499" s="21">
        <v>31082</v>
      </c>
      <c r="G499" s="22" t="s">
        <v>726</v>
      </c>
      <c r="H499" s="11">
        <f>COUNTIF(CAL!U:AN,B499)</f>
        <v>5</v>
      </c>
      <c r="I499" s="22">
        <v>18</v>
      </c>
      <c r="J499" s="19"/>
      <c r="K499" s="22">
        <f t="shared" si="14"/>
        <v>2</v>
      </c>
      <c r="L499" s="22">
        <f t="shared" si="15"/>
        <v>1985</v>
      </c>
    </row>
    <row r="500" spans="1:12" ht="17.100000000000001" customHeight="1">
      <c r="A500" t="s">
        <v>2633</v>
      </c>
      <c r="B500" s="11">
        <v>2091</v>
      </c>
      <c r="C500" s="19" t="s">
        <v>2440</v>
      </c>
      <c r="D500" s="19" t="s">
        <v>2441</v>
      </c>
      <c r="E500" s="21" t="s">
        <v>2442</v>
      </c>
      <c r="F500" s="21">
        <v>36971</v>
      </c>
      <c r="G500" s="22" t="s">
        <v>726</v>
      </c>
      <c r="H500" s="11">
        <f>COUNTIF(CAL!U:AN,B500)</f>
        <v>5</v>
      </c>
      <c r="I500" s="22">
        <v>18</v>
      </c>
      <c r="J500" s="19"/>
      <c r="K500" s="22">
        <f t="shared" si="14"/>
        <v>3</v>
      </c>
      <c r="L500" s="22">
        <f t="shared" si="15"/>
        <v>2001</v>
      </c>
    </row>
    <row r="501" spans="1:12" ht="17.100000000000001" customHeight="1">
      <c r="A501" t="s">
        <v>2636</v>
      </c>
      <c r="B501" s="11">
        <v>2583</v>
      </c>
      <c r="C501" s="19" t="s">
        <v>2448</v>
      </c>
      <c r="D501" s="19" t="s">
        <v>2409</v>
      </c>
      <c r="E501" s="21" t="s">
        <v>2449</v>
      </c>
      <c r="F501" s="21">
        <v>34537</v>
      </c>
      <c r="G501" s="22" t="s">
        <v>726</v>
      </c>
      <c r="H501" s="11">
        <f>COUNTIF(CAL!U:AN,B501)</f>
        <v>5</v>
      </c>
      <c r="I501" s="22">
        <v>18</v>
      </c>
      <c r="J501" s="19" t="s">
        <v>2450</v>
      </c>
      <c r="K501" s="22">
        <f t="shared" si="14"/>
        <v>7</v>
      </c>
      <c r="L501" s="22">
        <f t="shared" si="15"/>
        <v>1994</v>
      </c>
    </row>
    <row r="502" spans="1:12" ht="17.100000000000001" customHeight="1">
      <c r="A502" t="s">
        <v>2639</v>
      </c>
      <c r="B502" s="11">
        <v>2257</v>
      </c>
      <c r="C502" s="19" t="s">
        <v>2152</v>
      </c>
      <c r="D502" s="19" t="s">
        <v>2028</v>
      </c>
      <c r="E502" s="21" t="s">
        <v>2452</v>
      </c>
      <c r="F502" s="21">
        <v>37275</v>
      </c>
      <c r="G502" s="22" t="s">
        <v>726</v>
      </c>
      <c r="H502" s="11">
        <f>COUNTIF(CAL!U:AN,B502)</f>
        <v>5</v>
      </c>
      <c r="I502" s="22">
        <v>19</v>
      </c>
      <c r="J502" s="19" t="s">
        <v>2453</v>
      </c>
      <c r="K502" s="22">
        <f t="shared" si="14"/>
        <v>1</v>
      </c>
      <c r="L502" s="22">
        <f t="shared" si="15"/>
        <v>2002</v>
      </c>
    </row>
    <row r="503" spans="1:12" ht="17.100000000000001" customHeight="1">
      <c r="A503" t="s">
        <v>2642</v>
      </c>
      <c r="B503" s="11">
        <v>2460</v>
      </c>
      <c r="C503" s="19" t="s">
        <v>2459</v>
      </c>
      <c r="D503" s="19" t="s">
        <v>2460</v>
      </c>
      <c r="E503" s="21" t="s">
        <v>2461</v>
      </c>
      <c r="F503" s="21">
        <v>34799</v>
      </c>
      <c r="G503" s="22" t="s">
        <v>726</v>
      </c>
      <c r="H503" s="11">
        <f>COUNTIF(CAL!U:AN,B503)</f>
        <v>5</v>
      </c>
      <c r="I503" s="22">
        <v>19</v>
      </c>
      <c r="J503" s="19"/>
      <c r="K503" s="22">
        <f t="shared" si="14"/>
        <v>4</v>
      </c>
      <c r="L503" s="22">
        <f t="shared" si="15"/>
        <v>1995</v>
      </c>
    </row>
    <row r="504" spans="1:12" ht="17.100000000000001" customHeight="1">
      <c r="A504" t="s">
        <v>2645</v>
      </c>
      <c r="B504" s="11">
        <v>1895</v>
      </c>
      <c r="C504" s="19" t="s">
        <v>2164</v>
      </c>
      <c r="D504" s="19" t="s">
        <v>1261</v>
      </c>
      <c r="E504" s="21" t="s">
        <v>2463</v>
      </c>
      <c r="F504" s="21">
        <v>36802</v>
      </c>
      <c r="G504" s="22" t="s">
        <v>726</v>
      </c>
      <c r="H504" s="11">
        <f>COUNTIF(CAL!U:AN,B504)</f>
        <v>5</v>
      </c>
      <c r="I504" s="22">
        <v>19</v>
      </c>
      <c r="J504" s="19"/>
      <c r="K504" s="22">
        <f t="shared" si="14"/>
        <v>10</v>
      </c>
      <c r="L504" s="22">
        <f t="shared" si="15"/>
        <v>2000</v>
      </c>
    </row>
    <row r="505" spans="1:12" ht="17.100000000000001" customHeight="1">
      <c r="A505" t="s">
        <v>2649</v>
      </c>
      <c r="B505" s="11">
        <v>3390</v>
      </c>
      <c r="C505" s="19" t="s">
        <v>3259</v>
      </c>
      <c r="D505" s="19" t="s">
        <v>4833</v>
      </c>
      <c r="E505" s="21" t="s">
        <v>3260</v>
      </c>
      <c r="F505" s="21">
        <v>36330</v>
      </c>
      <c r="G505" s="22" t="s">
        <v>726</v>
      </c>
      <c r="H505" s="11">
        <f>COUNTIF(CAL!U:AN,B505)</f>
        <v>5</v>
      </c>
      <c r="I505" s="22">
        <v>19</v>
      </c>
      <c r="J505" s="19" t="s">
        <v>13986</v>
      </c>
      <c r="K505" s="22">
        <f t="shared" si="14"/>
        <v>6</v>
      </c>
      <c r="L505" s="22">
        <f t="shared" si="15"/>
        <v>1999</v>
      </c>
    </row>
    <row r="506" spans="1:12" ht="17.100000000000001" customHeight="1">
      <c r="A506" t="s">
        <v>2652</v>
      </c>
      <c r="B506" s="11">
        <v>2822</v>
      </c>
      <c r="C506" s="19" t="s">
        <v>2465</v>
      </c>
      <c r="D506" s="19" t="s">
        <v>1256</v>
      </c>
      <c r="E506" s="21" t="s">
        <v>2466</v>
      </c>
      <c r="F506" s="21">
        <v>37680</v>
      </c>
      <c r="G506" s="22" t="s">
        <v>726</v>
      </c>
      <c r="H506" s="11">
        <f>COUNTIF(CAL!U:AN,B506)</f>
        <v>5</v>
      </c>
      <c r="I506" s="22">
        <v>19</v>
      </c>
      <c r="J506" s="19" t="s">
        <v>2457</v>
      </c>
      <c r="K506" s="22">
        <f t="shared" si="14"/>
        <v>2</v>
      </c>
      <c r="L506" s="22">
        <f t="shared" si="15"/>
        <v>2003</v>
      </c>
    </row>
    <row r="507" spans="1:12" ht="17.100000000000001" customHeight="1">
      <c r="A507" t="s">
        <v>2655</v>
      </c>
      <c r="B507" s="11">
        <v>1222</v>
      </c>
      <c r="C507" s="19" t="s">
        <v>2468</v>
      </c>
      <c r="D507" s="19" t="s">
        <v>1744</v>
      </c>
      <c r="E507" s="21" t="s">
        <v>2469</v>
      </c>
      <c r="F507" s="21">
        <v>33377</v>
      </c>
      <c r="G507" s="22" t="s">
        <v>726</v>
      </c>
      <c r="H507" s="11">
        <f>COUNTIF(CAL!U:AN,B507)</f>
        <v>5</v>
      </c>
      <c r="I507" s="22">
        <v>19</v>
      </c>
      <c r="J507" s="19" t="s">
        <v>2423</v>
      </c>
      <c r="K507" s="22">
        <f t="shared" si="14"/>
        <v>5</v>
      </c>
      <c r="L507" s="22">
        <f t="shared" si="15"/>
        <v>1991</v>
      </c>
    </row>
    <row r="508" spans="1:12" ht="17.100000000000001" customHeight="1">
      <c r="A508" t="s">
        <v>2658</v>
      </c>
      <c r="B508" s="11">
        <v>2061</v>
      </c>
      <c r="C508" s="19" t="s">
        <v>2474</v>
      </c>
      <c r="D508" s="19" t="s">
        <v>1035</v>
      </c>
      <c r="E508" s="21" t="s">
        <v>2475</v>
      </c>
      <c r="F508" s="21">
        <v>33698</v>
      </c>
      <c r="G508" s="22" t="s">
        <v>726</v>
      </c>
      <c r="H508" s="11">
        <f>COUNTIF(CAL!U:AN,B508)</f>
        <v>5</v>
      </c>
      <c r="I508" s="22">
        <v>19</v>
      </c>
      <c r="J508" s="19"/>
      <c r="K508" s="22">
        <f t="shared" si="14"/>
        <v>4</v>
      </c>
      <c r="L508" s="22">
        <f t="shared" si="15"/>
        <v>1992</v>
      </c>
    </row>
    <row r="509" spans="1:12" ht="17.100000000000001" customHeight="1">
      <c r="A509" t="s">
        <v>2660</v>
      </c>
      <c r="B509" s="11">
        <v>3829</v>
      </c>
      <c r="C509" s="19" t="s">
        <v>2480</v>
      </c>
      <c r="D509" s="19" t="s">
        <v>2157</v>
      </c>
      <c r="E509" s="21" t="s">
        <v>2481</v>
      </c>
      <c r="F509" s="21">
        <v>34008</v>
      </c>
      <c r="G509" s="22" t="s">
        <v>726</v>
      </c>
      <c r="H509" s="11">
        <f>COUNTIF(CAL!U:AN,B509)</f>
        <v>5</v>
      </c>
      <c r="I509" s="22">
        <v>20</v>
      </c>
      <c r="J509" s="19" t="s">
        <v>2482</v>
      </c>
      <c r="K509" s="22">
        <f t="shared" si="14"/>
        <v>2</v>
      </c>
      <c r="L509" s="22">
        <f t="shared" si="15"/>
        <v>1993</v>
      </c>
    </row>
    <row r="510" spans="1:12" ht="17.100000000000001" customHeight="1">
      <c r="A510" t="s">
        <v>2665</v>
      </c>
      <c r="B510" s="11">
        <v>1950</v>
      </c>
      <c r="C510" s="19" t="s">
        <v>2490</v>
      </c>
      <c r="D510" s="19" t="s">
        <v>2491</v>
      </c>
      <c r="E510" s="20" t="s">
        <v>2492</v>
      </c>
      <c r="F510" s="21">
        <v>35812</v>
      </c>
      <c r="G510" s="22" t="s">
        <v>726</v>
      </c>
      <c r="H510" s="11">
        <f>COUNTIF(CAL!U:AN,B510)</f>
        <v>5</v>
      </c>
      <c r="I510" s="22">
        <v>20</v>
      </c>
      <c r="J510" s="19" t="s">
        <v>2493</v>
      </c>
      <c r="K510" s="22">
        <f t="shared" si="14"/>
        <v>1</v>
      </c>
      <c r="L510" s="22">
        <f t="shared" si="15"/>
        <v>1998</v>
      </c>
    </row>
    <row r="511" spans="1:12" ht="17.100000000000001" customHeight="1">
      <c r="A511" t="s">
        <v>2668</v>
      </c>
      <c r="B511" s="11">
        <v>1568</v>
      </c>
      <c r="C511" s="19" t="s">
        <v>2499</v>
      </c>
      <c r="D511" s="19" t="s">
        <v>1021</v>
      </c>
      <c r="E511" s="20" t="s">
        <v>2500</v>
      </c>
      <c r="F511" s="21">
        <v>33231</v>
      </c>
      <c r="G511" s="22" t="s">
        <v>726</v>
      </c>
      <c r="H511" s="11">
        <f>COUNTIF(CAL!U:AN,B511)</f>
        <v>5</v>
      </c>
      <c r="I511" s="22">
        <v>20</v>
      </c>
      <c r="J511" s="19" t="s">
        <v>2501</v>
      </c>
      <c r="K511" s="22">
        <f t="shared" si="14"/>
        <v>12</v>
      </c>
      <c r="L511" s="22">
        <f t="shared" si="15"/>
        <v>1990</v>
      </c>
    </row>
    <row r="512" spans="1:12" ht="17.100000000000001" customHeight="1">
      <c r="A512" t="s">
        <v>2673</v>
      </c>
      <c r="B512" s="11">
        <v>1007</v>
      </c>
      <c r="C512" s="19" t="s">
        <v>2503</v>
      </c>
      <c r="D512" s="19" t="s">
        <v>1668</v>
      </c>
      <c r="E512" s="20" t="s">
        <v>2504</v>
      </c>
      <c r="F512" s="21">
        <v>36938</v>
      </c>
      <c r="G512" s="22" t="s">
        <v>726</v>
      </c>
      <c r="H512" s="11">
        <f>COUNTIF(CAL!U:AN,B512)</f>
        <v>5</v>
      </c>
      <c r="I512" s="22">
        <v>20</v>
      </c>
      <c r="J512" s="19" t="s">
        <v>2505</v>
      </c>
      <c r="K512" s="22">
        <f t="shared" si="14"/>
        <v>2</v>
      </c>
      <c r="L512" s="22">
        <f t="shared" si="15"/>
        <v>2001</v>
      </c>
    </row>
    <row r="513" spans="1:12" ht="17.100000000000001" customHeight="1">
      <c r="A513" t="s">
        <v>2676</v>
      </c>
      <c r="B513" s="11">
        <v>1273</v>
      </c>
      <c r="C513" s="19" t="s">
        <v>2507</v>
      </c>
      <c r="D513" s="19" t="s">
        <v>2116</v>
      </c>
      <c r="E513" s="21" t="s">
        <v>2508</v>
      </c>
      <c r="F513" s="21">
        <v>33062</v>
      </c>
      <c r="G513" s="22" t="s">
        <v>726</v>
      </c>
      <c r="H513" s="11">
        <f>COUNTIF(CAL!U:AN,B513)</f>
        <v>5</v>
      </c>
      <c r="I513" s="22">
        <v>21</v>
      </c>
      <c r="J513" s="19" t="s">
        <v>2509</v>
      </c>
      <c r="K513" s="22">
        <f t="shared" si="14"/>
        <v>7</v>
      </c>
      <c r="L513" s="22">
        <f t="shared" si="15"/>
        <v>1990</v>
      </c>
    </row>
    <row r="514" spans="1:12" ht="17.100000000000001" customHeight="1">
      <c r="A514" t="s">
        <v>2680</v>
      </c>
      <c r="B514" s="11">
        <v>1597</v>
      </c>
      <c r="C514" s="19" t="s">
        <v>3392</v>
      </c>
      <c r="D514" s="19" t="s">
        <v>1306</v>
      </c>
      <c r="E514" s="21" t="s">
        <v>3392</v>
      </c>
      <c r="F514" s="21">
        <v>34599</v>
      </c>
      <c r="G514" s="22" t="s">
        <v>726</v>
      </c>
      <c r="H514" s="11">
        <f>COUNTIF(CAL!U:AN,B514)</f>
        <v>5</v>
      </c>
      <c r="I514" s="22">
        <v>21</v>
      </c>
      <c r="J514" s="19"/>
      <c r="K514" s="22">
        <f t="shared" ref="K514:K577" si="16">MONTH(F514)</f>
        <v>9</v>
      </c>
      <c r="L514" s="22">
        <f t="shared" ref="L514:L577" si="17">YEAR(F514)</f>
        <v>1994</v>
      </c>
    </row>
    <row r="515" spans="1:12" ht="17.100000000000001" customHeight="1">
      <c r="A515" t="s">
        <v>2683</v>
      </c>
      <c r="B515" s="11">
        <v>1348</v>
      </c>
      <c r="C515" s="19" t="s">
        <v>3400</v>
      </c>
      <c r="D515" s="19" t="s">
        <v>1346</v>
      </c>
      <c r="E515" s="20" t="s">
        <v>3401</v>
      </c>
      <c r="F515" s="21">
        <v>38324</v>
      </c>
      <c r="G515" s="22" t="s">
        <v>726</v>
      </c>
      <c r="H515" s="11">
        <f>COUNTIF(CAL!U:AN,B515)</f>
        <v>5</v>
      </c>
      <c r="I515" s="22">
        <v>21</v>
      </c>
      <c r="J515" s="19"/>
      <c r="K515" s="22">
        <f t="shared" si="16"/>
        <v>12</v>
      </c>
      <c r="L515" s="22">
        <f t="shared" si="17"/>
        <v>2004</v>
      </c>
    </row>
    <row r="516" spans="1:12" ht="17.100000000000001" customHeight="1">
      <c r="A516" t="s">
        <v>2687</v>
      </c>
      <c r="B516" s="11">
        <v>1736</v>
      </c>
      <c r="C516" s="19" t="s">
        <v>3407</v>
      </c>
      <c r="D516" s="19" t="s">
        <v>890</v>
      </c>
      <c r="E516" s="21" t="s">
        <v>3408</v>
      </c>
      <c r="F516" s="21">
        <v>36735</v>
      </c>
      <c r="G516" s="22" t="s">
        <v>726</v>
      </c>
      <c r="H516" s="11">
        <f>COUNTIF(CAL!U:AN,B516)</f>
        <v>5</v>
      </c>
      <c r="I516" s="22">
        <v>21</v>
      </c>
      <c r="J516" s="19" t="s">
        <v>3409</v>
      </c>
      <c r="K516" s="22">
        <f t="shared" si="16"/>
        <v>7</v>
      </c>
      <c r="L516" s="22">
        <f t="shared" si="17"/>
        <v>2000</v>
      </c>
    </row>
    <row r="517" spans="1:12" ht="17.100000000000001" customHeight="1">
      <c r="A517" t="s">
        <v>2689</v>
      </c>
      <c r="B517" s="11">
        <v>1768</v>
      </c>
      <c r="C517" s="19" t="s">
        <v>2514</v>
      </c>
      <c r="D517" s="19" t="s">
        <v>746</v>
      </c>
      <c r="E517" s="21" t="s">
        <v>2515</v>
      </c>
      <c r="F517" s="21">
        <v>36168</v>
      </c>
      <c r="G517" s="22" t="s">
        <v>726</v>
      </c>
      <c r="H517" s="11">
        <f>COUNTIF(CAL!U:AN,B517)</f>
        <v>5</v>
      </c>
      <c r="I517" s="22">
        <v>21</v>
      </c>
      <c r="J517" s="19"/>
      <c r="K517" s="22">
        <f t="shared" si="16"/>
        <v>1</v>
      </c>
      <c r="L517" s="22">
        <f t="shared" si="17"/>
        <v>1999</v>
      </c>
    </row>
    <row r="518" spans="1:12" ht="17.100000000000001" customHeight="1">
      <c r="A518" t="s">
        <v>2693</v>
      </c>
      <c r="B518" s="11">
        <v>1599</v>
      </c>
      <c r="C518" s="19" t="s">
        <v>2517</v>
      </c>
      <c r="D518" s="19" t="s">
        <v>1306</v>
      </c>
      <c r="E518" s="20" t="s">
        <v>2518</v>
      </c>
      <c r="F518" s="21">
        <v>36459</v>
      </c>
      <c r="G518" s="22" t="s">
        <v>726</v>
      </c>
      <c r="H518" s="11">
        <f>COUNTIF(CAL!U:AN,B518)</f>
        <v>5</v>
      </c>
      <c r="I518" s="22">
        <v>21</v>
      </c>
      <c r="J518" s="19"/>
      <c r="K518" s="22">
        <f t="shared" si="16"/>
        <v>10</v>
      </c>
      <c r="L518" s="22">
        <f t="shared" si="17"/>
        <v>1999</v>
      </c>
    </row>
    <row r="519" spans="1:12" ht="17.100000000000001" customHeight="1">
      <c r="A519" t="s">
        <v>2696</v>
      </c>
      <c r="B519" s="11">
        <v>3355</v>
      </c>
      <c r="C519" s="19" t="s">
        <v>4124</v>
      </c>
      <c r="D519" s="19" t="s">
        <v>1101</v>
      </c>
      <c r="E519" s="20" t="s">
        <v>4125</v>
      </c>
      <c r="F519" s="21">
        <v>36605</v>
      </c>
      <c r="G519" s="22" t="s">
        <v>726</v>
      </c>
      <c r="H519" s="11">
        <f>COUNTIF(CAL!U:AN,B519)</f>
        <v>5</v>
      </c>
      <c r="I519" s="22">
        <v>21</v>
      </c>
      <c r="J519" s="19" t="s">
        <v>14448</v>
      </c>
      <c r="K519" s="22">
        <f t="shared" si="16"/>
        <v>3</v>
      </c>
      <c r="L519" s="22">
        <f t="shared" si="17"/>
        <v>2000</v>
      </c>
    </row>
    <row r="520" spans="1:12" ht="17.100000000000001" customHeight="1">
      <c r="A520" t="s">
        <v>2700</v>
      </c>
      <c r="B520" s="11">
        <v>2576</v>
      </c>
      <c r="C520" s="19" t="s">
        <v>3121</v>
      </c>
      <c r="D520" s="19" t="s">
        <v>1093</v>
      </c>
      <c r="E520" s="21" t="s">
        <v>3122</v>
      </c>
      <c r="F520" s="21">
        <v>38145</v>
      </c>
      <c r="G520" s="22" t="s">
        <v>726</v>
      </c>
      <c r="H520" s="11">
        <f>COUNTIF(CAL!U:AN,B520)</f>
        <v>5</v>
      </c>
      <c r="I520" s="22">
        <v>21</v>
      </c>
      <c r="J520" s="19"/>
      <c r="K520" s="22">
        <f t="shared" si="16"/>
        <v>6</v>
      </c>
      <c r="L520" s="22">
        <f t="shared" si="17"/>
        <v>2004</v>
      </c>
    </row>
    <row r="521" spans="1:12" ht="17.100000000000001" customHeight="1">
      <c r="A521" t="s">
        <v>2703</v>
      </c>
      <c r="B521" s="11">
        <v>1305</v>
      </c>
      <c r="C521" s="19" t="s">
        <v>2520</v>
      </c>
      <c r="D521" s="19" t="s">
        <v>2138</v>
      </c>
      <c r="E521" s="20" t="s">
        <v>2521</v>
      </c>
      <c r="F521" s="21">
        <v>36689</v>
      </c>
      <c r="G521" s="22" t="s">
        <v>726</v>
      </c>
      <c r="H521" s="11">
        <f>COUNTIF(CAL!U:AN,B521)</f>
        <v>5</v>
      </c>
      <c r="I521" s="22">
        <v>21</v>
      </c>
      <c r="J521" s="19" t="s">
        <v>2522</v>
      </c>
      <c r="K521" s="22">
        <f t="shared" si="16"/>
        <v>6</v>
      </c>
      <c r="L521" s="22">
        <f t="shared" si="17"/>
        <v>2000</v>
      </c>
    </row>
    <row r="522" spans="1:12" ht="17.100000000000001" customHeight="1">
      <c r="A522" t="s">
        <v>2706</v>
      </c>
      <c r="B522" s="11">
        <v>1119</v>
      </c>
      <c r="C522" s="19" t="s">
        <v>2524</v>
      </c>
      <c r="D522" s="19" t="s">
        <v>1589</v>
      </c>
      <c r="E522" s="21" t="s">
        <v>2525</v>
      </c>
      <c r="F522" s="21">
        <v>38913</v>
      </c>
      <c r="G522" s="22" t="s">
        <v>726</v>
      </c>
      <c r="H522" s="11">
        <f>COUNTIF(CAL!U:AN,B522)</f>
        <v>5</v>
      </c>
      <c r="I522" s="22">
        <v>21</v>
      </c>
      <c r="J522" s="19"/>
      <c r="K522" s="22">
        <f t="shared" si="16"/>
        <v>7</v>
      </c>
      <c r="L522" s="22">
        <f t="shared" si="17"/>
        <v>2006</v>
      </c>
    </row>
    <row r="523" spans="1:12" ht="17.100000000000001" customHeight="1">
      <c r="A523" t="s">
        <v>2709</v>
      </c>
      <c r="B523" s="11">
        <v>1409</v>
      </c>
      <c r="C523" s="19" t="s">
        <v>2527</v>
      </c>
      <c r="D523" s="19" t="s">
        <v>971</v>
      </c>
      <c r="E523" s="21" t="s">
        <v>2528</v>
      </c>
      <c r="F523" s="21">
        <v>37816</v>
      </c>
      <c r="G523" s="22" t="s">
        <v>726</v>
      </c>
      <c r="H523" s="11">
        <f>COUNTIF(CAL!U:AN,B523)</f>
        <v>5</v>
      </c>
      <c r="I523" s="22">
        <v>21</v>
      </c>
      <c r="J523" s="19"/>
      <c r="K523" s="22">
        <f t="shared" si="16"/>
        <v>7</v>
      </c>
      <c r="L523" s="22">
        <f t="shared" si="17"/>
        <v>2003</v>
      </c>
    </row>
    <row r="524" spans="1:12" ht="17.100000000000001" customHeight="1">
      <c r="A524" t="s">
        <v>2712</v>
      </c>
      <c r="B524" s="11">
        <v>2590</v>
      </c>
      <c r="C524" s="19" t="s">
        <v>2530</v>
      </c>
      <c r="D524" s="19" t="s">
        <v>1363</v>
      </c>
      <c r="E524" s="21" t="s">
        <v>2531</v>
      </c>
      <c r="F524" s="21">
        <v>38035</v>
      </c>
      <c r="G524" s="22" t="s">
        <v>726</v>
      </c>
      <c r="H524" s="11">
        <f>COUNTIF(CAL!U:AN,B524)</f>
        <v>5</v>
      </c>
      <c r="I524" s="22">
        <v>21</v>
      </c>
      <c r="J524" s="19"/>
      <c r="K524" s="22">
        <f t="shared" si="16"/>
        <v>2</v>
      </c>
      <c r="L524" s="22">
        <f t="shared" si="17"/>
        <v>2004</v>
      </c>
    </row>
    <row r="525" spans="1:12" ht="17.100000000000001" customHeight="1">
      <c r="A525" t="s">
        <v>2716</v>
      </c>
      <c r="B525" s="11">
        <v>2612</v>
      </c>
      <c r="C525" s="19" t="s">
        <v>1771</v>
      </c>
      <c r="D525" s="19" t="s">
        <v>1684</v>
      </c>
      <c r="E525" s="20" t="s">
        <v>2533</v>
      </c>
      <c r="F525" s="21">
        <v>37648</v>
      </c>
      <c r="G525" s="22" t="s">
        <v>726</v>
      </c>
      <c r="H525" s="11">
        <f>COUNTIF(CAL!U:AN,B525)</f>
        <v>5</v>
      </c>
      <c r="I525" s="22">
        <v>21</v>
      </c>
      <c r="J525" s="19" t="s">
        <v>2534</v>
      </c>
      <c r="K525" s="22">
        <f t="shared" si="16"/>
        <v>1</v>
      </c>
      <c r="L525" s="22">
        <f t="shared" si="17"/>
        <v>2003</v>
      </c>
    </row>
    <row r="526" spans="1:12" ht="17.100000000000001" customHeight="1">
      <c r="A526" t="s">
        <v>2720</v>
      </c>
      <c r="B526" s="11">
        <v>2880</v>
      </c>
      <c r="C526" s="19" t="s">
        <v>2536</v>
      </c>
      <c r="D526" s="19" t="s">
        <v>2020</v>
      </c>
      <c r="E526" s="21" t="s">
        <v>2537</v>
      </c>
      <c r="F526" s="21">
        <v>33573</v>
      </c>
      <c r="G526" s="22" t="s">
        <v>726</v>
      </c>
      <c r="H526" s="11">
        <f>COUNTIF(CAL!U:AN,B526)</f>
        <v>5</v>
      </c>
      <c r="I526" s="22">
        <v>21</v>
      </c>
      <c r="J526" s="19"/>
      <c r="K526" s="22">
        <f t="shared" si="16"/>
        <v>12</v>
      </c>
      <c r="L526" s="22">
        <f t="shared" si="17"/>
        <v>1991</v>
      </c>
    </row>
    <row r="527" spans="1:12" ht="17.100000000000001" customHeight="1">
      <c r="A527" t="s">
        <v>2724</v>
      </c>
      <c r="B527" s="11">
        <v>3711</v>
      </c>
      <c r="C527" s="19" t="s">
        <v>2539</v>
      </c>
      <c r="D527" s="19" t="s">
        <v>1126</v>
      </c>
      <c r="E527" s="21" t="s">
        <v>2540</v>
      </c>
      <c r="F527" s="21">
        <v>35987</v>
      </c>
      <c r="G527" s="22" t="s">
        <v>726</v>
      </c>
      <c r="H527" s="11">
        <f>COUNTIF(CAL!U:AN,B527)</f>
        <v>5</v>
      </c>
      <c r="I527" s="22">
        <v>22</v>
      </c>
      <c r="J527" s="19"/>
      <c r="K527" s="22">
        <f t="shared" si="16"/>
        <v>7</v>
      </c>
      <c r="L527" s="22">
        <f t="shared" si="17"/>
        <v>1998</v>
      </c>
    </row>
    <row r="528" spans="1:12" ht="17.100000000000001" customHeight="1">
      <c r="A528" t="s">
        <v>2727</v>
      </c>
      <c r="B528" s="11">
        <v>1133</v>
      </c>
      <c r="C528" s="19" t="s">
        <v>2542</v>
      </c>
      <c r="D528" s="19" t="s">
        <v>1293</v>
      </c>
      <c r="E528" s="21" t="s">
        <v>2543</v>
      </c>
      <c r="F528" s="21">
        <v>38888</v>
      </c>
      <c r="G528" s="22" t="s">
        <v>726</v>
      </c>
      <c r="H528" s="11">
        <f>COUNTIF(CAL!U:AN,B528)</f>
        <v>5</v>
      </c>
      <c r="I528" s="22">
        <v>22</v>
      </c>
      <c r="J528" s="19"/>
      <c r="K528" s="22">
        <f t="shared" si="16"/>
        <v>6</v>
      </c>
      <c r="L528" s="22">
        <f t="shared" si="17"/>
        <v>2006</v>
      </c>
    </row>
    <row r="529" spans="1:12" ht="17.100000000000001" customHeight="1">
      <c r="A529" t="s">
        <v>2731</v>
      </c>
      <c r="B529" s="11">
        <v>2625</v>
      </c>
      <c r="C529" s="19" t="s">
        <v>7405</v>
      </c>
      <c r="D529" s="19" t="s">
        <v>755</v>
      </c>
      <c r="E529" s="21" t="s">
        <v>7406</v>
      </c>
      <c r="F529" s="21">
        <v>35766</v>
      </c>
      <c r="G529" s="22" t="s">
        <v>726</v>
      </c>
      <c r="H529" s="11">
        <f>COUNTIF(CAL!U:AN,B529)</f>
        <v>5</v>
      </c>
      <c r="I529" s="22">
        <v>22</v>
      </c>
      <c r="J529" s="19" t="s">
        <v>7407</v>
      </c>
      <c r="K529" s="22">
        <f t="shared" si="16"/>
        <v>12</v>
      </c>
      <c r="L529" s="22">
        <f t="shared" si="17"/>
        <v>1997</v>
      </c>
    </row>
    <row r="530" spans="1:12" ht="17.100000000000001" customHeight="1">
      <c r="A530" t="s">
        <v>2734</v>
      </c>
      <c r="B530" s="11">
        <v>1957</v>
      </c>
      <c r="C530" s="19" t="s">
        <v>2545</v>
      </c>
      <c r="D530" s="19" t="s">
        <v>827</v>
      </c>
      <c r="E530" s="21" t="s">
        <v>2546</v>
      </c>
      <c r="F530" s="21">
        <v>33782</v>
      </c>
      <c r="G530" s="22" t="s">
        <v>829</v>
      </c>
      <c r="H530" s="11">
        <f>COUNTIF(CAL!U:AN,B530)</f>
        <v>5</v>
      </c>
      <c r="I530" s="22">
        <v>22</v>
      </c>
      <c r="J530" s="19"/>
      <c r="K530" s="22">
        <f t="shared" si="16"/>
        <v>6</v>
      </c>
      <c r="L530" s="22">
        <f t="shared" si="17"/>
        <v>1992</v>
      </c>
    </row>
    <row r="531" spans="1:12" ht="17.100000000000001" customHeight="1">
      <c r="A531" t="s">
        <v>2736</v>
      </c>
      <c r="B531" s="11">
        <v>1261</v>
      </c>
      <c r="C531" s="19" t="s">
        <v>2548</v>
      </c>
      <c r="D531" s="19" t="s">
        <v>948</v>
      </c>
      <c r="E531" s="21" t="s">
        <v>2549</v>
      </c>
      <c r="F531" s="21">
        <v>36376</v>
      </c>
      <c r="G531" s="22" t="s">
        <v>726</v>
      </c>
      <c r="H531" s="11">
        <f>COUNTIF(CAL!U:AN,B531)</f>
        <v>5</v>
      </c>
      <c r="I531" s="22">
        <v>22</v>
      </c>
      <c r="J531" s="19" t="s">
        <v>2550</v>
      </c>
      <c r="K531" s="22">
        <f t="shared" si="16"/>
        <v>8</v>
      </c>
      <c r="L531" s="22">
        <f t="shared" si="17"/>
        <v>1999</v>
      </c>
    </row>
    <row r="532" spans="1:12" ht="17.100000000000001" customHeight="1">
      <c r="A532" t="s">
        <v>2740</v>
      </c>
      <c r="B532" s="11">
        <v>2001</v>
      </c>
      <c r="C532" s="19" t="s">
        <v>2552</v>
      </c>
      <c r="D532" s="19" t="s">
        <v>859</v>
      </c>
      <c r="E532" s="21" t="s">
        <v>2553</v>
      </c>
      <c r="F532" s="21">
        <v>33812</v>
      </c>
      <c r="G532" s="22" t="s">
        <v>726</v>
      </c>
      <c r="H532" s="11">
        <f>COUNTIF(CAL!U:AN,B532)</f>
        <v>5</v>
      </c>
      <c r="I532" s="22">
        <v>22</v>
      </c>
      <c r="J532" s="19" t="s">
        <v>2554</v>
      </c>
      <c r="K532" s="22">
        <f t="shared" si="16"/>
        <v>7</v>
      </c>
      <c r="L532" s="22">
        <f t="shared" si="17"/>
        <v>1992</v>
      </c>
    </row>
    <row r="533" spans="1:12" ht="17.100000000000001" customHeight="1">
      <c r="A533" t="s">
        <v>2743</v>
      </c>
      <c r="B533" s="11">
        <v>3761</v>
      </c>
      <c r="C533" s="19" t="s">
        <v>2556</v>
      </c>
      <c r="D533" s="19" t="s">
        <v>788</v>
      </c>
      <c r="E533" s="21" t="s">
        <v>2557</v>
      </c>
      <c r="F533" s="21">
        <v>35888</v>
      </c>
      <c r="G533" s="22" t="s">
        <v>726</v>
      </c>
      <c r="H533" s="11">
        <f>COUNTIF(CAL!U:AN,B533)</f>
        <v>5</v>
      </c>
      <c r="I533" s="22">
        <v>22</v>
      </c>
      <c r="J533" s="19"/>
      <c r="K533" s="22">
        <f t="shared" si="16"/>
        <v>4</v>
      </c>
      <c r="L533" s="22">
        <f t="shared" si="17"/>
        <v>1998</v>
      </c>
    </row>
    <row r="534" spans="1:12" ht="17.100000000000001" customHeight="1">
      <c r="A534" t="s">
        <v>2747</v>
      </c>
      <c r="B534" s="11">
        <v>5311</v>
      </c>
      <c r="C534" s="19" t="s">
        <v>11661</v>
      </c>
      <c r="D534" s="19" t="s">
        <v>2080</v>
      </c>
      <c r="E534" s="21" t="s">
        <v>14495</v>
      </c>
      <c r="F534" s="21">
        <v>38195</v>
      </c>
      <c r="G534" s="22" t="s">
        <v>726</v>
      </c>
      <c r="H534" s="11">
        <f>COUNTIF(CAL!U:AN,B534)</f>
        <v>5</v>
      </c>
      <c r="I534" s="22">
        <v>23</v>
      </c>
      <c r="J534" s="19"/>
      <c r="K534" s="22">
        <f t="shared" si="16"/>
        <v>7</v>
      </c>
      <c r="L534" s="22">
        <f t="shared" si="17"/>
        <v>2004</v>
      </c>
    </row>
    <row r="535" spans="1:12" ht="17.100000000000001" customHeight="1">
      <c r="A535" t="s">
        <v>2750</v>
      </c>
      <c r="B535" s="11">
        <v>1210</v>
      </c>
      <c r="C535" s="19" t="s">
        <v>1664</v>
      </c>
      <c r="D535" s="19" t="s">
        <v>1338</v>
      </c>
      <c r="E535" s="21" t="s">
        <v>3494</v>
      </c>
      <c r="F535" s="21">
        <v>35968</v>
      </c>
      <c r="G535" s="22" t="s">
        <v>726</v>
      </c>
      <c r="H535" s="11">
        <f>COUNTIF(CAL!U:AN,B535)</f>
        <v>5</v>
      </c>
      <c r="I535" s="22">
        <v>23</v>
      </c>
      <c r="J535" s="19"/>
      <c r="K535" s="22">
        <f t="shared" si="16"/>
        <v>6</v>
      </c>
      <c r="L535" s="22">
        <f t="shared" si="17"/>
        <v>1998</v>
      </c>
    </row>
    <row r="536" spans="1:12" ht="17.100000000000001" customHeight="1">
      <c r="A536" t="s">
        <v>2754</v>
      </c>
      <c r="B536" s="11">
        <v>1428</v>
      </c>
      <c r="C536" s="19" t="s">
        <v>3503</v>
      </c>
      <c r="D536" s="19" t="s">
        <v>1097</v>
      </c>
      <c r="E536" s="21" t="s">
        <v>3504</v>
      </c>
      <c r="F536" s="21">
        <v>37713</v>
      </c>
      <c r="G536" s="22" t="s">
        <v>726</v>
      </c>
      <c r="H536" s="11">
        <f>COUNTIF(CAL!U:AN,B536)</f>
        <v>5</v>
      </c>
      <c r="I536" s="22">
        <v>23</v>
      </c>
      <c r="J536" s="19"/>
      <c r="K536" s="22">
        <f t="shared" si="16"/>
        <v>4</v>
      </c>
      <c r="L536" s="22">
        <f t="shared" si="17"/>
        <v>2003</v>
      </c>
    </row>
    <row r="537" spans="1:12" ht="17.100000000000001" customHeight="1">
      <c r="A537" t="s">
        <v>2758</v>
      </c>
      <c r="B537" s="11">
        <v>2954</v>
      </c>
      <c r="C537" s="19" t="s">
        <v>4229</v>
      </c>
      <c r="D537" s="19" t="s">
        <v>2080</v>
      </c>
      <c r="E537" s="21" t="s">
        <v>4230</v>
      </c>
      <c r="F537" s="21">
        <v>36528</v>
      </c>
      <c r="G537" s="22" t="s">
        <v>829</v>
      </c>
      <c r="H537" s="11">
        <f>COUNTIF(CAL!U:AN,B537)</f>
        <v>5</v>
      </c>
      <c r="I537" s="22">
        <v>23</v>
      </c>
      <c r="J537" s="19" t="s">
        <v>2686</v>
      </c>
      <c r="K537" s="22">
        <f t="shared" si="16"/>
        <v>1</v>
      </c>
      <c r="L537" s="22">
        <f t="shared" si="17"/>
        <v>2000</v>
      </c>
    </row>
    <row r="538" spans="1:12" ht="17.100000000000001" customHeight="1">
      <c r="A538" t="s">
        <v>2760</v>
      </c>
      <c r="B538" s="11">
        <v>3762</v>
      </c>
      <c r="C538" s="19" t="s">
        <v>2559</v>
      </c>
      <c r="D538" s="19" t="s">
        <v>2560</v>
      </c>
      <c r="E538" s="21" t="s">
        <v>2561</v>
      </c>
      <c r="F538" s="21">
        <v>35263</v>
      </c>
      <c r="G538" s="22" t="s">
        <v>726</v>
      </c>
      <c r="H538" s="11">
        <f>COUNTIF(CAL!U:AN,B538)</f>
        <v>5</v>
      </c>
      <c r="I538" s="22">
        <v>23</v>
      </c>
      <c r="J538" s="19"/>
      <c r="K538" s="22">
        <f t="shared" si="16"/>
        <v>7</v>
      </c>
      <c r="L538" s="22">
        <f t="shared" si="17"/>
        <v>1996</v>
      </c>
    </row>
    <row r="539" spans="1:12" ht="17.100000000000001" customHeight="1">
      <c r="A539" t="s">
        <v>2764</v>
      </c>
      <c r="B539" s="11">
        <v>1286</v>
      </c>
      <c r="C539" s="19" t="s">
        <v>2569</v>
      </c>
      <c r="D539" s="19" t="s">
        <v>880</v>
      </c>
      <c r="E539" s="21" t="s">
        <v>2570</v>
      </c>
      <c r="F539" s="21">
        <v>37334</v>
      </c>
      <c r="G539" s="22" t="s">
        <v>726</v>
      </c>
      <c r="H539" s="11">
        <f>COUNTIF(CAL!U:AN,B539)</f>
        <v>5</v>
      </c>
      <c r="I539" s="22">
        <v>24</v>
      </c>
      <c r="J539" s="19" t="s">
        <v>2571</v>
      </c>
      <c r="K539" s="22">
        <f t="shared" si="16"/>
        <v>3</v>
      </c>
      <c r="L539" s="22">
        <f t="shared" si="17"/>
        <v>2002</v>
      </c>
    </row>
    <row r="540" spans="1:12" ht="17.100000000000001" customHeight="1">
      <c r="A540" t="s">
        <v>2766</v>
      </c>
      <c r="B540" s="11">
        <v>2501</v>
      </c>
      <c r="C540" s="19" t="s">
        <v>1695</v>
      </c>
      <c r="D540" s="19" t="s">
        <v>5058</v>
      </c>
      <c r="E540" s="21" t="s">
        <v>6072</v>
      </c>
      <c r="F540" s="21">
        <v>35167</v>
      </c>
      <c r="G540" s="22" t="s">
        <v>726</v>
      </c>
      <c r="H540" s="11">
        <f>COUNTIF(CAL!U:AN,B540)</f>
        <v>5</v>
      </c>
      <c r="I540" s="22">
        <v>24</v>
      </c>
      <c r="J540" s="19" t="s">
        <v>6073</v>
      </c>
      <c r="K540" s="22">
        <f t="shared" si="16"/>
        <v>4</v>
      </c>
      <c r="L540" s="22">
        <f t="shared" si="17"/>
        <v>1996</v>
      </c>
    </row>
    <row r="541" spans="1:12" ht="17.100000000000001" customHeight="1">
      <c r="A541" t="s">
        <v>2769</v>
      </c>
      <c r="B541" s="11">
        <v>1340</v>
      </c>
      <c r="C541" s="19" t="s">
        <v>2413</v>
      </c>
      <c r="D541" s="19" t="s">
        <v>1275</v>
      </c>
      <c r="E541" s="20" t="s">
        <v>2414</v>
      </c>
      <c r="F541" s="21">
        <v>36963</v>
      </c>
      <c r="G541" s="22" t="s">
        <v>726</v>
      </c>
      <c r="H541" s="11">
        <f>COUNTIF(CAL!U:AN,B541)</f>
        <v>5</v>
      </c>
      <c r="I541" s="22">
        <v>24</v>
      </c>
      <c r="J541" s="19" t="s">
        <v>2415</v>
      </c>
      <c r="K541" s="22">
        <f t="shared" si="16"/>
        <v>3</v>
      </c>
      <c r="L541" s="22">
        <f t="shared" si="17"/>
        <v>2001</v>
      </c>
    </row>
    <row r="542" spans="1:12" ht="17.100000000000001" customHeight="1">
      <c r="A542" t="s">
        <v>2772</v>
      </c>
      <c r="B542" s="11">
        <v>1174</v>
      </c>
      <c r="C542" s="19" t="s">
        <v>2573</v>
      </c>
      <c r="D542" s="19" t="s">
        <v>1444</v>
      </c>
      <c r="E542" s="21" t="s">
        <v>2574</v>
      </c>
      <c r="F542" s="21">
        <v>34642</v>
      </c>
      <c r="G542" s="22" t="s">
        <v>726</v>
      </c>
      <c r="H542" s="11">
        <f>COUNTIF(CAL!U:AN,B542)</f>
        <v>5</v>
      </c>
      <c r="I542" s="22">
        <v>24</v>
      </c>
      <c r="J542" s="19" t="s">
        <v>2575</v>
      </c>
      <c r="K542" s="22">
        <f t="shared" si="16"/>
        <v>11</v>
      </c>
      <c r="L542" s="22">
        <f t="shared" si="17"/>
        <v>1994</v>
      </c>
    </row>
    <row r="543" spans="1:12" ht="17.100000000000001" customHeight="1">
      <c r="A543" t="s">
        <v>2776</v>
      </c>
      <c r="B543" s="11">
        <v>2176</v>
      </c>
      <c r="C543" s="19" t="s">
        <v>2577</v>
      </c>
      <c r="D543" s="19" t="s">
        <v>2578</v>
      </c>
      <c r="E543" s="21" t="s">
        <v>2579</v>
      </c>
      <c r="F543" s="21">
        <v>37069</v>
      </c>
      <c r="G543" s="22" t="s">
        <v>2580</v>
      </c>
      <c r="H543" s="11">
        <f>COUNTIF(CAL!U:AN,B543)</f>
        <v>5</v>
      </c>
      <c r="I543" s="22">
        <v>24</v>
      </c>
      <c r="J543" s="19" t="s">
        <v>2581</v>
      </c>
      <c r="K543" s="22">
        <f t="shared" si="16"/>
        <v>6</v>
      </c>
      <c r="L543" s="22">
        <f t="shared" si="17"/>
        <v>2001</v>
      </c>
    </row>
    <row r="544" spans="1:12" ht="17.100000000000001" customHeight="1">
      <c r="A544" t="s">
        <v>2779</v>
      </c>
      <c r="B544" s="11">
        <v>3168</v>
      </c>
      <c r="C544" s="19" t="s">
        <v>3379</v>
      </c>
      <c r="D544" s="19" t="s">
        <v>13274</v>
      </c>
      <c r="E544" s="21" t="s">
        <v>3380</v>
      </c>
      <c r="F544" s="21">
        <v>36225</v>
      </c>
      <c r="G544" s="22" t="s">
        <v>726</v>
      </c>
      <c r="H544" s="11">
        <f>COUNTIF(CAL!U:AN,B544)</f>
        <v>5</v>
      </c>
      <c r="I544" s="22">
        <v>24</v>
      </c>
      <c r="J544" s="19" t="s">
        <v>14224</v>
      </c>
      <c r="K544" s="22">
        <f t="shared" si="16"/>
        <v>3</v>
      </c>
      <c r="L544" s="22">
        <f t="shared" si="17"/>
        <v>1999</v>
      </c>
    </row>
    <row r="545" spans="1:12" ht="17.100000000000001" customHeight="1">
      <c r="A545" t="s">
        <v>2782</v>
      </c>
      <c r="B545" s="11">
        <v>1098</v>
      </c>
      <c r="C545" s="19" t="s">
        <v>2583</v>
      </c>
      <c r="D545" s="19" t="s">
        <v>1211</v>
      </c>
      <c r="E545" s="21" t="s">
        <v>2584</v>
      </c>
      <c r="F545" s="21">
        <v>37366</v>
      </c>
      <c r="G545" s="22" t="s">
        <v>726</v>
      </c>
      <c r="H545" s="11">
        <f>COUNTIF(CAL!U:AN,B545)</f>
        <v>5</v>
      </c>
      <c r="I545" s="22">
        <v>24</v>
      </c>
      <c r="J545" s="19" t="s">
        <v>2585</v>
      </c>
      <c r="K545" s="22">
        <f t="shared" si="16"/>
        <v>4</v>
      </c>
      <c r="L545" s="22">
        <f t="shared" si="17"/>
        <v>2002</v>
      </c>
    </row>
    <row r="546" spans="1:12" ht="17.100000000000001" customHeight="1">
      <c r="A546" t="s">
        <v>2787</v>
      </c>
      <c r="B546" s="11">
        <v>1158</v>
      </c>
      <c r="C546" s="19" t="s">
        <v>3530</v>
      </c>
      <c r="D546" s="19" t="s">
        <v>819</v>
      </c>
      <c r="E546" s="21" t="s">
        <v>3531</v>
      </c>
      <c r="F546" s="21">
        <v>39384</v>
      </c>
      <c r="G546" s="22" t="s">
        <v>726</v>
      </c>
      <c r="H546" s="11">
        <f>COUNTIF(CAL!U:AN,B546)</f>
        <v>5</v>
      </c>
      <c r="I546" s="22">
        <v>24</v>
      </c>
      <c r="J546" s="19"/>
      <c r="K546" s="22">
        <f t="shared" si="16"/>
        <v>10</v>
      </c>
      <c r="L546" s="22">
        <f t="shared" si="17"/>
        <v>2007</v>
      </c>
    </row>
    <row r="547" spans="1:12" ht="17.100000000000001" customHeight="1">
      <c r="A547" t="s">
        <v>2791</v>
      </c>
      <c r="B547" s="11">
        <v>1518</v>
      </c>
      <c r="C547" s="19" t="s">
        <v>1305</v>
      </c>
      <c r="D547" s="19" t="s">
        <v>1275</v>
      </c>
      <c r="E547" s="21" t="s">
        <v>3043</v>
      </c>
      <c r="F547" s="21">
        <v>36722</v>
      </c>
      <c r="G547" s="22" t="s">
        <v>726</v>
      </c>
      <c r="H547" s="11">
        <f>COUNTIF(CAL!U:AN,B547)</f>
        <v>5</v>
      </c>
      <c r="I547" s="22">
        <v>24</v>
      </c>
      <c r="J547" s="19"/>
      <c r="K547" s="22">
        <f t="shared" si="16"/>
        <v>7</v>
      </c>
      <c r="L547" s="22">
        <f t="shared" si="17"/>
        <v>2000</v>
      </c>
    </row>
    <row r="548" spans="1:12" ht="17.100000000000001" customHeight="1">
      <c r="A548" t="s">
        <v>2795</v>
      </c>
      <c r="B548" s="11">
        <v>1862</v>
      </c>
      <c r="C548" s="19" t="s">
        <v>2587</v>
      </c>
      <c r="D548" s="19" t="s">
        <v>1982</v>
      </c>
      <c r="E548" s="21" t="s">
        <v>2588</v>
      </c>
      <c r="F548" s="21">
        <v>35503</v>
      </c>
      <c r="G548" s="22" t="s">
        <v>1609</v>
      </c>
      <c r="H548" s="11">
        <f>COUNTIF(CAL!U:AN,B548)</f>
        <v>5</v>
      </c>
      <c r="I548" s="22">
        <v>24</v>
      </c>
      <c r="J548" s="19"/>
      <c r="K548" s="22">
        <f t="shared" si="16"/>
        <v>3</v>
      </c>
      <c r="L548" s="22">
        <f t="shared" si="17"/>
        <v>1997</v>
      </c>
    </row>
    <row r="549" spans="1:12" ht="17.100000000000001" customHeight="1">
      <c r="A549" t="s">
        <v>2799</v>
      </c>
      <c r="B549" s="11">
        <v>1176</v>
      </c>
      <c r="C549" s="19" t="s">
        <v>2372</v>
      </c>
      <c r="D549" s="19" t="s">
        <v>1130</v>
      </c>
      <c r="E549" s="21" t="s">
        <v>2374</v>
      </c>
      <c r="F549" s="21">
        <v>34256</v>
      </c>
      <c r="G549" s="22" t="s">
        <v>726</v>
      </c>
      <c r="H549" s="11">
        <f>COUNTIF(CAL!U:AN,B549)</f>
        <v>5</v>
      </c>
      <c r="I549" s="22">
        <v>24</v>
      </c>
      <c r="J549" s="19" t="s">
        <v>14543</v>
      </c>
      <c r="K549" s="22">
        <f t="shared" si="16"/>
        <v>10</v>
      </c>
      <c r="L549" s="22">
        <f t="shared" si="17"/>
        <v>1993</v>
      </c>
    </row>
    <row r="550" spans="1:12" ht="17.100000000000001" customHeight="1">
      <c r="A550" t="s">
        <v>2803</v>
      </c>
      <c r="B550" s="11">
        <v>2600</v>
      </c>
      <c r="C550" s="19" t="s">
        <v>2590</v>
      </c>
      <c r="D550" s="19" t="s">
        <v>1147</v>
      </c>
      <c r="E550" s="20" t="s">
        <v>2591</v>
      </c>
      <c r="F550" s="21">
        <v>37334</v>
      </c>
      <c r="G550" s="22" t="s">
        <v>726</v>
      </c>
      <c r="H550" s="11">
        <f>COUNTIF(CAL!U:AN,B550)</f>
        <v>5</v>
      </c>
      <c r="I550" s="22">
        <v>24</v>
      </c>
      <c r="J550" s="19" t="s">
        <v>2592</v>
      </c>
      <c r="K550" s="22">
        <f t="shared" si="16"/>
        <v>3</v>
      </c>
      <c r="L550" s="22">
        <f t="shared" si="17"/>
        <v>2002</v>
      </c>
    </row>
    <row r="551" spans="1:12" ht="17.100000000000001" customHeight="1">
      <c r="A551" t="s">
        <v>2806</v>
      </c>
      <c r="B551" s="11">
        <v>3578</v>
      </c>
      <c r="C551" s="19" t="s">
        <v>2597</v>
      </c>
      <c r="D551" s="19" t="s">
        <v>788</v>
      </c>
      <c r="E551" s="21" t="s">
        <v>2598</v>
      </c>
      <c r="F551" s="21">
        <v>36969</v>
      </c>
      <c r="G551" s="22" t="s">
        <v>726</v>
      </c>
      <c r="H551" s="11">
        <f>COUNTIF(CAL!U:AN,B551)</f>
        <v>5</v>
      </c>
      <c r="I551" s="22">
        <v>25</v>
      </c>
      <c r="J551" s="19"/>
      <c r="K551" s="22">
        <f t="shared" si="16"/>
        <v>3</v>
      </c>
      <c r="L551" s="22">
        <f t="shared" si="17"/>
        <v>2001</v>
      </c>
    </row>
    <row r="552" spans="1:12" ht="17.100000000000001" customHeight="1">
      <c r="A552" t="s">
        <v>2810</v>
      </c>
      <c r="B552" s="11">
        <v>1900</v>
      </c>
      <c r="C552" s="19" t="s">
        <v>2600</v>
      </c>
      <c r="D552" s="19" t="s">
        <v>1388</v>
      </c>
      <c r="E552" s="21" t="s">
        <v>2601</v>
      </c>
      <c r="F552" s="21">
        <v>37108</v>
      </c>
      <c r="G552" s="22" t="s">
        <v>726</v>
      </c>
      <c r="H552" s="11">
        <f>COUNTIF(CAL!U:AN,B552)</f>
        <v>5</v>
      </c>
      <c r="I552" s="22">
        <v>25</v>
      </c>
      <c r="J552" s="19"/>
      <c r="K552" s="22">
        <f t="shared" si="16"/>
        <v>8</v>
      </c>
      <c r="L552" s="22">
        <f t="shared" si="17"/>
        <v>2001</v>
      </c>
    </row>
    <row r="553" spans="1:12" ht="17.100000000000001" customHeight="1">
      <c r="A553" t="s">
        <v>2814</v>
      </c>
      <c r="B553" s="11">
        <v>1050</v>
      </c>
      <c r="C553" s="19" t="s">
        <v>2603</v>
      </c>
      <c r="D553" s="19" t="s">
        <v>2604</v>
      </c>
      <c r="E553" s="21" t="s">
        <v>2605</v>
      </c>
      <c r="F553" s="21">
        <v>33183</v>
      </c>
      <c r="G553" s="22" t="s">
        <v>726</v>
      </c>
      <c r="H553" s="11">
        <f>COUNTIF(CAL!U:AN,B553)</f>
        <v>5</v>
      </c>
      <c r="I553" s="22">
        <v>25</v>
      </c>
      <c r="J553" s="19"/>
      <c r="K553" s="22">
        <f t="shared" si="16"/>
        <v>11</v>
      </c>
      <c r="L553" s="22">
        <f t="shared" si="17"/>
        <v>1990</v>
      </c>
    </row>
    <row r="554" spans="1:12" ht="17.100000000000001" customHeight="1">
      <c r="A554" t="s">
        <v>2818</v>
      </c>
      <c r="B554" s="11">
        <v>1051</v>
      </c>
      <c r="C554" s="19" t="s">
        <v>3544</v>
      </c>
      <c r="D554" s="19" t="s">
        <v>2604</v>
      </c>
      <c r="E554" s="21" t="s">
        <v>3545</v>
      </c>
      <c r="F554" s="21">
        <v>35874</v>
      </c>
      <c r="G554" s="22" t="s">
        <v>726</v>
      </c>
      <c r="H554" s="11">
        <f>COUNTIF(CAL!U:AN,B554)</f>
        <v>5</v>
      </c>
      <c r="I554" s="22">
        <v>25</v>
      </c>
      <c r="J554" s="19"/>
      <c r="K554" s="22">
        <f t="shared" si="16"/>
        <v>3</v>
      </c>
      <c r="L554" s="22">
        <f t="shared" si="17"/>
        <v>1998</v>
      </c>
    </row>
    <row r="555" spans="1:12" ht="17.100000000000001" customHeight="1">
      <c r="A555" t="s">
        <v>2821</v>
      </c>
      <c r="B555" s="11">
        <v>1438</v>
      </c>
      <c r="C555" s="19" t="s">
        <v>2286</v>
      </c>
      <c r="D555" s="19" t="s">
        <v>1488</v>
      </c>
      <c r="E555" s="21" t="s">
        <v>2287</v>
      </c>
      <c r="F555" s="21">
        <v>36769</v>
      </c>
      <c r="G555" s="22" t="s">
        <v>726</v>
      </c>
      <c r="H555" s="11">
        <f>COUNTIF(CAL!U:AN,B555)</f>
        <v>5</v>
      </c>
      <c r="I555" s="22">
        <v>25</v>
      </c>
      <c r="J555" s="19" t="s">
        <v>2288</v>
      </c>
      <c r="K555" s="22">
        <f t="shared" si="16"/>
        <v>8</v>
      </c>
      <c r="L555" s="22">
        <f t="shared" si="17"/>
        <v>2000</v>
      </c>
    </row>
    <row r="556" spans="1:12" ht="17.100000000000001" customHeight="1">
      <c r="A556" t="s">
        <v>2824</v>
      </c>
      <c r="B556" s="11">
        <v>1404</v>
      </c>
      <c r="C556" s="19" t="s">
        <v>2313</v>
      </c>
      <c r="D556" s="19" t="s">
        <v>4013</v>
      </c>
      <c r="E556" s="20" t="s">
        <v>2314</v>
      </c>
      <c r="F556" s="21">
        <v>36165</v>
      </c>
      <c r="G556" s="22" t="s">
        <v>726</v>
      </c>
      <c r="H556" s="11">
        <f>COUNTIF(CAL!U:AN,B556)</f>
        <v>5</v>
      </c>
      <c r="I556" s="22">
        <v>26</v>
      </c>
      <c r="J556" s="19" t="s">
        <v>14788</v>
      </c>
      <c r="K556" s="22">
        <f t="shared" si="16"/>
        <v>1</v>
      </c>
      <c r="L556" s="22">
        <f t="shared" si="17"/>
        <v>1999</v>
      </c>
    </row>
    <row r="557" spans="1:12" ht="17.100000000000001" customHeight="1">
      <c r="A557" t="s">
        <v>2828</v>
      </c>
      <c r="B557" s="11">
        <v>4506</v>
      </c>
      <c r="C557" s="19" t="s">
        <v>3316</v>
      </c>
      <c r="D557" s="19" t="s">
        <v>2496</v>
      </c>
      <c r="E557" s="21" t="s">
        <v>3317</v>
      </c>
      <c r="F557" s="21">
        <v>37367</v>
      </c>
      <c r="G557" s="22" t="s">
        <v>726</v>
      </c>
      <c r="H557" s="11">
        <f>COUNTIF(CAL!U:AN,B557)</f>
        <v>5</v>
      </c>
      <c r="I557" s="22">
        <v>26</v>
      </c>
      <c r="J557" s="19"/>
      <c r="K557" s="22">
        <f t="shared" si="16"/>
        <v>4</v>
      </c>
      <c r="L557" s="22">
        <f t="shared" si="17"/>
        <v>2002</v>
      </c>
    </row>
    <row r="558" spans="1:12" ht="17.100000000000001" customHeight="1">
      <c r="A558" t="s">
        <v>2833</v>
      </c>
      <c r="B558" s="11">
        <v>2076</v>
      </c>
      <c r="C558" s="19" t="s">
        <v>2282</v>
      </c>
      <c r="D558" s="19" t="s">
        <v>1275</v>
      </c>
      <c r="E558" s="21" t="s">
        <v>2283</v>
      </c>
      <c r="F558" s="21">
        <v>35972</v>
      </c>
      <c r="G558" s="22" t="s">
        <v>726</v>
      </c>
      <c r="H558" s="11">
        <f>COUNTIF(CAL!U:AN,B558)</f>
        <v>5</v>
      </c>
      <c r="I558" s="22">
        <v>26</v>
      </c>
      <c r="J558" s="19" t="s">
        <v>2284</v>
      </c>
      <c r="K558" s="22">
        <f t="shared" si="16"/>
        <v>6</v>
      </c>
      <c r="L558" s="22">
        <f t="shared" si="17"/>
        <v>1998</v>
      </c>
    </row>
    <row r="559" spans="1:12" ht="17.100000000000001" customHeight="1">
      <c r="A559" t="s">
        <v>2837</v>
      </c>
      <c r="B559" s="11">
        <v>4868</v>
      </c>
      <c r="C559" s="19" t="s">
        <v>4957</v>
      </c>
      <c r="D559" s="19" t="s">
        <v>2148</v>
      </c>
      <c r="E559" s="20" t="s">
        <v>4958</v>
      </c>
      <c r="F559" s="21">
        <v>37238</v>
      </c>
      <c r="G559" s="22" t="s">
        <v>726</v>
      </c>
      <c r="H559" s="11">
        <f>COUNTIF(CAL!U:AN,B559)</f>
        <v>5</v>
      </c>
      <c r="I559" s="22">
        <v>27</v>
      </c>
      <c r="J559" s="19"/>
      <c r="K559" s="22">
        <f t="shared" si="16"/>
        <v>12</v>
      </c>
      <c r="L559" s="22">
        <f t="shared" si="17"/>
        <v>2001</v>
      </c>
    </row>
    <row r="560" spans="1:12" ht="17.100000000000001" customHeight="1">
      <c r="A560" t="s">
        <v>2841</v>
      </c>
      <c r="B560" s="11">
        <v>3119</v>
      </c>
      <c r="C560" s="19" t="s">
        <v>2631</v>
      </c>
      <c r="D560" s="19" t="s">
        <v>1169</v>
      </c>
      <c r="E560" s="21" t="s">
        <v>2632</v>
      </c>
      <c r="F560" s="21">
        <v>36944</v>
      </c>
      <c r="G560" s="22" t="s">
        <v>726</v>
      </c>
      <c r="H560" s="11">
        <f>COUNTIF(CAL!U:AN,B560)</f>
        <v>5</v>
      </c>
      <c r="I560" s="22">
        <v>27</v>
      </c>
      <c r="J560" s="19"/>
      <c r="K560" s="22">
        <f t="shared" si="16"/>
        <v>2</v>
      </c>
      <c r="L560" s="22">
        <f t="shared" si="17"/>
        <v>2001</v>
      </c>
    </row>
    <row r="561" spans="1:12" ht="17.100000000000001" customHeight="1">
      <c r="A561" t="s">
        <v>2844</v>
      </c>
      <c r="B561" s="11">
        <v>1398</v>
      </c>
      <c r="C561" s="19" t="s">
        <v>2471</v>
      </c>
      <c r="D561" s="19" t="s">
        <v>996</v>
      </c>
      <c r="E561" s="21" t="s">
        <v>2472</v>
      </c>
      <c r="F561" s="21">
        <v>36635</v>
      </c>
      <c r="G561" s="22" t="s">
        <v>726</v>
      </c>
      <c r="H561" s="11">
        <f>COUNTIF(CAL!U:AN,B561)</f>
        <v>5</v>
      </c>
      <c r="I561" s="22">
        <v>27</v>
      </c>
      <c r="J561" s="19"/>
      <c r="K561" s="22">
        <f t="shared" si="16"/>
        <v>4</v>
      </c>
      <c r="L561" s="22">
        <f t="shared" si="17"/>
        <v>2000</v>
      </c>
    </row>
    <row r="562" spans="1:12" ht="17.100000000000001" customHeight="1">
      <c r="A562" t="s">
        <v>2847</v>
      </c>
      <c r="B562" s="11">
        <v>3751</v>
      </c>
      <c r="C562" s="19" t="s">
        <v>2634</v>
      </c>
      <c r="D562" s="19" t="s">
        <v>1097</v>
      </c>
      <c r="E562" s="21" t="s">
        <v>2635</v>
      </c>
      <c r="F562" s="21">
        <v>38926</v>
      </c>
      <c r="G562" s="22" t="s">
        <v>726</v>
      </c>
      <c r="H562" s="11">
        <f>COUNTIF(CAL!U:AN,B562)</f>
        <v>5</v>
      </c>
      <c r="I562" s="22">
        <v>27</v>
      </c>
      <c r="J562" s="19"/>
      <c r="K562" s="22">
        <f t="shared" si="16"/>
        <v>7</v>
      </c>
      <c r="L562" s="22">
        <f t="shared" si="17"/>
        <v>2006</v>
      </c>
    </row>
    <row r="563" spans="1:12" ht="17.100000000000001" customHeight="1">
      <c r="A563" t="s">
        <v>2851</v>
      </c>
      <c r="B563" s="11">
        <v>2103</v>
      </c>
      <c r="C563" s="19" t="s">
        <v>2637</v>
      </c>
      <c r="D563" s="19" t="s">
        <v>729</v>
      </c>
      <c r="E563" s="21" t="s">
        <v>2638</v>
      </c>
      <c r="F563" s="21">
        <v>35878</v>
      </c>
      <c r="G563" s="22" t="s">
        <v>726</v>
      </c>
      <c r="H563" s="11">
        <f>COUNTIF(CAL!U:AN,B563)</f>
        <v>5</v>
      </c>
      <c r="I563" s="22">
        <v>27</v>
      </c>
      <c r="J563" s="19"/>
      <c r="K563" s="22">
        <f t="shared" si="16"/>
        <v>3</v>
      </c>
      <c r="L563" s="22">
        <f t="shared" si="17"/>
        <v>1998</v>
      </c>
    </row>
    <row r="564" spans="1:12" ht="17.100000000000001" customHeight="1">
      <c r="A564" t="s">
        <v>2855</v>
      </c>
      <c r="B564" s="11">
        <v>2259</v>
      </c>
      <c r="C564" s="19" t="s">
        <v>2339</v>
      </c>
      <c r="D564" s="19" t="s">
        <v>1435</v>
      </c>
      <c r="E564" s="21" t="s">
        <v>2340</v>
      </c>
      <c r="F564" s="21">
        <v>35099</v>
      </c>
      <c r="G564" s="22" t="s">
        <v>726</v>
      </c>
      <c r="H564" s="11">
        <f>COUNTIF(CAL!U:AN,B564)</f>
        <v>5</v>
      </c>
      <c r="I564" s="22">
        <v>28</v>
      </c>
      <c r="J564" s="19" t="s">
        <v>2341</v>
      </c>
      <c r="K564" s="22">
        <f t="shared" si="16"/>
        <v>2</v>
      </c>
      <c r="L564" s="22">
        <f t="shared" si="17"/>
        <v>1996</v>
      </c>
    </row>
    <row r="565" spans="1:12" ht="17.100000000000001" customHeight="1">
      <c r="A565" t="s">
        <v>2859</v>
      </c>
      <c r="B565" s="11">
        <v>1194</v>
      </c>
      <c r="C565" s="19" t="s">
        <v>2227</v>
      </c>
      <c r="D565" s="19" t="s">
        <v>1219</v>
      </c>
      <c r="E565" s="21" t="s">
        <v>2228</v>
      </c>
      <c r="F565" s="21">
        <v>36168</v>
      </c>
      <c r="G565" s="22" t="s">
        <v>726</v>
      </c>
      <c r="H565" s="11">
        <f>COUNTIF(CAL!U:AN,B565)</f>
        <v>5</v>
      </c>
      <c r="I565" s="22">
        <v>28</v>
      </c>
      <c r="J565" s="19" t="s">
        <v>2229</v>
      </c>
      <c r="K565" s="22">
        <f t="shared" si="16"/>
        <v>1</v>
      </c>
      <c r="L565" s="22">
        <f t="shared" si="17"/>
        <v>1999</v>
      </c>
    </row>
    <row r="566" spans="1:12" ht="17.100000000000001" customHeight="1">
      <c r="A566" t="s">
        <v>2862</v>
      </c>
      <c r="B566" s="11">
        <v>2623</v>
      </c>
      <c r="C566" s="19" t="s">
        <v>2643</v>
      </c>
      <c r="D566" s="19" t="s">
        <v>2024</v>
      </c>
      <c r="E566" s="21" t="s">
        <v>2644</v>
      </c>
      <c r="F566" s="21">
        <v>35474</v>
      </c>
      <c r="G566" s="22" t="s">
        <v>726</v>
      </c>
      <c r="H566" s="11">
        <f>COUNTIF(CAL!U:AN,B566)</f>
        <v>5</v>
      </c>
      <c r="I566" s="22">
        <v>28</v>
      </c>
      <c r="J566" s="19"/>
      <c r="K566" s="22">
        <f t="shared" si="16"/>
        <v>2</v>
      </c>
      <c r="L566" s="22">
        <f t="shared" si="17"/>
        <v>1997</v>
      </c>
    </row>
    <row r="567" spans="1:12" ht="17.100000000000001" customHeight="1">
      <c r="A567" t="s">
        <v>2865</v>
      </c>
      <c r="B567" s="11">
        <v>1468</v>
      </c>
      <c r="C567" s="19" t="s">
        <v>2244</v>
      </c>
      <c r="D567" s="19" t="s">
        <v>5058</v>
      </c>
      <c r="E567" s="21" t="s">
        <v>2246</v>
      </c>
      <c r="F567" s="21">
        <v>35969</v>
      </c>
      <c r="G567" s="22" t="s">
        <v>726</v>
      </c>
      <c r="H567" s="11">
        <f>COUNTIF(CAL!U:AN,B567)</f>
        <v>5</v>
      </c>
      <c r="I567" s="22">
        <v>28</v>
      </c>
      <c r="J567" s="19" t="s">
        <v>13996</v>
      </c>
      <c r="K567" s="22">
        <f t="shared" si="16"/>
        <v>6</v>
      </c>
      <c r="L567" s="22">
        <f t="shared" si="17"/>
        <v>1998</v>
      </c>
    </row>
    <row r="568" spans="1:12" ht="17.100000000000001" customHeight="1">
      <c r="A568" t="s">
        <v>2869</v>
      </c>
      <c r="B568" s="11">
        <v>1533</v>
      </c>
      <c r="C568" s="19" t="s">
        <v>3595</v>
      </c>
      <c r="D568" s="19" t="s">
        <v>1314</v>
      </c>
      <c r="E568" s="21" t="s">
        <v>3596</v>
      </c>
      <c r="F568" s="21">
        <v>37096</v>
      </c>
      <c r="G568" s="22" t="s">
        <v>726</v>
      </c>
      <c r="H568" s="11">
        <f>COUNTIF(CAL!U:AN,B568)</f>
        <v>5</v>
      </c>
      <c r="I568" s="22">
        <v>28</v>
      </c>
      <c r="J568" s="19"/>
      <c r="K568" s="22">
        <f t="shared" si="16"/>
        <v>7</v>
      </c>
      <c r="L568" s="22">
        <f t="shared" si="17"/>
        <v>2001</v>
      </c>
    </row>
    <row r="569" spans="1:12" ht="17.100000000000001" customHeight="1">
      <c r="A569" t="s">
        <v>2873</v>
      </c>
      <c r="B569" s="11">
        <v>1144</v>
      </c>
      <c r="C569" s="19" t="s">
        <v>2646</v>
      </c>
      <c r="D569" s="19" t="s">
        <v>1346</v>
      </c>
      <c r="E569" s="21" t="s">
        <v>2647</v>
      </c>
      <c r="F569" s="21">
        <v>37294</v>
      </c>
      <c r="G569" s="22" t="s">
        <v>726</v>
      </c>
      <c r="H569" s="11">
        <f>COUNTIF(CAL!U:AN,B569)</f>
        <v>5</v>
      </c>
      <c r="I569" s="22">
        <v>29</v>
      </c>
      <c r="J569" s="19" t="s">
        <v>2648</v>
      </c>
      <c r="K569" s="22">
        <f t="shared" si="16"/>
        <v>2</v>
      </c>
      <c r="L569" s="22">
        <f t="shared" si="17"/>
        <v>2002</v>
      </c>
    </row>
    <row r="570" spans="1:12" ht="17.100000000000001" customHeight="1">
      <c r="A570" t="s">
        <v>2877</v>
      </c>
      <c r="B570" s="11">
        <v>3471</v>
      </c>
      <c r="C570" s="19" t="s">
        <v>4990</v>
      </c>
      <c r="D570" s="19" t="s">
        <v>1346</v>
      </c>
      <c r="E570" s="21" t="s">
        <v>4991</v>
      </c>
      <c r="F570" s="21">
        <v>34651</v>
      </c>
      <c r="G570" s="22" t="s">
        <v>726</v>
      </c>
      <c r="H570" s="11">
        <f>COUNTIF(CAL!U:AN,B570)</f>
        <v>5</v>
      </c>
      <c r="I570" s="22">
        <v>29</v>
      </c>
      <c r="J570" s="19"/>
      <c r="K570" s="22">
        <f t="shared" si="16"/>
        <v>11</v>
      </c>
      <c r="L570" s="22">
        <f t="shared" si="17"/>
        <v>1994</v>
      </c>
    </row>
    <row r="571" spans="1:12" ht="17.100000000000001" customHeight="1">
      <c r="A571" t="s">
        <v>2880</v>
      </c>
      <c r="B571" s="11">
        <v>1811</v>
      </c>
      <c r="C571" s="19" t="s">
        <v>5003</v>
      </c>
      <c r="D571" s="19" t="s">
        <v>2662</v>
      </c>
      <c r="E571" s="20" t="s">
        <v>5004</v>
      </c>
      <c r="F571" s="21">
        <v>34186</v>
      </c>
      <c r="G571" s="22" t="s">
        <v>726</v>
      </c>
      <c r="H571" s="11">
        <f>COUNTIF(CAL!U:AN,B571)</f>
        <v>5</v>
      </c>
      <c r="I571" s="22">
        <v>29</v>
      </c>
      <c r="J571" s="19"/>
      <c r="K571" s="22">
        <f t="shared" si="16"/>
        <v>8</v>
      </c>
      <c r="L571" s="22">
        <f t="shared" si="17"/>
        <v>1993</v>
      </c>
    </row>
    <row r="572" spans="1:12" ht="17.100000000000001" customHeight="1">
      <c r="A572" t="s">
        <v>2885</v>
      </c>
      <c r="B572" s="11">
        <v>3214</v>
      </c>
      <c r="C572" s="19" t="s">
        <v>2495</v>
      </c>
      <c r="D572" s="19" t="s">
        <v>2496</v>
      </c>
      <c r="E572" s="21" t="s">
        <v>2497</v>
      </c>
      <c r="F572" s="21">
        <v>36923</v>
      </c>
      <c r="G572" s="22" t="s">
        <v>726</v>
      </c>
      <c r="H572" s="11">
        <f>COUNTIF(CAL!U:AN,B572)</f>
        <v>5</v>
      </c>
      <c r="I572" s="22">
        <v>29</v>
      </c>
      <c r="J572" s="19"/>
      <c r="K572" s="22">
        <f t="shared" si="16"/>
        <v>2</v>
      </c>
      <c r="L572" s="22">
        <f t="shared" si="17"/>
        <v>2001</v>
      </c>
    </row>
    <row r="573" spans="1:12" ht="17.100000000000001" customHeight="1">
      <c r="A573" t="s">
        <v>2890</v>
      </c>
      <c r="B573" s="11">
        <v>1976</v>
      </c>
      <c r="C573" s="19" t="s">
        <v>2610</v>
      </c>
      <c r="D573" s="19" t="s">
        <v>2611</v>
      </c>
      <c r="E573" s="21" t="s">
        <v>2612</v>
      </c>
      <c r="F573" s="21">
        <v>35549</v>
      </c>
      <c r="G573" s="22" t="s">
        <v>726</v>
      </c>
      <c r="H573" s="11">
        <f>COUNTIF(CAL!U:AN,B573)</f>
        <v>5</v>
      </c>
      <c r="I573" s="22">
        <v>29</v>
      </c>
      <c r="J573" s="19"/>
      <c r="K573" s="22">
        <f t="shared" si="16"/>
        <v>4</v>
      </c>
      <c r="L573" s="22">
        <f t="shared" si="17"/>
        <v>1997</v>
      </c>
    </row>
    <row r="574" spans="1:12" ht="17.100000000000001" customHeight="1">
      <c r="A574" t="s">
        <v>2893</v>
      </c>
      <c r="B574" s="11">
        <v>2343</v>
      </c>
      <c r="C574" s="19" t="s">
        <v>2607</v>
      </c>
      <c r="D574" s="19" t="s">
        <v>1297</v>
      </c>
      <c r="E574" s="21" t="s">
        <v>2608</v>
      </c>
      <c r="F574" s="21">
        <v>38386</v>
      </c>
      <c r="G574" s="22" t="s">
        <v>1609</v>
      </c>
      <c r="H574" s="11">
        <f>COUNTIF(CAL!U:AN,B574)</f>
        <v>5</v>
      </c>
      <c r="I574" s="22">
        <v>30</v>
      </c>
      <c r="J574" s="19"/>
      <c r="K574" s="22">
        <f t="shared" si="16"/>
        <v>2</v>
      </c>
      <c r="L574" s="22">
        <f t="shared" si="17"/>
        <v>2005</v>
      </c>
    </row>
    <row r="575" spans="1:12" ht="17.100000000000001" customHeight="1">
      <c r="A575" t="s">
        <v>2897</v>
      </c>
      <c r="B575" s="11">
        <v>3006</v>
      </c>
      <c r="C575" s="19" t="s">
        <v>4889</v>
      </c>
      <c r="D575" s="19" t="s">
        <v>751</v>
      </c>
      <c r="E575" s="21" t="s">
        <v>4890</v>
      </c>
      <c r="F575" s="21">
        <v>35826</v>
      </c>
      <c r="G575" s="22" t="s">
        <v>726</v>
      </c>
      <c r="H575" s="11">
        <f>COUNTIF(CAL!U:AN,B575)</f>
        <v>5</v>
      </c>
      <c r="I575" s="22">
        <v>30</v>
      </c>
      <c r="J575" s="19"/>
      <c r="K575" s="22">
        <f t="shared" si="16"/>
        <v>1</v>
      </c>
      <c r="L575" s="22">
        <f t="shared" si="17"/>
        <v>1998</v>
      </c>
    </row>
    <row r="576" spans="1:12" ht="17.100000000000001" customHeight="1">
      <c r="A576" t="s">
        <v>2901</v>
      </c>
      <c r="B576" s="11">
        <v>2455</v>
      </c>
      <c r="C576" s="19" t="s">
        <v>2661</v>
      </c>
      <c r="D576" s="19" t="s">
        <v>2662</v>
      </c>
      <c r="E576" s="21" t="s">
        <v>2663</v>
      </c>
      <c r="F576" s="21">
        <v>34828</v>
      </c>
      <c r="G576" s="22" t="s">
        <v>726</v>
      </c>
      <c r="H576" s="11">
        <f>COUNTIF(CAL!U:AN,B576)</f>
        <v>5</v>
      </c>
      <c r="I576" s="22">
        <v>31</v>
      </c>
      <c r="J576" s="19" t="s">
        <v>2664</v>
      </c>
      <c r="K576" s="22">
        <f t="shared" si="16"/>
        <v>5</v>
      </c>
      <c r="L576" s="22">
        <f t="shared" si="17"/>
        <v>1995</v>
      </c>
    </row>
    <row r="577" spans="1:12" ht="17.100000000000001" customHeight="1">
      <c r="A577" t="s">
        <v>2904</v>
      </c>
      <c r="B577" s="11">
        <v>3593</v>
      </c>
      <c r="C577" s="19" t="s">
        <v>3605</v>
      </c>
      <c r="D577" s="19" t="s">
        <v>724</v>
      </c>
      <c r="E577" s="21" t="s">
        <v>3606</v>
      </c>
      <c r="F577" s="21">
        <v>35469</v>
      </c>
      <c r="G577" s="22" t="s">
        <v>726</v>
      </c>
      <c r="H577" s="11">
        <f>COUNTIF(CAL!U:AN,B577)</f>
        <v>5</v>
      </c>
      <c r="I577" s="22">
        <v>31</v>
      </c>
      <c r="J577" s="19"/>
      <c r="K577" s="22">
        <f t="shared" si="16"/>
        <v>2</v>
      </c>
      <c r="L577" s="22">
        <f t="shared" si="17"/>
        <v>1997</v>
      </c>
    </row>
    <row r="578" spans="1:12" ht="17.100000000000001" customHeight="1">
      <c r="A578" t="s">
        <v>2908</v>
      </c>
      <c r="B578" s="11">
        <v>1683</v>
      </c>
      <c r="C578" s="19" t="s">
        <v>2669</v>
      </c>
      <c r="D578" s="19" t="s">
        <v>2670</v>
      </c>
      <c r="E578" s="21" t="s">
        <v>2671</v>
      </c>
      <c r="F578" s="21">
        <v>34711</v>
      </c>
      <c r="G578" s="22" t="s">
        <v>726</v>
      </c>
      <c r="H578" s="11">
        <f>COUNTIF(CAL!U:AN,B578)</f>
        <v>5</v>
      </c>
      <c r="I578" s="22">
        <v>31</v>
      </c>
      <c r="J578" s="19" t="s">
        <v>2672</v>
      </c>
      <c r="K578" s="22">
        <f t="shared" ref="K578:K641" si="18">MONTH(F578)</f>
        <v>1</v>
      </c>
      <c r="L578" s="22">
        <f t="shared" ref="L578:L641" si="19">YEAR(F578)</f>
        <v>1995</v>
      </c>
    </row>
    <row r="579" spans="1:12" ht="17.100000000000001" customHeight="1">
      <c r="A579" t="s">
        <v>2912</v>
      </c>
      <c r="B579" s="11">
        <v>1053</v>
      </c>
      <c r="C579" s="19" t="s">
        <v>2563</v>
      </c>
      <c r="D579" s="19" t="s">
        <v>793</v>
      </c>
      <c r="E579" s="21" t="s">
        <v>2564</v>
      </c>
      <c r="F579" s="21">
        <v>34831</v>
      </c>
      <c r="G579" s="22" t="s">
        <v>726</v>
      </c>
      <c r="H579" s="11">
        <f>COUNTIF(CAL!U:AN,B579)</f>
        <v>5</v>
      </c>
      <c r="I579" s="22">
        <v>31</v>
      </c>
      <c r="J579" s="19"/>
      <c r="K579" s="22">
        <f t="shared" si="18"/>
        <v>5</v>
      </c>
      <c r="L579" s="22">
        <f t="shared" si="19"/>
        <v>1995</v>
      </c>
    </row>
    <row r="580" spans="1:12" ht="17.100000000000001" customHeight="1">
      <c r="A580" t="s">
        <v>2915</v>
      </c>
      <c r="B580" s="11">
        <v>2274</v>
      </c>
      <c r="C580" s="19" t="s">
        <v>5030</v>
      </c>
      <c r="D580" s="19" t="s">
        <v>800</v>
      </c>
      <c r="E580" s="20" t="s">
        <v>5031</v>
      </c>
      <c r="F580" s="21">
        <v>34095</v>
      </c>
      <c r="G580" s="22" t="s">
        <v>1171</v>
      </c>
      <c r="H580" s="11">
        <f>COUNTIF(CAL!U:AN,B580)</f>
        <v>5</v>
      </c>
      <c r="I580" s="22">
        <v>32</v>
      </c>
      <c r="J580" s="19"/>
      <c r="K580" s="22">
        <f t="shared" si="18"/>
        <v>5</v>
      </c>
      <c r="L580" s="22">
        <f t="shared" si="19"/>
        <v>1993</v>
      </c>
    </row>
    <row r="581" spans="1:12" ht="17.100000000000001" customHeight="1">
      <c r="A581" t="s">
        <v>2917</v>
      </c>
      <c r="B581" s="11">
        <v>1889</v>
      </c>
      <c r="C581" s="19" t="s">
        <v>1588</v>
      </c>
      <c r="D581" s="19" t="s">
        <v>2047</v>
      </c>
      <c r="E581" s="21" t="s">
        <v>7552</v>
      </c>
      <c r="F581" s="21">
        <v>35885</v>
      </c>
      <c r="G581" s="22" t="s">
        <v>726</v>
      </c>
      <c r="H581" s="11">
        <f>COUNTIF(CAL!U:AN,B581)</f>
        <v>5</v>
      </c>
      <c r="I581" s="22">
        <v>32</v>
      </c>
      <c r="J581" s="19" t="s">
        <v>14628</v>
      </c>
      <c r="K581" s="22">
        <f t="shared" si="18"/>
        <v>3</v>
      </c>
      <c r="L581" s="22">
        <f t="shared" si="19"/>
        <v>1998</v>
      </c>
    </row>
    <row r="582" spans="1:12" ht="17.100000000000001" customHeight="1">
      <c r="A582" t="s">
        <v>2921</v>
      </c>
      <c r="B582" s="11">
        <v>1463</v>
      </c>
      <c r="C582" s="19" t="s">
        <v>2677</v>
      </c>
      <c r="D582" s="19" t="s">
        <v>1388</v>
      </c>
      <c r="E582" s="21" t="s">
        <v>2678</v>
      </c>
      <c r="F582" s="21">
        <v>37686</v>
      </c>
      <c r="G582" s="22" t="s">
        <v>726</v>
      </c>
      <c r="H582" s="11">
        <f>COUNTIF(CAL!U:AN,B582)</f>
        <v>5</v>
      </c>
      <c r="I582" s="22">
        <v>32</v>
      </c>
      <c r="J582" s="19" t="s">
        <v>2679</v>
      </c>
      <c r="K582" s="22">
        <f t="shared" si="18"/>
        <v>3</v>
      </c>
      <c r="L582" s="22">
        <f t="shared" si="19"/>
        <v>2003</v>
      </c>
    </row>
    <row r="583" spans="1:12" ht="17.100000000000001" customHeight="1">
      <c r="A583" t="s">
        <v>2924</v>
      </c>
      <c r="B583" s="11">
        <v>3203</v>
      </c>
      <c r="C583" s="19" t="s">
        <v>2444</v>
      </c>
      <c r="D583" s="19" t="s">
        <v>1435</v>
      </c>
      <c r="E583" s="21" t="s">
        <v>2445</v>
      </c>
      <c r="F583" s="21">
        <v>35473</v>
      </c>
      <c r="G583" s="22" t="s">
        <v>726</v>
      </c>
      <c r="H583" s="11">
        <f>COUNTIF(CAL!U:AN,B583)</f>
        <v>5</v>
      </c>
      <c r="I583" s="22">
        <v>32</v>
      </c>
      <c r="J583" s="19" t="s">
        <v>2446</v>
      </c>
      <c r="K583" s="22">
        <f t="shared" si="18"/>
        <v>2</v>
      </c>
      <c r="L583" s="22">
        <f t="shared" si="19"/>
        <v>1997</v>
      </c>
    </row>
    <row r="584" spans="1:12" ht="17.100000000000001" customHeight="1">
      <c r="A584" t="s">
        <v>2927</v>
      </c>
      <c r="B584" s="11">
        <v>1349</v>
      </c>
      <c r="C584" s="19" t="s">
        <v>2681</v>
      </c>
      <c r="D584" s="19" t="s">
        <v>1346</v>
      </c>
      <c r="E584" s="20" t="s">
        <v>2682</v>
      </c>
      <c r="F584" s="21">
        <v>38381</v>
      </c>
      <c r="G584" s="22" t="s">
        <v>726</v>
      </c>
      <c r="H584" s="11">
        <f>COUNTIF(CAL!U:AN,B584)</f>
        <v>5</v>
      </c>
      <c r="I584" s="22">
        <v>33</v>
      </c>
      <c r="J584" s="19"/>
      <c r="K584" s="22">
        <f t="shared" si="18"/>
        <v>1</v>
      </c>
      <c r="L584" s="22">
        <f t="shared" si="19"/>
        <v>2005</v>
      </c>
    </row>
    <row r="585" spans="1:12" ht="17.100000000000001" customHeight="1">
      <c r="A585" t="s">
        <v>2932</v>
      </c>
      <c r="B585" s="11">
        <v>1958</v>
      </c>
      <c r="C585" s="19" t="s">
        <v>2624</v>
      </c>
      <c r="D585" s="19" t="s">
        <v>773</v>
      </c>
      <c r="E585" s="21" t="s">
        <v>2625</v>
      </c>
      <c r="F585" s="21">
        <v>36078</v>
      </c>
      <c r="G585" s="22" t="s">
        <v>726</v>
      </c>
      <c r="H585" s="11">
        <f>COUNTIF(CAL!U:AN,B585)</f>
        <v>5</v>
      </c>
      <c r="I585" s="22">
        <v>34</v>
      </c>
      <c r="J585" s="19"/>
      <c r="K585" s="22">
        <f t="shared" si="18"/>
        <v>10</v>
      </c>
      <c r="L585" s="22">
        <f t="shared" si="19"/>
        <v>1998</v>
      </c>
    </row>
    <row r="586" spans="1:12" ht="17.100000000000001" customHeight="1">
      <c r="A586" t="s">
        <v>2936</v>
      </c>
      <c r="B586" s="11">
        <v>2673</v>
      </c>
      <c r="C586" s="19" t="s">
        <v>2627</v>
      </c>
      <c r="D586" s="19" t="s">
        <v>2628</v>
      </c>
      <c r="E586" s="21" t="s">
        <v>2629</v>
      </c>
      <c r="F586" s="21">
        <v>35533</v>
      </c>
      <c r="G586" s="22" t="s">
        <v>829</v>
      </c>
      <c r="H586" s="11">
        <f>COUNTIF(CAL!U:AN,B586)</f>
        <v>5</v>
      </c>
      <c r="I586" s="22">
        <v>34</v>
      </c>
      <c r="J586" s="19"/>
      <c r="K586" s="22">
        <f t="shared" si="18"/>
        <v>4</v>
      </c>
      <c r="L586" s="22">
        <f t="shared" si="19"/>
        <v>1997</v>
      </c>
    </row>
    <row r="587" spans="1:12" ht="17.100000000000001" customHeight="1">
      <c r="A587" t="s">
        <v>2940</v>
      </c>
      <c r="B587" s="11">
        <v>3726</v>
      </c>
      <c r="C587" s="19" t="s">
        <v>3563</v>
      </c>
      <c r="D587" s="19" t="s">
        <v>13643</v>
      </c>
      <c r="E587" s="21" t="s">
        <v>3564</v>
      </c>
      <c r="F587" s="21">
        <v>33154</v>
      </c>
      <c r="G587" s="22" t="s">
        <v>726</v>
      </c>
      <c r="H587" s="11">
        <f>COUNTIF(CAL!U:AN,B587)</f>
        <v>5</v>
      </c>
      <c r="I587" s="22">
        <v>34</v>
      </c>
      <c r="J587" s="19" t="s">
        <v>14303</v>
      </c>
      <c r="K587" s="22">
        <f t="shared" si="18"/>
        <v>10</v>
      </c>
      <c r="L587" s="22">
        <f t="shared" si="19"/>
        <v>1990</v>
      </c>
    </row>
    <row r="588" spans="1:12" ht="17.100000000000001" customHeight="1">
      <c r="A588" t="s">
        <v>2944</v>
      </c>
      <c r="B588" s="11">
        <v>2045</v>
      </c>
      <c r="C588" s="19" t="s">
        <v>2617</v>
      </c>
      <c r="D588" s="19" t="s">
        <v>764</v>
      </c>
      <c r="E588" s="20" t="s">
        <v>2618</v>
      </c>
      <c r="F588" s="21">
        <v>37438</v>
      </c>
      <c r="G588" s="22" t="s">
        <v>726</v>
      </c>
      <c r="H588" s="11">
        <f>COUNTIF(CAL!U:AN,B588)</f>
        <v>5</v>
      </c>
      <c r="I588" s="22">
        <v>35</v>
      </c>
      <c r="J588" s="19" t="s">
        <v>2619</v>
      </c>
      <c r="K588" s="22">
        <f t="shared" si="18"/>
        <v>7</v>
      </c>
      <c r="L588" s="22">
        <f t="shared" si="19"/>
        <v>2002</v>
      </c>
    </row>
    <row r="589" spans="1:12" ht="17.100000000000001" customHeight="1">
      <c r="A589" t="s">
        <v>2948</v>
      </c>
      <c r="B589" s="11">
        <v>1426</v>
      </c>
      <c r="C589" s="19" t="s">
        <v>2650</v>
      </c>
      <c r="D589" s="19" t="s">
        <v>2047</v>
      </c>
      <c r="E589" s="21" t="s">
        <v>2651</v>
      </c>
      <c r="F589" s="21">
        <v>34843</v>
      </c>
      <c r="G589" s="22" t="s">
        <v>726</v>
      </c>
      <c r="H589" s="11">
        <f>COUNTIF(CAL!U:AN,B589)</f>
        <v>5</v>
      </c>
      <c r="I589" s="22">
        <v>35</v>
      </c>
      <c r="J589" s="19"/>
      <c r="K589" s="22">
        <f t="shared" si="18"/>
        <v>5</v>
      </c>
      <c r="L589" s="22">
        <f t="shared" si="19"/>
        <v>1995</v>
      </c>
    </row>
    <row r="590" spans="1:12" ht="17.100000000000001" customHeight="1">
      <c r="A590" t="s">
        <v>2952</v>
      </c>
      <c r="B590" s="11">
        <v>2035</v>
      </c>
      <c r="C590" s="19" t="s">
        <v>2455</v>
      </c>
      <c r="D590" s="19" t="s">
        <v>1322</v>
      </c>
      <c r="E590" s="21" t="s">
        <v>2456</v>
      </c>
      <c r="F590" s="21">
        <v>33869</v>
      </c>
      <c r="G590" s="22" t="s">
        <v>726</v>
      </c>
      <c r="H590" s="11">
        <f>COUNTIF(CAL!U:AN,B590)</f>
        <v>5</v>
      </c>
      <c r="I590" s="22">
        <v>36</v>
      </c>
      <c r="J590" s="19" t="s">
        <v>2457</v>
      </c>
      <c r="K590" s="22">
        <f t="shared" si="18"/>
        <v>9</v>
      </c>
      <c r="L590" s="22">
        <f t="shared" si="19"/>
        <v>1992</v>
      </c>
    </row>
    <row r="591" spans="1:12" ht="17.100000000000001" customHeight="1">
      <c r="A591" t="s">
        <v>2956</v>
      </c>
      <c r="B591" s="11">
        <v>2917</v>
      </c>
      <c r="C591" s="19" t="s">
        <v>2511</v>
      </c>
      <c r="D591" s="19" t="s">
        <v>793</v>
      </c>
      <c r="E591" s="21" t="s">
        <v>2512</v>
      </c>
      <c r="F591" s="21">
        <v>38368</v>
      </c>
      <c r="G591" s="22" t="s">
        <v>726</v>
      </c>
      <c r="H591" s="11">
        <f>COUNTIF(CAL!U:AN,B591)</f>
        <v>5</v>
      </c>
      <c r="I591" s="22">
        <v>36</v>
      </c>
      <c r="J591" s="19"/>
      <c r="K591" s="22">
        <f t="shared" si="18"/>
        <v>1</v>
      </c>
      <c r="L591" s="22">
        <f t="shared" si="19"/>
        <v>2005</v>
      </c>
    </row>
    <row r="592" spans="1:12" ht="17.100000000000001" customHeight="1">
      <c r="A592" t="s">
        <v>2959</v>
      </c>
      <c r="B592" s="11">
        <v>3644</v>
      </c>
      <c r="C592" s="19" t="s">
        <v>777</v>
      </c>
      <c r="D592" s="19" t="s">
        <v>953</v>
      </c>
      <c r="E592" s="21" t="s">
        <v>2659</v>
      </c>
      <c r="F592" s="21">
        <v>36193</v>
      </c>
      <c r="G592" s="22" t="s">
        <v>726</v>
      </c>
      <c r="H592" s="11">
        <f>COUNTIF(CAL!U:AN,B592)</f>
        <v>5</v>
      </c>
      <c r="I592" s="22">
        <v>36</v>
      </c>
      <c r="J592" s="19"/>
      <c r="K592" s="22">
        <f t="shared" si="18"/>
        <v>2</v>
      </c>
      <c r="L592" s="22">
        <f t="shared" si="19"/>
        <v>1999</v>
      </c>
    </row>
    <row r="593" spans="1:12" ht="17.100000000000001" customHeight="1">
      <c r="A593" t="s">
        <v>2962</v>
      </c>
      <c r="B593" s="11">
        <v>1960</v>
      </c>
      <c r="C593" s="19" t="s">
        <v>2674</v>
      </c>
      <c r="D593" s="19" t="s">
        <v>823</v>
      </c>
      <c r="E593" s="20" t="s">
        <v>2675</v>
      </c>
      <c r="F593" s="21">
        <v>34485</v>
      </c>
      <c r="G593" s="22" t="s">
        <v>802</v>
      </c>
      <c r="H593" s="11">
        <f>COUNTIF(CAL!U:AN,B593)</f>
        <v>5</v>
      </c>
      <c r="I593" s="22">
        <v>36</v>
      </c>
      <c r="J593" s="19"/>
      <c r="K593" s="22">
        <f t="shared" si="18"/>
        <v>5</v>
      </c>
      <c r="L593" s="22">
        <f t="shared" si="19"/>
        <v>1994</v>
      </c>
    </row>
    <row r="594" spans="1:12" ht="17.100000000000001" customHeight="1">
      <c r="A594" t="s">
        <v>2966</v>
      </c>
      <c r="B594" s="11">
        <v>1258</v>
      </c>
      <c r="C594" s="19" t="s">
        <v>3440</v>
      </c>
      <c r="D594" s="19" t="s">
        <v>793</v>
      </c>
      <c r="E594" s="21" t="s">
        <v>3441</v>
      </c>
      <c r="F594" s="21">
        <v>34830</v>
      </c>
      <c r="G594" s="22" t="s">
        <v>726</v>
      </c>
      <c r="H594" s="11">
        <f>COUNTIF(CAL!U:AN,B594)</f>
        <v>5</v>
      </c>
      <c r="I594" s="22">
        <v>37</v>
      </c>
      <c r="J594" s="19" t="s">
        <v>3442</v>
      </c>
      <c r="K594" s="22">
        <f t="shared" si="18"/>
        <v>5</v>
      </c>
      <c r="L594" s="22">
        <f t="shared" si="19"/>
        <v>1995</v>
      </c>
    </row>
    <row r="595" spans="1:12" ht="17.100000000000001" customHeight="1">
      <c r="A595" t="s">
        <v>2970</v>
      </c>
      <c r="B595" s="11">
        <v>2386</v>
      </c>
      <c r="C595" s="19" t="s">
        <v>3621</v>
      </c>
      <c r="D595" s="19" t="s">
        <v>2628</v>
      </c>
      <c r="E595" s="21" t="s">
        <v>3622</v>
      </c>
      <c r="F595" s="21">
        <v>35893</v>
      </c>
      <c r="G595" s="22" t="s">
        <v>726</v>
      </c>
      <c r="H595" s="11">
        <f>COUNTIF(CAL!U:AN,B595)</f>
        <v>5</v>
      </c>
      <c r="I595" s="22">
        <v>40</v>
      </c>
      <c r="J595" s="19"/>
      <c r="K595" s="22">
        <f t="shared" si="18"/>
        <v>4</v>
      </c>
      <c r="L595" s="22">
        <f t="shared" si="19"/>
        <v>1998</v>
      </c>
    </row>
    <row r="596" spans="1:12" ht="17.100000000000001" customHeight="1">
      <c r="A596" t="s">
        <v>2974</v>
      </c>
      <c r="B596" s="11">
        <v>2750</v>
      </c>
      <c r="C596" s="19" t="s">
        <v>1483</v>
      </c>
      <c r="D596" s="19" t="s">
        <v>773</v>
      </c>
      <c r="E596" s="21" t="s">
        <v>3603</v>
      </c>
      <c r="F596" s="21">
        <v>35721</v>
      </c>
      <c r="G596" s="22" t="s">
        <v>726</v>
      </c>
      <c r="H596" s="11">
        <f>COUNTIF(CAL!U:AN,B596)</f>
        <v>5</v>
      </c>
      <c r="I596" s="22">
        <v>41</v>
      </c>
      <c r="J596" s="19"/>
      <c r="K596" s="22">
        <f t="shared" si="18"/>
        <v>10</v>
      </c>
      <c r="L596" s="22">
        <f t="shared" si="19"/>
        <v>1997</v>
      </c>
    </row>
    <row r="597" spans="1:12" ht="17.100000000000001" customHeight="1">
      <c r="A597" t="s">
        <v>2979</v>
      </c>
      <c r="B597" s="11">
        <v>5257</v>
      </c>
      <c r="C597" s="19" t="s">
        <v>14025</v>
      </c>
      <c r="D597" s="19" t="s">
        <v>8582</v>
      </c>
      <c r="E597" s="21" t="s">
        <v>14075</v>
      </c>
      <c r="F597" s="21">
        <v>38792</v>
      </c>
      <c r="G597" s="22" t="s">
        <v>726</v>
      </c>
      <c r="H597" s="11">
        <f>COUNTIF(CAL!U:AN,B597)</f>
        <v>4</v>
      </c>
      <c r="I597" s="22">
        <v>1</v>
      </c>
      <c r="J597" s="19"/>
      <c r="K597" s="22">
        <f t="shared" si="18"/>
        <v>3</v>
      </c>
      <c r="L597" s="22">
        <f t="shared" si="19"/>
        <v>2006</v>
      </c>
    </row>
    <row r="598" spans="1:12" ht="17.100000000000001" customHeight="1">
      <c r="A598" t="s">
        <v>2982</v>
      </c>
      <c r="B598" s="11">
        <v>2961</v>
      </c>
      <c r="C598" s="19" t="s">
        <v>2684</v>
      </c>
      <c r="D598" s="19" t="s">
        <v>810</v>
      </c>
      <c r="E598" s="21" t="s">
        <v>2685</v>
      </c>
      <c r="F598" s="21">
        <v>38485</v>
      </c>
      <c r="G598" s="22" t="s">
        <v>726</v>
      </c>
      <c r="H598" s="11">
        <f>COUNTIF(CAL!U:AN,B598)</f>
        <v>4</v>
      </c>
      <c r="I598" s="22">
        <v>2</v>
      </c>
      <c r="J598" s="19" t="s">
        <v>2686</v>
      </c>
      <c r="K598" s="22">
        <f t="shared" si="18"/>
        <v>5</v>
      </c>
      <c r="L598" s="22">
        <f t="shared" si="19"/>
        <v>2005</v>
      </c>
    </row>
    <row r="599" spans="1:12" ht="17.100000000000001" customHeight="1">
      <c r="A599" t="s">
        <v>2986</v>
      </c>
      <c r="B599" s="11">
        <v>3273</v>
      </c>
      <c r="C599" s="19" t="s">
        <v>2039</v>
      </c>
      <c r="D599" s="19" t="s">
        <v>1931</v>
      </c>
      <c r="E599" s="21" t="s">
        <v>2688</v>
      </c>
      <c r="F599" s="21">
        <v>31376</v>
      </c>
      <c r="G599" s="22" t="s">
        <v>726</v>
      </c>
      <c r="H599" s="11">
        <f>COUNTIF(CAL!U:AN,B599)</f>
        <v>4</v>
      </c>
      <c r="I599" s="22">
        <v>2</v>
      </c>
      <c r="J599" s="19"/>
      <c r="K599" s="22">
        <f t="shared" si="18"/>
        <v>11</v>
      </c>
      <c r="L599" s="22">
        <f t="shared" si="19"/>
        <v>1985</v>
      </c>
    </row>
    <row r="600" spans="1:12" ht="17.100000000000001" customHeight="1">
      <c r="A600" t="s">
        <v>2991</v>
      </c>
      <c r="B600" s="11">
        <v>3469</v>
      </c>
      <c r="C600" s="19" t="s">
        <v>2694</v>
      </c>
      <c r="D600" s="19" t="s">
        <v>1469</v>
      </c>
      <c r="E600" s="21" t="s">
        <v>2695</v>
      </c>
      <c r="F600" s="21">
        <v>35482</v>
      </c>
      <c r="G600" s="22" t="s">
        <v>726</v>
      </c>
      <c r="H600" s="11">
        <f>COUNTIF(CAL!U:AN,B600)</f>
        <v>4</v>
      </c>
      <c r="I600" s="22">
        <v>3</v>
      </c>
      <c r="J600" s="19" t="s">
        <v>1807</v>
      </c>
      <c r="K600" s="22">
        <f t="shared" si="18"/>
        <v>2</v>
      </c>
      <c r="L600" s="22">
        <f t="shared" si="19"/>
        <v>1997</v>
      </c>
    </row>
    <row r="601" spans="1:12" ht="17.100000000000001" customHeight="1">
      <c r="A601" t="s">
        <v>2995</v>
      </c>
      <c r="B601" s="11">
        <v>1759</v>
      </c>
      <c r="C601" s="19" t="s">
        <v>2697</v>
      </c>
      <c r="D601" s="19" t="s">
        <v>2698</v>
      </c>
      <c r="E601" s="21" t="s">
        <v>2699</v>
      </c>
      <c r="F601" s="21">
        <v>37426</v>
      </c>
      <c r="G601" s="22" t="s">
        <v>726</v>
      </c>
      <c r="H601" s="11">
        <f>COUNTIF(CAL!U:AN,B601)</f>
        <v>4</v>
      </c>
      <c r="I601" s="22">
        <v>3</v>
      </c>
      <c r="J601" s="19"/>
      <c r="K601" s="22">
        <f t="shared" si="18"/>
        <v>6</v>
      </c>
      <c r="L601" s="22">
        <f t="shared" si="19"/>
        <v>2002</v>
      </c>
    </row>
    <row r="602" spans="1:12" ht="17.100000000000001" customHeight="1">
      <c r="A602" t="s">
        <v>2998</v>
      </c>
      <c r="B602" s="11">
        <v>4781</v>
      </c>
      <c r="C602" s="19" t="s">
        <v>3687</v>
      </c>
      <c r="D602" s="19" t="s">
        <v>13967</v>
      </c>
      <c r="E602" s="21" t="s">
        <v>3688</v>
      </c>
      <c r="F602" s="21">
        <v>34604</v>
      </c>
      <c r="G602" s="22" t="s">
        <v>726</v>
      </c>
      <c r="H602" s="11">
        <f>COUNTIF(CAL!U:AN,B602)</f>
        <v>4</v>
      </c>
      <c r="I602" s="22">
        <v>3</v>
      </c>
      <c r="J602" s="19" t="s">
        <v>14145</v>
      </c>
      <c r="K602" s="22">
        <f t="shared" si="18"/>
        <v>9</v>
      </c>
      <c r="L602" s="22">
        <f t="shared" si="19"/>
        <v>1994</v>
      </c>
    </row>
    <row r="603" spans="1:12" ht="17.100000000000001" customHeight="1">
      <c r="A603" t="s">
        <v>3000</v>
      </c>
      <c r="B603" s="11">
        <v>4063</v>
      </c>
      <c r="C603" s="19" t="s">
        <v>1305</v>
      </c>
      <c r="D603" s="19" t="s">
        <v>2701</v>
      </c>
      <c r="E603" s="21" t="s">
        <v>2702</v>
      </c>
      <c r="F603" s="21">
        <v>38653</v>
      </c>
      <c r="G603" s="22" t="s">
        <v>726</v>
      </c>
      <c r="H603" s="11">
        <f>COUNTIF(CAL!U:AN,B603)</f>
        <v>4</v>
      </c>
      <c r="I603" s="22">
        <v>3</v>
      </c>
      <c r="J603" s="19"/>
      <c r="K603" s="22">
        <f t="shared" si="18"/>
        <v>10</v>
      </c>
      <c r="L603" s="22">
        <f t="shared" si="19"/>
        <v>2005</v>
      </c>
    </row>
    <row r="604" spans="1:12" ht="17.100000000000001" customHeight="1">
      <c r="A604" t="s">
        <v>3003</v>
      </c>
      <c r="B604" s="11">
        <v>3421</v>
      </c>
      <c r="C604" s="19" t="s">
        <v>2704</v>
      </c>
      <c r="D604" s="19" t="s">
        <v>2123</v>
      </c>
      <c r="E604" s="21" t="s">
        <v>2705</v>
      </c>
      <c r="F604" s="21">
        <v>34494</v>
      </c>
      <c r="G604" s="22" t="s">
        <v>726</v>
      </c>
      <c r="H604" s="11">
        <f>COUNTIF(CAL!U:AN,B604)</f>
        <v>4</v>
      </c>
      <c r="I604" s="22">
        <v>3</v>
      </c>
      <c r="J604" s="19"/>
      <c r="K604" s="22">
        <f t="shared" si="18"/>
        <v>6</v>
      </c>
      <c r="L604" s="22">
        <f t="shared" si="19"/>
        <v>1994</v>
      </c>
    </row>
    <row r="605" spans="1:12" ht="17.100000000000001" customHeight="1">
      <c r="A605" t="s">
        <v>3007</v>
      </c>
      <c r="B605" s="11">
        <v>1831</v>
      </c>
      <c r="C605" s="19" t="s">
        <v>3703</v>
      </c>
      <c r="D605" s="19" t="s">
        <v>1721</v>
      </c>
      <c r="E605" s="21" t="s">
        <v>3704</v>
      </c>
      <c r="F605" s="21">
        <v>36630</v>
      </c>
      <c r="G605" s="22" t="s">
        <v>726</v>
      </c>
      <c r="H605" s="11">
        <f>COUNTIF(CAL!U:AN,B605)</f>
        <v>4</v>
      </c>
      <c r="I605" s="22">
        <v>4</v>
      </c>
      <c r="J605" s="19" t="s">
        <v>3705</v>
      </c>
      <c r="K605" s="22">
        <f t="shared" si="18"/>
        <v>4</v>
      </c>
      <c r="L605" s="22">
        <f t="shared" si="19"/>
        <v>2000</v>
      </c>
    </row>
    <row r="606" spans="1:12" ht="17.100000000000001" customHeight="1">
      <c r="A606" t="s">
        <v>3010</v>
      </c>
      <c r="B606" s="11">
        <v>1670</v>
      </c>
      <c r="C606" s="19" t="s">
        <v>2707</v>
      </c>
      <c r="D606" s="19" t="s">
        <v>1931</v>
      </c>
      <c r="E606" s="21" t="s">
        <v>2708</v>
      </c>
      <c r="F606" s="21">
        <v>36213</v>
      </c>
      <c r="G606" s="22" t="s">
        <v>726</v>
      </c>
      <c r="H606" s="11">
        <f>COUNTIF(CAL!U:AN,B606)</f>
        <v>4</v>
      </c>
      <c r="I606" s="22">
        <v>4</v>
      </c>
      <c r="J606" s="19"/>
      <c r="K606" s="22">
        <f t="shared" si="18"/>
        <v>2</v>
      </c>
      <c r="L606" s="22">
        <f t="shared" si="19"/>
        <v>1999</v>
      </c>
    </row>
    <row r="607" spans="1:12" ht="17.100000000000001" customHeight="1">
      <c r="A607" t="s">
        <v>3013</v>
      </c>
      <c r="B607" s="11">
        <v>1985</v>
      </c>
      <c r="C607" s="19" t="s">
        <v>2713</v>
      </c>
      <c r="D607" s="19" t="s">
        <v>2714</v>
      </c>
      <c r="E607" s="21" t="s">
        <v>2715</v>
      </c>
      <c r="F607" s="21">
        <v>35348</v>
      </c>
      <c r="G607" s="22" t="s">
        <v>726</v>
      </c>
      <c r="H607" s="11">
        <f>COUNTIF(CAL!U:AN,B607)</f>
        <v>4</v>
      </c>
      <c r="I607" s="22">
        <v>4</v>
      </c>
      <c r="J607" s="19"/>
      <c r="K607" s="22">
        <f t="shared" si="18"/>
        <v>10</v>
      </c>
      <c r="L607" s="22">
        <f t="shared" si="19"/>
        <v>1996</v>
      </c>
    </row>
    <row r="608" spans="1:12" ht="17.100000000000001" customHeight="1">
      <c r="A608" t="s">
        <v>3017</v>
      </c>
      <c r="B608" s="11">
        <v>5057</v>
      </c>
      <c r="C608" s="19" t="s">
        <v>2717</v>
      </c>
      <c r="D608" s="19" t="s">
        <v>2718</v>
      </c>
      <c r="E608" s="21" t="s">
        <v>2719</v>
      </c>
      <c r="F608" s="21">
        <v>40204</v>
      </c>
      <c r="G608" s="22" t="s">
        <v>726</v>
      </c>
      <c r="H608" s="11">
        <f>COUNTIF(CAL!U:AN,B608)</f>
        <v>4</v>
      </c>
      <c r="I608" s="22">
        <v>4</v>
      </c>
      <c r="J608" s="19"/>
      <c r="K608" s="22">
        <f t="shared" si="18"/>
        <v>1</v>
      </c>
      <c r="L608" s="22">
        <f t="shared" si="19"/>
        <v>2010</v>
      </c>
    </row>
    <row r="609" spans="1:12" ht="17.100000000000001" customHeight="1">
      <c r="A609" t="s">
        <v>3020</v>
      </c>
      <c r="B609" s="11">
        <v>1320</v>
      </c>
      <c r="C609" s="19" t="s">
        <v>3715</v>
      </c>
      <c r="D609" s="19" t="s">
        <v>13499</v>
      </c>
      <c r="E609" s="21" t="s">
        <v>3717</v>
      </c>
      <c r="F609" s="21">
        <v>37880</v>
      </c>
      <c r="G609" s="22" t="s">
        <v>726</v>
      </c>
      <c r="H609" s="11">
        <f>COUNTIF(CAL!U:AN,B609)</f>
        <v>4</v>
      </c>
      <c r="I609" s="22">
        <v>4</v>
      </c>
      <c r="J609" s="19" t="s">
        <v>1794</v>
      </c>
      <c r="K609" s="22">
        <f t="shared" si="18"/>
        <v>9</v>
      </c>
      <c r="L609" s="22">
        <f t="shared" si="19"/>
        <v>2003</v>
      </c>
    </row>
    <row r="610" spans="1:12" ht="17.100000000000001" customHeight="1">
      <c r="A610" t="s">
        <v>3023</v>
      </c>
      <c r="B610" s="11">
        <v>3060</v>
      </c>
      <c r="C610" s="19" t="s">
        <v>2725</v>
      </c>
      <c r="D610" s="19" t="s">
        <v>1512</v>
      </c>
      <c r="E610" s="20" t="s">
        <v>2726</v>
      </c>
      <c r="F610" s="21">
        <v>33819</v>
      </c>
      <c r="G610" s="22" t="s">
        <v>726</v>
      </c>
      <c r="H610" s="11">
        <f>COUNTIF(CAL!U:AN,B610)</f>
        <v>4</v>
      </c>
      <c r="I610" s="22">
        <v>4</v>
      </c>
      <c r="J610" s="19" t="s">
        <v>2258</v>
      </c>
      <c r="K610" s="22">
        <f t="shared" si="18"/>
        <v>8</v>
      </c>
      <c r="L610" s="22">
        <f t="shared" si="19"/>
        <v>1992</v>
      </c>
    </row>
    <row r="611" spans="1:12" ht="17.100000000000001" customHeight="1">
      <c r="A611" t="s">
        <v>3027</v>
      </c>
      <c r="B611" s="11">
        <v>3525</v>
      </c>
      <c r="C611" s="19" t="s">
        <v>2732</v>
      </c>
      <c r="D611" s="19" t="s">
        <v>1704</v>
      </c>
      <c r="E611" s="21" t="s">
        <v>2733</v>
      </c>
      <c r="F611" s="21">
        <v>36937</v>
      </c>
      <c r="G611" s="22" t="s">
        <v>726</v>
      </c>
      <c r="H611" s="11">
        <f>COUNTIF(CAL!U:AN,B611)</f>
        <v>4</v>
      </c>
      <c r="I611" s="22">
        <v>5</v>
      </c>
      <c r="J611" s="19"/>
      <c r="K611" s="22">
        <f t="shared" si="18"/>
        <v>2</v>
      </c>
      <c r="L611" s="22">
        <f t="shared" si="19"/>
        <v>2001</v>
      </c>
    </row>
    <row r="612" spans="1:12" ht="17.100000000000001" customHeight="1">
      <c r="A612" t="s">
        <v>3030</v>
      </c>
      <c r="B612" s="11">
        <v>3479</v>
      </c>
      <c r="C612" s="19" t="s">
        <v>2737</v>
      </c>
      <c r="D612" s="19" t="s">
        <v>1073</v>
      </c>
      <c r="E612" s="21" t="s">
        <v>2738</v>
      </c>
      <c r="F612" s="21">
        <v>36425</v>
      </c>
      <c r="G612" s="22" t="s">
        <v>726</v>
      </c>
      <c r="H612" s="11">
        <f>COUNTIF(CAL!U:AN,B612)</f>
        <v>4</v>
      </c>
      <c r="I612" s="22">
        <v>5</v>
      </c>
      <c r="J612" s="19" t="s">
        <v>2739</v>
      </c>
      <c r="K612" s="22">
        <f t="shared" si="18"/>
        <v>9</v>
      </c>
      <c r="L612" s="22">
        <f t="shared" si="19"/>
        <v>1999</v>
      </c>
    </row>
    <row r="613" spans="1:12" ht="17.100000000000001" customHeight="1">
      <c r="A613" t="s">
        <v>3033</v>
      </c>
      <c r="B613" s="11">
        <v>1056</v>
      </c>
      <c r="C613" s="19" t="s">
        <v>5391</v>
      </c>
      <c r="D613" s="19" t="s">
        <v>805</v>
      </c>
      <c r="E613" s="21" t="s">
        <v>5392</v>
      </c>
      <c r="F613" s="21">
        <v>36232</v>
      </c>
      <c r="G613" s="22" t="s">
        <v>726</v>
      </c>
      <c r="H613" s="11">
        <f>COUNTIF(CAL!U:AN,B613)</f>
        <v>4</v>
      </c>
      <c r="I613" s="22">
        <v>5</v>
      </c>
      <c r="J613" s="19" t="s">
        <v>14041</v>
      </c>
      <c r="K613" s="22">
        <f t="shared" si="18"/>
        <v>3</v>
      </c>
      <c r="L613" s="22">
        <f t="shared" si="19"/>
        <v>1999</v>
      </c>
    </row>
    <row r="614" spans="1:12" ht="17.100000000000001" customHeight="1">
      <c r="A614" t="s">
        <v>3036</v>
      </c>
      <c r="B614" s="11">
        <v>4200</v>
      </c>
      <c r="C614" s="19" t="s">
        <v>2744</v>
      </c>
      <c r="D614" s="19" t="s">
        <v>2745</v>
      </c>
      <c r="E614" s="21" t="s">
        <v>2746</v>
      </c>
      <c r="F614" s="21">
        <v>36067</v>
      </c>
      <c r="G614" s="22" t="s">
        <v>726</v>
      </c>
      <c r="H614" s="11">
        <f>COUNTIF(CAL!U:AN,B614)</f>
        <v>4</v>
      </c>
      <c r="I614" s="22">
        <v>5</v>
      </c>
      <c r="J614" s="19"/>
      <c r="K614" s="22">
        <f t="shared" si="18"/>
        <v>9</v>
      </c>
      <c r="L614" s="22">
        <f t="shared" si="19"/>
        <v>1998</v>
      </c>
    </row>
    <row r="615" spans="1:12" ht="17.100000000000001" customHeight="1">
      <c r="A615" t="s">
        <v>3039</v>
      </c>
      <c r="B615" s="11">
        <v>2814</v>
      </c>
      <c r="C615" s="19" t="s">
        <v>1863</v>
      </c>
      <c r="D615" s="19" t="s">
        <v>1085</v>
      </c>
      <c r="E615" s="21" t="s">
        <v>2748</v>
      </c>
      <c r="F615" s="21">
        <v>36685</v>
      </c>
      <c r="G615" s="22" t="s">
        <v>726</v>
      </c>
      <c r="H615" s="11">
        <f>COUNTIF(CAL!U:AN,B615)</f>
        <v>4</v>
      </c>
      <c r="I615" s="22">
        <v>6</v>
      </c>
      <c r="J615" s="19" t="s">
        <v>2749</v>
      </c>
      <c r="K615" s="22">
        <f t="shared" si="18"/>
        <v>6</v>
      </c>
      <c r="L615" s="22">
        <f t="shared" si="19"/>
        <v>2000</v>
      </c>
    </row>
    <row r="616" spans="1:12" ht="17.100000000000001" customHeight="1">
      <c r="A616" t="s">
        <v>3042</v>
      </c>
      <c r="B616" s="11">
        <v>1582</v>
      </c>
      <c r="C616" s="19" t="s">
        <v>3792</v>
      </c>
      <c r="D616" s="19" t="s">
        <v>810</v>
      </c>
      <c r="E616" s="21" t="s">
        <v>3793</v>
      </c>
      <c r="F616" s="21">
        <v>35222</v>
      </c>
      <c r="G616" s="22" t="s">
        <v>726</v>
      </c>
      <c r="H616" s="11">
        <f>COUNTIF(CAL!U:AN,B616)</f>
        <v>4</v>
      </c>
      <c r="I616" s="22">
        <v>6</v>
      </c>
      <c r="J616" s="19"/>
      <c r="K616" s="22">
        <f t="shared" si="18"/>
        <v>6</v>
      </c>
      <c r="L616" s="22">
        <f t="shared" si="19"/>
        <v>1996</v>
      </c>
    </row>
    <row r="617" spans="1:12" ht="17.100000000000001" customHeight="1">
      <c r="A617" t="s">
        <v>3044</v>
      </c>
      <c r="B617" s="11">
        <v>4250</v>
      </c>
      <c r="C617" s="19" t="s">
        <v>2751</v>
      </c>
      <c r="D617" s="19" t="s">
        <v>2752</v>
      </c>
      <c r="E617" s="21" t="s">
        <v>2753</v>
      </c>
      <c r="F617" s="21">
        <v>37055</v>
      </c>
      <c r="G617" s="22" t="s">
        <v>726</v>
      </c>
      <c r="H617" s="11">
        <f>COUNTIF(CAL!U:AN,B617)</f>
        <v>4</v>
      </c>
      <c r="I617" s="22">
        <v>6</v>
      </c>
      <c r="J617" s="19"/>
      <c r="K617" s="22">
        <f t="shared" si="18"/>
        <v>6</v>
      </c>
      <c r="L617" s="22">
        <f t="shared" si="19"/>
        <v>2001</v>
      </c>
    </row>
    <row r="618" spans="1:12" ht="17.100000000000001" customHeight="1">
      <c r="A618" t="s">
        <v>3047</v>
      </c>
      <c r="B618" s="11">
        <v>4119</v>
      </c>
      <c r="C618" s="19" t="s">
        <v>2755</v>
      </c>
      <c r="D618" s="19" t="s">
        <v>2756</v>
      </c>
      <c r="E618" s="21" t="s">
        <v>2757</v>
      </c>
      <c r="F618" s="21">
        <v>37273</v>
      </c>
      <c r="G618" s="22" t="s">
        <v>726</v>
      </c>
      <c r="H618" s="11">
        <f>COUNTIF(CAL!U:AN,B618)</f>
        <v>4</v>
      </c>
      <c r="I618" s="22">
        <v>6</v>
      </c>
      <c r="J618" s="19"/>
      <c r="K618" s="22">
        <f t="shared" si="18"/>
        <v>1</v>
      </c>
      <c r="L618" s="22">
        <f t="shared" si="19"/>
        <v>2002</v>
      </c>
    </row>
    <row r="619" spans="1:12" ht="17.100000000000001" customHeight="1">
      <c r="A619" t="s">
        <v>3049</v>
      </c>
      <c r="B619" s="11">
        <v>3897</v>
      </c>
      <c r="C619" s="19" t="s">
        <v>2690</v>
      </c>
      <c r="D619" s="19" t="s">
        <v>1700</v>
      </c>
      <c r="E619" s="21" t="s">
        <v>2759</v>
      </c>
      <c r="F619" s="21">
        <v>38240</v>
      </c>
      <c r="G619" s="22" t="s">
        <v>726</v>
      </c>
      <c r="H619" s="11">
        <f>COUNTIF(CAL!U:AN,B619)</f>
        <v>4</v>
      </c>
      <c r="I619" s="22">
        <v>6</v>
      </c>
      <c r="J619" s="19"/>
      <c r="K619" s="22">
        <f t="shared" si="18"/>
        <v>9</v>
      </c>
      <c r="L619" s="22">
        <f t="shared" si="19"/>
        <v>2004</v>
      </c>
    </row>
    <row r="620" spans="1:12" ht="17.100000000000001" customHeight="1">
      <c r="A620" t="s">
        <v>3051</v>
      </c>
      <c r="B620" s="11">
        <v>4790</v>
      </c>
      <c r="C620" s="19" t="s">
        <v>2690</v>
      </c>
      <c r="D620" s="19" t="s">
        <v>2691</v>
      </c>
      <c r="E620" s="21" t="s">
        <v>2692</v>
      </c>
      <c r="F620" s="21">
        <v>38553</v>
      </c>
      <c r="G620" s="22" t="s">
        <v>726</v>
      </c>
      <c r="H620" s="11">
        <f>COUNTIF(CAL!U:AN,B620)</f>
        <v>4</v>
      </c>
      <c r="I620" s="22">
        <v>6</v>
      </c>
      <c r="J620" s="19"/>
      <c r="K620" s="22">
        <f t="shared" si="18"/>
        <v>7</v>
      </c>
      <c r="L620" s="22">
        <f t="shared" si="19"/>
        <v>2005</v>
      </c>
    </row>
    <row r="621" spans="1:12" ht="17.100000000000001" customHeight="1">
      <c r="A621" t="s">
        <v>3053</v>
      </c>
      <c r="B621" s="11">
        <v>3603</v>
      </c>
      <c r="C621" s="19" t="s">
        <v>3799</v>
      </c>
      <c r="D621" s="19" t="s">
        <v>848</v>
      </c>
      <c r="E621" s="21" t="s">
        <v>3800</v>
      </c>
      <c r="F621" s="21">
        <v>38055</v>
      </c>
      <c r="G621" s="22" t="s">
        <v>726</v>
      </c>
      <c r="H621" s="11">
        <f>COUNTIF(CAL!U:AN,B621)</f>
        <v>4</v>
      </c>
      <c r="I621" s="22">
        <v>6</v>
      </c>
      <c r="J621" s="19"/>
      <c r="K621" s="22">
        <f t="shared" si="18"/>
        <v>3</v>
      </c>
      <c r="L621" s="22">
        <f t="shared" si="19"/>
        <v>2004</v>
      </c>
    </row>
    <row r="622" spans="1:12" ht="17.100000000000001" customHeight="1">
      <c r="A622" t="s">
        <v>3056</v>
      </c>
      <c r="B622" s="11">
        <v>3250</v>
      </c>
      <c r="C622" s="19" t="s">
        <v>5514</v>
      </c>
      <c r="D622" s="19" t="s">
        <v>5515</v>
      </c>
      <c r="E622" s="21" t="s">
        <v>5516</v>
      </c>
      <c r="F622" s="21">
        <v>38530</v>
      </c>
      <c r="G622" s="22" t="s">
        <v>726</v>
      </c>
      <c r="H622" s="11">
        <f>COUNTIF(CAL!U:AN,B622)</f>
        <v>4</v>
      </c>
      <c r="I622" s="22">
        <v>6</v>
      </c>
      <c r="J622" s="19" t="s">
        <v>5491</v>
      </c>
      <c r="K622" s="22">
        <f t="shared" si="18"/>
        <v>6</v>
      </c>
      <c r="L622" s="22">
        <f t="shared" si="19"/>
        <v>2005</v>
      </c>
    </row>
    <row r="623" spans="1:12" ht="17.100000000000001" customHeight="1">
      <c r="A623" t="s">
        <v>3058</v>
      </c>
      <c r="B623" s="11">
        <v>2664</v>
      </c>
      <c r="C623" s="19" t="s">
        <v>2761</v>
      </c>
      <c r="D623" s="19" t="s">
        <v>2762</v>
      </c>
      <c r="E623" s="21" t="s">
        <v>2763</v>
      </c>
      <c r="F623" s="21">
        <v>37952</v>
      </c>
      <c r="G623" s="22" t="s">
        <v>726</v>
      </c>
      <c r="H623" s="11">
        <f>COUNTIF(CAL!U:AN,B623)</f>
        <v>4</v>
      </c>
      <c r="I623" s="22">
        <v>6</v>
      </c>
      <c r="J623" s="19"/>
      <c r="K623" s="22">
        <f t="shared" si="18"/>
        <v>11</v>
      </c>
      <c r="L623" s="22">
        <f t="shared" si="19"/>
        <v>2003</v>
      </c>
    </row>
    <row r="624" spans="1:12" ht="17.100000000000001" customHeight="1">
      <c r="A624" t="s">
        <v>3062</v>
      </c>
      <c r="B624" s="11">
        <v>2921</v>
      </c>
      <c r="C624" s="19" t="s">
        <v>3810</v>
      </c>
      <c r="D624" s="19" t="s">
        <v>738</v>
      </c>
      <c r="E624" s="21" t="s">
        <v>3811</v>
      </c>
      <c r="F624" s="21">
        <v>35218</v>
      </c>
      <c r="G624" s="22" t="s">
        <v>726</v>
      </c>
      <c r="H624" s="11">
        <f>COUNTIF(CAL!U:AN,B624)</f>
        <v>4</v>
      </c>
      <c r="I624" s="22">
        <v>6</v>
      </c>
      <c r="J624" s="19"/>
      <c r="K624" s="22">
        <f t="shared" si="18"/>
        <v>6</v>
      </c>
      <c r="L624" s="22">
        <f t="shared" si="19"/>
        <v>1996</v>
      </c>
    </row>
    <row r="625" spans="1:12" ht="17.100000000000001" customHeight="1">
      <c r="A625" t="s">
        <v>3065</v>
      </c>
      <c r="B625" s="11">
        <v>1392</v>
      </c>
      <c r="C625" s="19" t="s">
        <v>2767</v>
      </c>
      <c r="D625" s="19" t="s">
        <v>2698</v>
      </c>
      <c r="E625" s="21" t="s">
        <v>2768</v>
      </c>
      <c r="F625" s="21">
        <v>36690</v>
      </c>
      <c r="G625" s="22" t="s">
        <v>726</v>
      </c>
      <c r="H625" s="11">
        <f>COUNTIF(CAL!U:AN,B625)</f>
        <v>4</v>
      </c>
      <c r="I625" s="22">
        <v>6</v>
      </c>
      <c r="J625" s="19"/>
      <c r="K625" s="22">
        <f t="shared" si="18"/>
        <v>6</v>
      </c>
      <c r="L625" s="22">
        <f t="shared" si="19"/>
        <v>2000</v>
      </c>
    </row>
    <row r="626" spans="1:12" ht="17.100000000000001" customHeight="1">
      <c r="A626" t="s">
        <v>3068</v>
      </c>
      <c r="B626" s="11">
        <v>2848</v>
      </c>
      <c r="C626" s="19" t="s">
        <v>2770</v>
      </c>
      <c r="D626" s="19" t="s">
        <v>1159</v>
      </c>
      <c r="E626" s="21" t="s">
        <v>2771</v>
      </c>
      <c r="F626" s="21">
        <v>36537</v>
      </c>
      <c r="G626" s="22" t="s">
        <v>726</v>
      </c>
      <c r="H626" s="11">
        <f>COUNTIF(CAL!U:AN,B626)</f>
        <v>4</v>
      </c>
      <c r="I626" s="22">
        <v>7</v>
      </c>
      <c r="J626" s="19"/>
      <c r="K626" s="22">
        <f t="shared" si="18"/>
        <v>1</v>
      </c>
      <c r="L626" s="22">
        <f t="shared" si="19"/>
        <v>2000</v>
      </c>
    </row>
    <row r="627" spans="1:12" ht="17.100000000000001" customHeight="1">
      <c r="A627" t="s">
        <v>3073</v>
      </c>
      <c r="B627" s="11">
        <v>1549</v>
      </c>
      <c r="C627" s="19" t="s">
        <v>2783</v>
      </c>
      <c r="D627" s="19" t="s">
        <v>2752</v>
      </c>
      <c r="E627" s="20" t="s">
        <v>2784</v>
      </c>
      <c r="F627" s="21">
        <v>35523</v>
      </c>
      <c r="G627" s="22" t="s">
        <v>2785</v>
      </c>
      <c r="H627" s="11">
        <f>COUNTIF(CAL!U:AN,B627)</f>
        <v>4</v>
      </c>
      <c r="I627" s="22">
        <v>7</v>
      </c>
      <c r="J627" s="19" t="s">
        <v>2786</v>
      </c>
      <c r="K627" s="22">
        <f t="shared" si="18"/>
        <v>4</v>
      </c>
      <c r="L627" s="22">
        <f t="shared" si="19"/>
        <v>1997</v>
      </c>
    </row>
    <row r="628" spans="1:12" ht="17.100000000000001" customHeight="1">
      <c r="A628" t="s">
        <v>3076</v>
      </c>
      <c r="B628" s="11">
        <v>3832</v>
      </c>
      <c r="C628" s="19" t="s">
        <v>2788</v>
      </c>
      <c r="D628" s="19" t="s">
        <v>2789</v>
      </c>
      <c r="E628" s="21" t="s">
        <v>2790</v>
      </c>
      <c r="F628" s="21">
        <v>38884</v>
      </c>
      <c r="G628" s="22" t="s">
        <v>726</v>
      </c>
      <c r="H628" s="11">
        <f>COUNTIF(CAL!U:AN,B628)</f>
        <v>4</v>
      </c>
      <c r="I628" s="22">
        <v>7</v>
      </c>
      <c r="J628" s="19"/>
      <c r="K628" s="22">
        <f t="shared" si="18"/>
        <v>6</v>
      </c>
      <c r="L628" s="22">
        <f t="shared" si="19"/>
        <v>2006</v>
      </c>
    </row>
    <row r="629" spans="1:12" ht="17.100000000000001" customHeight="1">
      <c r="A629" t="s">
        <v>3079</v>
      </c>
      <c r="B629" s="11">
        <v>2715</v>
      </c>
      <c r="C629" s="19" t="s">
        <v>2792</v>
      </c>
      <c r="D629" s="19" t="s">
        <v>2143</v>
      </c>
      <c r="E629" s="21" t="s">
        <v>2793</v>
      </c>
      <c r="F629" s="21">
        <v>36232</v>
      </c>
      <c r="G629" s="22" t="s">
        <v>726</v>
      </c>
      <c r="H629" s="11">
        <f>COUNTIF(CAL!U:AN,B629)</f>
        <v>4</v>
      </c>
      <c r="I629" s="22">
        <v>7</v>
      </c>
      <c r="J629" s="19" t="s">
        <v>2794</v>
      </c>
      <c r="K629" s="22">
        <f t="shared" si="18"/>
        <v>3</v>
      </c>
      <c r="L629" s="22">
        <f t="shared" si="19"/>
        <v>1999</v>
      </c>
    </row>
    <row r="630" spans="1:12" ht="17.100000000000001" customHeight="1">
      <c r="A630" t="s">
        <v>3083</v>
      </c>
      <c r="B630" s="11">
        <v>3043</v>
      </c>
      <c r="C630" s="19" t="s">
        <v>2796</v>
      </c>
      <c r="D630" s="19" t="s">
        <v>2797</v>
      </c>
      <c r="E630" s="21" t="s">
        <v>2798</v>
      </c>
      <c r="F630" s="21">
        <v>38231</v>
      </c>
      <c r="G630" s="22" t="s">
        <v>726</v>
      </c>
      <c r="H630" s="11">
        <f>COUNTIF(CAL!U:AN,B630)</f>
        <v>4</v>
      </c>
      <c r="I630" s="22">
        <v>7</v>
      </c>
      <c r="J630" s="19"/>
      <c r="K630" s="22">
        <f t="shared" si="18"/>
        <v>9</v>
      </c>
      <c r="L630" s="22">
        <f t="shared" si="19"/>
        <v>2004</v>
      </c>
    </row>
    <row r="631" spans="1:12" ht="17.100000000000001" customHeight="1">
      <c r="A631" t="s">
        <v>3087</v>
      </c>
      <c r="B631" s="11">
        <v>1228</v>
      </c>
      <c r="C631" s="19" t="s">
        <v>2800</v>
      </c>
      <c r="D631" s="19" t="s">
        <v>1844</v>
      </c>
      <c r="E631" s="21" t="s">
        <v>2801</v>
      </c>
      <c r="F631" s="21">
        <v>34561</v>
      </c>
      <c r="G631" s="22" t="s">
        <v>726</v>
      </c>
      <c r="H631" s="11">
        <f>COUNTIF(CAL!U:AN,B631)</f>
        <v>4</v>
      </c>
      <c r="I631" s="22">
        <v>7</v>
      </c>
      <c r="J631" s="19" t="s">
        <v>2802</v>
      </c>
      <c r="K631" s="22">
        <f t="shared" si="18"/>
        <v>8</v>
      </c>
      <c r="L631" s="22">
        <f t="shared" si="19"/>
        <v>1994</v>
      </c>
    </row>
    <row r="632" spans="1:12" ht="17.100000000000001" customHeight="1">
      <c r="A632" t="s">
        <v>3091</v>
      </c>
      <c r="B632" s="11">
        <v>1373</v>
      </c>
      <c r="C632" s="19" t="s">
        <v>2804</v>
      </c>
      <c r="D632" s="19" t="s">
        <v>960</v>
      </c>
      <c r="E632" s="21" t="s">
        <v>2805</v>
      </c>
      <c r="F632" s="21">
        <v>35272</v>
      </c>
      <c r="G632" s="22" t="s">
        <v>1171</v>
      </c>
      <c r="H632" s="11">
        <f>COUNTIF(CAL!U:AN,B632)</f>
        <v>4</v>
      </c>
      <c r="I632" s="22">
        <v>8</v>
      </c>
      <c r="J632" s="19"/>
      <c r="K632" s="22">
        <f t="shared" si="18"/>
        <v>7</v>
      </c>
      <c r="L632" s="22">
        <f t="shared" si="19"/>
        <v>1996</v>
      </c>
    </row>
    <row r="633" spans="1:12" ht="17.100000000000001" customHeight="1">
      <c r="A633" t="s">
        <v>3095</v>
      </c>
      <c r="B633" s="11">
        <v>1715</v>
      </c>
      <c r="C633" s="19" t="s">
        <v>2807</v>
      </c>
      <c r="D633" s="19" t="s">
        <v>848</v>
      </c>
      <c r="E633" s="21" t="s">
        <v>2808</v>
      </c>
      <c r="F633" s="21">
        <v>35970</v>
      </c>
      <c r="G633" s="22" t="s">
        <v>726</v>
      </c>
      <c r="H633" s="11">
        <f>COUNTIF(CAL!U:AN,B633)</f>
        <v>4</v>
      </c>
      <c r="I633" s="22">
        <v>8</v>
      </c>
      <c r="J633" s="19" t="s">
        <v>2809</v>
      </c>
      <c r="K633" s="22">
        <f t="shared" si="18"/>
        <v>6</v>
      </c>
      <c r="L633" s="22">
        <f t="shared" si="19"/>
        <v>1998</v>
      </c>
    </row>
    <row r="634" spans="1:12" ht="17.100000000000001" customHeight="1">
      <c r="A634" t="s">
        <v>3099</v>
      </c>
      <c r="B634" s="11">
        <v>1690</v>
      </c>
      <c r="C634" s="19" t="s">
        <v>2811</v>
      </c>
      <c r="D634" s="19" t="s">
        <v>2123</v>
      </c>
      <c r="E634" s="20" t="s">
        <v>2812</v>
      </c>
      <c r="F634" s="21">
        <v>36239</v>
      </c>
      <c r="G634" s="22" t="s">
        <v>726</v>
      </c>
      <c r="H634" s="11">
        <f>COUNTIF(CAL!U:AN,B634)</f>
        <v>4</v>
      </c>
      <c r="I634" s="22">
        <v>8</v>
      </c>
      <c r="J634" s="19" t="s">
        <v>2813</v>
      </c>
      <c r="K634" s="22">
        <f t="shared" si="18"/>
        <v>3</v>
      </c>
      <c r="L634" s="22">
        <f t="shared" si="19"/>
        <v>1999</v>
      </c>
    </row>
    <row r="635" spans="1:12" ht="17.100000000000001" customHeight="1">
      <c r="A635" t="s">
        <v>3103</v>
      </c>
      <c r="B635" s="11">
        <v>5124</v>
      </c>
      <c r="C635" s="19" t="s">
        <v>2815</v>
      </c>
      <c r="D635" s="19" t="s">
        <v>2816</v>
      </c>
      <c r="E635" s="21" t="s">
        <v>2817</v>
      </c>
      <c r="F635" s="21">
        <v>38030</v>
      </c>
      <c r="G635" s="22" t="s">
        <v>726</v>
      </c>
      <c r="H635" s="11">
        <f>COUNTIF(CAL!U:AN,B635)</f>
        <v>4</v>
      </c>
      <c r="I635" s="22">
        <v>8</v>
      </c>
      <c r="J635" s="19"/>
      <c r="K635" s="22">
        <f t="shared" si="18"/>
        <v>2</v>
      </c>
      <c r="L635" s="22">
        <f t="shared" si="19"/>
        <v>2004</v>
      </c>
    </row>
    <row r="636" spans="1:12" ht="17.100000000000001" customHeight="1">
      <c r="A636" t="s">
        <v>3107</v>
      </c>
      <c r="B636" s="11">
        <v>2220</v>
      </c>
      <c r="C636" s="19" t="s">
        <v>2039</v>
      </c>
      <c r="D636" s="19" t="s">
        <v>2819</v>
      </c>
      <c r="E636" s="21" t="s">
        <v>2820</v>
      </c>
      <c r="F636" s="21">
        <v>34619</v>
      </c>
      <c r="G636" s="22" t="s">
        <v>726</v>
      </c>
      <c r="H636" s="11">
        <f>COUNTIF(CAL!U:AN,B636)</f>
        <v>4</v>
      </c>
      <c r="I636" s="22">
        <v>8</v>
      </c>
      <c r="J636" s="19"/>
      <c r="K636" s="22">
        <f t="shared" si="18"/>
        <v>10</v>
      </c>
      <c r="L636" s="22">
        <f t="shared" si="19"/>
        <v>1994</v>
      </c>
    </row>
    <row r="637" spans="1:12" ht="17.100000000000001" customHeight="1">
      <c r="A637" t="s">
        <v>3110</v>
      </c>
      <c r="B637" s="11">
        <v>4058</v>
      </c>
      <c r="C637" s="19" t="s">
        <v>2822</v>
      </c>
      <c r="D637" s="19" t="s">
        <v>915</v>
      </c>
      <c r="E637" s="21" t="s">
        <v>2823</v>
      </c>
      <c r="F637" s="21">
        <v>34213</v>
      </c>
      <c r="G637" s="22" t="s">
        <v>726</v>
      </c>
      <c r="H637" s="11">
        <f>COUNTIF(CAL!U:AN,B637)</f>
        <v>4</v>
      </c>
      <c r="I637" s="22">
        <v>8</v>
      </c>
      <c r="J637" s="19"/>
      <c r="K637" s="22">
        <f t="shared" si="18"/>
        <v>9</v>
      </c>
      <c r="L637" s="22">
        <f t="shared" si="19"/>
        <v>1993</v>
      </c>
    </row>
    <row r="638" spans="1:12" ht="17.100000000000001" customHeight="1">
      <c r="A638" t="s">
        <v>3114</v>
      </c>
      <c r="B638" s="11">
        <v>2489</v>
      </c>
      <c r="C638" s="19" t="s">
        <v>2825</v>
      </c>
      <c r="D638" s="19" t="s">
        <v>778</v>
      </c>
      <c r="E638" s="21" t="s">
        <v>2826</v>
      </c>
      <c r="F638" s="21">
        <v>34351</v>
      </c>
      <c r="G638" s="22" t="s">
        <v>726</v>
      </c>
      <c r="H638" s="11">
        <f>COUNTIF(CAL!U:AN,B638)</f>
        <v>4</v>
      </c>
      <c r="I638" s="22">
        <v>8</v>
      </c>
      <c r="J638" s="19" t="s">
        <v>2827</v>
      </c>
      <c r="K638" s="22">
        <f t="shared" si="18"/>
        <v>1</v>
      </c>
      <c r="L638" s="22">
        <f t="shared" si="19"/>
        <v>1994</v>
      </c>
    </row>
    <row r="639" spans="1:12" ht="17.100000000000001" customHeight="1">
      <c r="A639" t="s">
        <v>3117</v>
      </c>
      <c r="B639" s="11">
        <v>4386</v>
      </c>
      <c r="C639" s="19" t="s">
        <v>3930</v>
      </c>
      <c r="D639" s="19" t="s">
        <v>1767</v>
      </c>
      <c r="E639" s="21" t="s">
        <v>3931</v>
      </c>
      <c r="F639" s="21">
        <v>38540</v>
      </c>
      <c r="G639" s="22" t="s">
        <v>2580</v>
      </c>
      <c r="H639" s="11">
        <f>COUNTIF(CAL!U:AN,B639)</f>
        <v>4</v>
      </c>
      <c r="I639" s="22">
        <v>8</v>
      </c>
      <c r="J639" s="19"/>
      <c r="K639" s="22">
        <f t="shared" si="18"/>
        <v>7</v>
      </c>
      <c r="L639" s="22">
        <f t="shared" si="19"/>
        <v>2005</v>
      </c>
    </row>
    <row r="640" spans="1:12" ht="17.100000000000001" customHeight="1">
      <c r="A640" t="s">
        <v>3120</v>
      </c>
      <c r="B640" s="11">
        <v>2966</v>
      </c>
      <c r="C640" s="19" t="s">
        <v>2829</v>
      </c>
      <c r="D640" s="19" t="s">
        <v>2830</v>
      </c>
      <c r="E640" s="21" t="s">
        <v>2831</v>
      </c>
      <c r="F640" s="21">
        <v>35078</v>
      </c>
      <c r="G640" s="22" t="s">
        <v>726</v>
      </c>
      <c r="H640" s="11">
        <f>COUNTIF(CAL!U:AN,B640)</f>
        <v>4</v>
      </c>
      <c r="I640" s="22">
        <v>8</v>
      </c>
      <c r="J640" s="19" t="s">
        <v>2832</v>
      </c>
      <c r="K640" s="22">
        <f t="shared" si="18"/>
        <v>1</v>
      </c>
      <c r="L640" s="22">
        <f t="shared" si="19"/>
        <v>1996</v>
      </c>
    </row>
    <row r="641" spans="1:12" ht="17.100000000000001" customHeight="1">
      <c r="A641" t="s">
        <v>3123</v>
      </c>
      <c r="B641" s="11">
        <v>3176</v>
      </c>
      <c r="C641" s="19" t="s">
        <v>3940</v>
      </c>
      <c r="D641" s="19" t="s">
        <v>2404</v>
      </c>
      <c r="E641" s="21" t="s">
        <v>3941</v>
      </c>
      <c r="F641" s="21">
        <v>38712</v>
      </c>
      <c r="G641" s="22" t="s">
        <v>726</v>
      </c>
      <c r="H641" s="11">
        <f>COUNTIF(CAL!U:AN,B641)</f>
        <v>4</v>
      </c>
      <c r="I641" s="22">
        <v>8</v>
      </c>
      <c r="J641" s="19"/>
      <c r="K641" s="22">
        <f t="shared" si="18"/>
        <v>12</v>
      </c>
      <c r="L641" s="22">
        <f t="shared" si="19"/>
        <v>2005</v>
      </c>
    </row>
    <row r="642" spans="1:12" ht="17.100000000000001" customHeight="1">
      <c r="A642" t="s">
        <v>3126</v>
      </c>
      <c r="B642" s="11">
        <v>4199</v>
      </c>
      <c r="C642" s="19" t="s">
        <v>2838</v>
      </c>
      <c r="D642" s="19" t="s">
        <v>2839</v>
      </c>
      <c r="E642" s="21" t="s">
        <v>2840</v>
      </c>
      <c r="F642" s="21">
        <v>35920</v>
      </c>
      <c r="G642" s="22" t="s">
        <v>726</v>
      </c>
      <c r="H642" s="11">
        <f>COUNTIF(CAL!U:AN,B642)</f>
        <v>4</v>
      </c>
      <c r="I642" s="22">
        <v>8</v>
      </c>
      <c r="J642" s="19"/>
      <c r="K642" s="22">
        <f t="shared" ref="K642:K705" si="20">MONTH(F642)</f>
        <v>5</v>
      </c>
      <c r="L642" s="22">
        <f t="shared" ref="L642:L705" si="21">YEAR(F642)</f>
        <v>1998</v>
      </c>
    </row>
    <row r="643" spans="1:12" ht="17.100000000000001" customHeight="1">
      <c r="A643" t="s">
        <v>3129</v>
      </c>
      <c r="B643" s="11">
        <v>3154</v>
      </c>
      <c r="C643" s="19" t="s">
        <v>2656</v>
      </c>
      <c r="D643" s="19" t="s">
        <v>2842</v>
      </c>
      <c r="E643" s="21" t="s">
        <v>2843</v>
      </c>
      <c r="F643" s="21">
        <v>37328</v>
      </c>
      <c r="G643" s="22" t="s">
        <v>726</v>
      </c>
      <c r="H643" s="11">
        <f>COUNTIF(CAL!U:AN,B643)</f>
        <v>4</v>
      </c>
      <c r="I643" s="22">
        <v>8</v>
      </c>
      <c r="J643" s="19"/>
      <c r="K643" s="22">
        <f t="shared" si="20"/>
        <v>3</v>
      </c>
      <c r="L643" s="22">
        <f t="shared" si="21"/>
        <v>2002</v>
      </c>
    </row>
    <row r="644" spans="1:12" ht="17.100000000000001" customHeight="1">
      <c r="A644" t="s">
        <v>3132</v>
      </c>
      <c r="B644" s="11">
        <v>3116</v>
      </c>
      <c r="C644" s="19" t="s">
        <v>2845</v>
      </c>
      <c r="D644" s="19" t="s">
        <v>2101</v>
      </c>
      <c r="E644" s="20" t="s">
        <v>2846</v>
      </c>
      <c r="F644" s="21">
        <v>37096</v>
      </c>
      <c r="G644" s="22" t="s">
        <v>726</v>
      </c>
      <c r="H644" s="11">
        <f>COUNTIF(CAL!U:AN,B644)</f>
        <v>4</v>
      </c>
      <c r="I644" s="22">
        <v>8</v>
      </c>
      <c r="J644" s="19"/>
      <c r="K644" s="22">
        <f t="shared" si="20"/>
        <v>7</v>
      </c>
      <c r="L644" s="22">
        <f t="shared" si="21"/>
        <v>2001</v>
      </c>
    </row>
    <row r="645" spans="1:12" ht="17.100000000000001" customHeight="1">
      <c r="A645" t="s">
        <v>3134</v>
      </c>
      <c r="B645" s="11">
        <v>1060</v>
      </c>
      <c r="C645" s="19" t="s">
        <v>2848</v>
      </c>
      <c r="D645" s="19" t="s">
        <v>2849</v>
      </c>
      <c r="E645" s="21" t="s">
        <v>2850</v>
      </c>
      <c r="F645" s="21">
        <v>34694</v>
      </c>
      <c r="G645" s="22" t="s">
        <v>726</v>
      </c>
      <c r="H645" s="11">
        <f>COUNTIF(CAL!U:AN,B645)</f>
        <v>4</v>
      </c>
      <c r="I645" s="22">
        <v>8</v>
      </c>
      <c r="J645" s="19"/>
      <c r="K645" s="22">
        <f t="shared" si="20"/>
        <v>12</v>
      </c>
      <c r="L645" s="22">
        <f t="shared" si="21"/>
        <v>1994</v>
      </c>
    </row>
    <row r="646" spans="1:12" ht="17.100000000000001" customHeight="1">
      <c r="A646" t="s">
        <v>3137</v>
      </c>
      <c r="B646" s="11">
        <v>2457</v>
      </c>
      <c r="C646" s="19" t="s">
        <v>2852</v>
      </c>
      <c r="D646" s="19" t="s">
        <v>2853</v>
      </c>
      <c r="E646" s="21" t="s">
        <v>2854</v>
      </c>
      <c r="F646" s="21">
        <v>37859</v>
      </c>
      <c r="G646" s="22" t="s">
        <v>726</v>
      </c>
      <c r="H646" s="11">
        <f>COUNTIF(CAL!U:AN,B646)</f>
        <v>4</v>
      </c>
      <c r="I646" s="22">
        <v>9</v>
      </c>
      <c r="J646" s="19"/>
      <c r="K646" s="22">
        <f t="shared" si="20"/>
        <v>8</v>
      </c>
      <c r="L646" s="22">
        <f t="shared" si="21"/>
        <v>2003</v>
      </c>
    </row>
    <row r="647" spans="1:12" ht="17.100000000000001" customHeight="1">
      <c r="A647" t="s">
        <v>3141</v>
      </c>
      <c r="B647" s="11">
        <v>2995</v>
      </c>
      <c r="C647" s="19" t="s">
        <v>2856</v>
      </c>
      <c r="D647" s="19" t="s">
        <v>2857</v>
      </c>
      <c r="E647" s="21" t="s">
        <v>2858</v>
      </c>
      <c r="F647" s="21">
        <v>37038</v>
      </c>
      <c r="G647" s="22" t="s">
        <v>726</v>
      </c>
      <c r="H647" s="11">
        <f>COUNTIF(CAL!U:AN,B647)</f>
        <v>4</v>
      </c>
      <c r="I647" s="22">
        <v>9</v>
      </c>
      <c r="J647" s="19"/>
      <c r="K647" s="22">
        <f t="shared" si="20"/>
        <v>5</v>
      </c>
      <c r="L647" s="22">
        <f t="shared" si="21"/>
        <v>2001</v>
      </c>
    </row>
    <row r="648" spans="1:12" ht="17.100000000000001" customHeight="1">
      <c r="A648" t="s">
        <v>3144</v>
      </c>
      <c r="B648" s="11">
        <v>4082</v>
      </c>
      <c r="C648" s="19" t="s">
        <v>2780</v>
      </c>
      <c r="D648" s="19" t="s">
        <v>1246</v>
      </c>
      <c r="E648" s="21" t="s">
        <v>2781</v>
      </c>
      <c r="F648" s="21">
        <v>32958</v>
      </c>
      <c r="G648" s="22" t="s">
        <v>726</v>
      </c>
      <c r="H648" s="11">
        <f>COUNTIF(CAL!U:AN,B648)</f>
        <v>4</v>
      </c>
      <c r="I648" s="22">
        <v>9</v>
      </c>
      <c r="J648" s="19"/>
      <c r="K648" s="22">
        <f t="shared" si="20"/>
        <v>3</v>
      </c>
      <c r="L648" s="22">
        <f t="shared" si="21"/>
        <v>1990</v>
      </c>
    </row>
    <row r="649" spans="1:12" ht="17.100000000000001" customHeight="1">
      <c r="A649" t="s">
        <v>3147</v>
      </c>
      <c r="B649" s="11">
        <v>1626</v>
      </c>
      <c r="C649" s="19" t="s">
        <v>2863</v>
      </c>
      <c r="D649" s="19" t="s">
        <v>2143</v>
      </c>
      <c r="E649" s="21" t="s">
        <v>2864</v>
      </c>
      <c r="F649" s="21">
        <v>36745</v>
      </c>
      <c r="G649" s="22" t="s">
        <v>726</v>
      </c>
      <c r="H649" s="11">
        <f>COUNTIF(CAL!U:AN,B649)</f>
        <v>4</v>
      </c>
      <c r="I649" s="22">
        <v>9</v>
      </c>
      <c r="J649" s="19" t="s">
        <v>2686</v>
      </c>
      <c r="K649" s="22">
        <f t="shared" si="20"/>
        <v>8</v>
      </c>
      <c r="L649" s="22">
        <f t="shared" si="21"/>
        <v>2000</v>
      </c>
    </row>
    <row r="650" spans="1:12" ht="17.100000000000001" customHeight="1">
      <c r="A650" t="s">
        <v>3151</v>
      </c>
      <c r="B650" s="11">
        <v>3277</v>
      </c>
      <c r="C650" s="19" t="s">
        <v>3371</v>
      </c>
      <c r="D650" s="19" t="s">
        <v>13302</v>
      </c>
      <c r="E650" s="21" t="s">
        <v>5974</v>
      </c>
      <c r="F650" s="21">
        <v>38737</v>
      </c>
      <c r="G650" s="22" t="s">
        <v>726</v>
      </c>
      <c r="H650" s="11">
        <f>COUNTIF(CAL!U:AN,B650)</f>
        <v>4</v>
      </c>
      <c r="I650" s="22">
        <v>9</v>
      </c>
      <c r="J650" s="19" t="s">
        <v>6816</v>
      </c>
      <c r="K650" s="22">
        <f t="shared" si="20"/>
        <v>1</v>
      </c>
      <c r="L650" s="22">
        <f t="shared" si="21"/>
        <v>2006</v>
      </c>
    </row>
    <row r="651" spans="1:12" ht="17.100000000000001" customHeight="1">
      <c r="A651" t="s">
        <v>3155</v>
      </c>
      <c r="B651" s="11">
        <v>5002</v>
      </c>
      <c r="C651" s="19" t="s">
        <v>2870</v>
      </c>
      <c r="D651" s="19" t="s">
        <v>2871</v>
      </c>
      <c r="E651" s="21" t="s">
        <v>2872</v>
      </c>
      <c r="F651" s="21">
        <v>38010</v>
      </c>
      <c r="G651" s="22" t="s">
        <v>726</v>
      </c>
      <c r="H651" s="11">
        <f>COUNTIF(CAL!U:AN,B651)</f>
        <v>4</v>
      </c>
      <c r="I651" s="22">
        <v>9</v>
      </c>
      <c r="J651" s="19"/>
      <c r="K651" s="22">
        <f t="shared" si="20"/>
        <v>1</v>
      </c>
      <c r="L651" s="22">
        <f t="shared" si="21"/>
        <v>2004</v>
      </c>
    </row>
    <row r="652" spans="1:12" ht="17.100000000000001" customHeight="1">
      <c r="A652" t="s">
        <v>3159</v>
      </c>
      <c r="B652" s="11">
        <v>1677</v>
      </c>
      <c r="C652" s="19" t="s">
        <v>2874</v>
      </c>
      <c r="D652" s="19" t="s">
        <v>1444</v>
      </c>
      <c r="E652" s="21" t="s">
        <v>2875</v>
      </c>
      <c r="F652" s="21">
        <v>34598</v>
      </c>
      <c r="G652" s="22" t="s">
        <v>726</v>
      </c>
      <c r="H652" s="11">
        <f>COUNTIF(CAL!U:AN,B652)</f>
        <v>4</v>
      </c>
      <c r="I652" s="22">
        <v>9</v>
      </c>
      <c r="J652" s="19" t="s">
        <v>2876</v>
      </c>
      <c r="K652" s="22">
        <f t="shared" si="20"/>
        <v>9</v>
      </c>
      <c r="L652" s="22">
        <f t="shared" si="21"/>
        <v>1994</v>
      </c>
    </row>
    <row r="653" spans="1:12" ht="17.100000000000001" customHeight="1">
      <c r="A653" t="s">
        <v>3162</v>
      </c>
      <c r="B653" s="11">
        <v>3085</v>
      </c>
      <c r="C653" s="19" t="s">
        <v>2878</v>
      </c>
      <c r="D653" s="19" t="s">
        <v>930</v>
      </c>
      <c r="E653" s="21" t="s">
        <v>2879</v>
      </c>
      <c r="F653" s="21">
        <v>37455</v>
      </c>
      <c r="G653" s="22" t="s">
        <v>726</v>
      </c>
      <c r="H653" s="11">
        <f>COUNTIF(CAL!U:AN,B653)</f>
        <v>4</v>
      </c>
      <c r="I653" s="22">
        <v>9</v>
      </c>
      <c r="J653" s="19"/>
      <c r="K653" s="22">
        <f t="shared" si="20"/>
        <v>7</v>
      </c>
      <c r="L653" s="22">
        <f t="shared" si="21"/>
        <v>2002</v>
      </c>
    </row>
    <row r="654" spans="1:12" ht="17.100000000000001" customHeight="1">
      <c r="A654" t="s">
        <v>3165</v>
      </c>
      <c r="B654" s="11">
        <v>1908</v>
      </c>
      <c r="C654" s="19" t="s">
        <v>2881</v>
      </c>
      <c r="D654" s="19" t="s">
        <v>2882</v>
      </c>
      <c r="E654" s="21" t="s">
        <v>2883</v>
      </c>
      <c r="F654" s="21">
        <v>35920</v>
      </c>
      <c r="G654" s="22" t="s">
        <v>726</v>
      </c>
      <c r="H654" s="11">
        <f>COUNTIF(CAL!U:AN,B654)</f>
        <v>4</v>
      </c>
      <c r="I654" s="22">
        <v>9</v>
      </c>
      <c r="J654" s="19" t="s">
        <v>2884</v>
      </c>
      <c r="K654" s="22">
        <f t="shared" si="20"/>
        <v>5</v>
      </c>
      <c r="L654" s="22">
        <f t="shared" si="21"/>
        <v>1998</v>
      </c>
    </row>
    <row r="655" spans="1:12" ht="17.100000000000001" customHeight="1">
      <c r="A655" t="s">
        <v>3169</v>
      </c>
      <c r="B655" s="11">
        <v>1325</v>
      </c>
      <c r="C655" s="19" t="s">
        <v>2886</v>
      </c>
      <c r="D655" s="19" t="s">
        <v>2887</v>
      </c>
      <c r="E655" s="21" t="s">
        <v>2888</v>
      </c>
      <c r="F655" s="21">
        <v>35467</v>
      </c>
      <c r="G655" s="22" t="s">
        <v>726</v>
      </c>
      <c r="H655" s="11">
        <f>COUNTIF(CAL!U:AN,B655)</f>
        <v>4</v>
      </c>
      <c r="I655" s="22">
        <v>9</v>
      </c>
      <c r="J655" s="19" t="s">
        <v>2889</v>
      </c>
      <c r="K655" s="22">
        <f t="shared" si="20"/>
        <v>2</v>
      </c>
      <c r="L655" s="22">
        <f t="shared" si="21"/>
        <v>1997</v>
      </c>
    </row>
    <row r="656" spans="1:12" ht="17.100000000000001" customHeight="1">
      <c r="A656" t="s">
        <v>3174</v>
      </c>
      <c r="B656" s="11">
        <v>1818</v>
      </c>
      <c r="C656" s="19" t="s">
        <v>2891</v>
      </c>
      <c r="D656" s="19" t="s">
        <v>1974</v>
      </c>
      <c r="E656" s="21" t="s">
        <v>2892</v>
      </c>
      <c r="F656" s="21">
        <v>38474</v>
      </c>
      <c r="G656" s="22" t="s">
        <v>726</v>
      </c>
      <c r="H656" s="11">
        <f>COUNTIF(CAL!U:AN,B656)</f>
        <v>4</v>
      </c>
      <c r="I656" s="22">
        <v>9</v>
      </c>
      <c r="J656" s="19"/>
      <c r="K656" s="22">
        <f t="shared" si="20"/>
        <v>5</v>
      </c>
      <c r="L656" s="22">
        <f t="shared" si="21"/>
        <v>2005</v>
      </c>
    </row>
    <row r="657" spans="1:12" ht="17.100000000000001" customHeight="1">
      <c r="A657" t="s">
        <v>3177</v>
      </c>
      <c r="B657" s="11">
        <v>1821</v>
      </c>
      <c r="C657" s="19" t="s">
        <v>2894</v>
      </c>
      <c r="D657" s="19" t="s">
        <v>2895</v>
      </c>
      <c r="E657" s="21" t="s">
        <v>2896</v>
      </c>
      <c r="F657" s="21">
        <v>37821</v>
      </c>
      <c r="G657" s="22" t="s">
        <v>726</v>
      </c>
      <c r="H657" s="11">
        <f>COUNTIF(CAL!U:AN,B657)</f>
        <v>4</v>
      </c>
      <c r="I657" s="22">
        <v>9</v>
      </c>
      <c r="J657" s="19"/>
      <c r="K657" s="22">
        <f t="shared" si="20"/>
        <v>7</v>
      </c>
      <c r="L657" s="22">
        <f t="shared" si="21"/>
        <v>2003</v>
      </c>
    </row>
    <row r="658" spans="1:12" ht="17.100000000000001" customHeight="1">
      <c r="A658" t="s">
        <v>3181</v>
      </c>
      <c r="B658" s="11">
        <v>2895</v>
      </c>
      <c r="C658" s="19" t="s">
        <v>2898</v>
      </c>
      <c r="D658" s="19" t="s">
        <v>1512</v>
      </c>
      <c r="E658" s="21" t="s">
        <v>2899</v>
      </c>
      <c r="F658" s="21">
        <v>32330</v>
      </c>
      <c r="G658" s="22" t="s">
        <v>726</v>
      </c>
      <c r="H658" s="11">
        <f>COUNTIF(CAL!U:AN,B658)</f>
        <v>4</v>
      </c>
      <c r="I658" s="22">
        <v>9</v>
      </c>
      <c r="J658" s="19" t="s">
        <v>2900</v>
      </c>
      <c r="K658" s="22">
        <f t="shared" si="20"/>
        <v>7</v>
      </c>
      <c r="L658" s="22">
        <f t="shared" si="21"/>
        <v>1988</v>
      </c>
    </row>
    <row r="659" spans="1:12" ht="17.100000000000001" customHeight="1">
      <c r="A659" t="s">
        <v>3185</v>
      </c>
      <c r="B659" s="11">
        <v>2953</v>
      </c>
      <c r="C659" s="19" t="s">
        <v>2902</v>
      </c>
      <c r="D659" s="19" t="s">
        <v>1844</v>
      </c>
      <c r="E659" s="21" t="s">
        <v>2903</v>
      </c>
      <c r="F659" s="21">
        <v>35765</v>
      </c>
      <c r="G659" s="22" t="s">
        <v>726</v>
      </c>
      <c r="H659" s="11">
        <f>COUNTIF(CAL!U:AN,B659)</f>
        <v>4</v>
      </c>
      <c r="I659" s="22">
        <v>9</v>
      </c>
      <c r="J659" s="19"/>
      <c r="K659" s="22">
        <f t="shared" si="20"/>
        <v>12</v>
      </c>
      <c r="L659" s="22">
        <f t="shared" si="21"/>
        <v>1997</v>
      </c>
    </row>
    <row r="660" spans="1:12" ht="17.100000000000001" customHeight="1">
      <c r="A660" t="s">
        <v>3188</v>
      </c>
      <c r="B660" s="11">
        <v>1685</v>
      </c>
      <c r="C660" s="19" t="s">
        <v>2905</v>
      </c>
      <c r="D660" s="19" t="s">
        <v>1187</v>
      </c>
      <c r="E660" s="21" t="s">
        <v>2906</v>
      </c>
      <c r="F660" s="21">
        <v>34570</v>
      </c>
      <c r="G660" s="22" t="s">
        <v>726</v>
      </c>
      <c r="H660" s="11">
        <f>COUNTIF(CAL!U:AN,B660)</f>
        <v>4</v>
      </c>
      <c r="I660" s="22">
        <v>9</v>
      </c>
      <c r="J660" s="19" t="s">
        <v>2907</v>
      </c>
      <c r="K660" s="22">
        <f t="shared" si="20"/>
        <v>8</v>
      </c>
      <c r="L660" s="22">
        <f t="shared" si="21"/>
        <v>1994</v>
      </c>
    </row>
    <row r="661" spans="1:12" ht="17.100000000000001" customHeight="1">
      <c r="A661" t="s">
        <v>3192</v>
      </c>
      <c r="B661" s="11">
        <v>2591</v>
      </c>
      <c r="C661" s="19" t="s">
        <v>2909</v>
      </c>
      <c r="D661" s="19" t="s">
        <v>2774</v>
      </c>
      <c r="E661" s="21" t="s">
        <v>2910</v>
      </c>
      <c r="F661" s="21">
        <v>37995</v>
      </c>
      <c r="G661" s="22" t="s">
        <v>726</v>
      </c>
      <c r="H661" s="11">
        <f>COUNTIF(CAL!U:AN,B661)</f>
        <v>4</v>
      </c>
      <c r="I661" s="22">
        <v>9</v>
      </c>
      <c r="J661" s="19" t="s">
        <v>2911</v>
      </c>
      <c r="K661" s="22">
        <f t="shared" si="20"/>
        <v>1</v>
      </c>
      <c r="L661" s="22">
        <f t="shared" si="21"/>
        <v>2004</v>
      </c>
    </row>
    <row r="662" spans="1:12" ht="17.100000000000001" customHeight="1">
      <c r="A662" t="s">
        <v>3195</v>
      </c>
      <c r="B662" s="11">
        <v>3361</v>
      </c>
      <c r="C662" s="19" t="s">
        <v>2164</v>
      </c>
      <c r="D662" s="19" t="s">
        <v>2218</v>
      </c>
      <c r="E662" s="21" t="s">
        <v>2916</v>
      </c>
      <c r="F662" s="21">
        <v>33806</v>
      </c>
      <c r="G662" s="22" t="s">
        <v>726</v>
      </c>
      <c r="H662" s="11">
        <f>COUNTIF(CAL!U:AN,B662)</f>
        <v>4</v>
      </c>
      <c r="I662" s="22">
        <v>10</v>
      </c>
      <c r="J662" s="19"/>
      <c r="K662" s="22">
        <f t="shared" si="20"/>
        <v>7</v>
      </c>
      <c r="L662" s="22">
        <f t="shared" si="21"/>
        <v>1992</v>
      </c>
    </row>
    <row r="663" spans="1:12" ht="17.100000000000001" customHeight="1">
      <c r="A663" t="s">
        <v>3197</v>
      </c>
      <c r="B663" s="11">
        <v>1755</v>
      </c>
      <c r="C663" s="19" t="s">
        <v>2918</v>
      </c>
      <c r="D663" s="19" t="s">
        <v>2919</v>
      </c>
      <c r="E663" s="21" t="s">
        <v>2920</v>
      </c>
      <c r="F663" s="21">
        <v>36528</v>
      </c>
      <c r="G663" s="22" t="s">
        <v>726</v>
      </c>
      <c r="H663" s="11">
        <f>COUNTIF(CAL!U:AN,B663)</f>
        <v>4</v>
      </c>
      <c r="I663" s="22">
        <v>10</v>
      </c>
      <c r="J663" s="19"/>
      <c r="K663" s="22">
        <f t="shared" si="20"/>
        <v>1</v>
      </c>
      <c r="L663" s="22">
        <f t="shared" si="21"/>
        <v>2000</v>
      </c>
    </row>
    <row r="664" spans="1:12" ht="17.100000000000001" customHeight="1">
      <c r="A664" t="s">
        <v>3201</v>
      </c>
      <c r="B664" s="11">
        <v>2313</v>
      </c>
      <c r="C664" s="19" t="s">
        <v>2922</v>
      </c>
      <c r="D664" s="19" t="s">
        <v>2362</v>
      </c>
      <c r="E664" s="21" t="s">
        <v>2923</v>
      </c>
      <c r="F664" s="21">
        <v>34130</v>
      </c>
      <c r="G664" s="22" t="s">
        <v>726</v>
      </c>
      <c r="H664" s="11">
        <f>COUNTIF(CAL!U:AN,B664)</f>
        <v>4</v>
      </c>
      <c r="I664" s="22">
        <v>10</v>
      </c>
      <c r="J664" s="19"/>
      <c r="K664" s="22">
        <f t="shared" si="20"/>
        <v>6</v>
      </c>
      <c r="L664" s="22">
        <f t="shared" si="21"/>
        <v>1993</v>
      </c>
    </row>
    <row r="665" spans="1:12" ht="17.100000000000001" customHeight="1">
      <c r="A665" t="s">
        <v>3204</v>
      </c>
      <c r="B665" s="11">
        <v>2423</v>
      </c>
      <c r="C665" s="19" t="s">
        <v>2925</v>
      </c>
      <c r="D665" s="19" t="s">
        <v>1116</v>
      </c>
      <c r="E665" s="21" t="s">
        <v>2926</v>
      </c>
      <c r="F665" s="21">
        <v>35503</v>
      </c>
      <c r="G665" s="22" t="s">
        <v>726</v>
      </c>
      <c r="H665" s="11">
        <f>COUNTIF(CAL!U:AN,B665)</f>
        <v>4</v>
      </c>
      <c r="I665" s="22">
        <v>10</v>
      </c>
      <c r="J665" s="19"/>
      <c r="K665" s="22">
        <f t="shared" si="20"/>
        <v>3</v>
      </c>
      <c r="L665" s="22">
        <f t="shared" si="21"/>
        <v>1997</v>
      </c>
    </row>
    <row r="666" spans="1:12" ht="17.100000000000001" customHeight="1">
      <c r="A666" t="s">
        <v>3207</v>
      </c>
      <c r="B666" s="11">
        <v>1678</v>
      </c>
      <c r="C666" s="19" t="s">
        <v>2928</v>
      </c>
      <c r="D666" s="19" t="s">
        <v>2929</v>
      </c>
      <c r="E666" s="21" t="s">
        <v>2930</v>
      </c>
      <c r="F666" s="21">
        <v>33164</v>
      </c>
      <c r="G666" s="22" t="s">
        <v>726</v>
      </c>
      <c r="H666" s="11">
        <f>COUNTIF(CAL!U:AN,B666)</f>
        <v>4</v>
      </c>
      <c r="I666" s="22">
        <v>10</v>
      </c>
      <c r="J666" s="19" t="s">
        <v>2931</v>
      </c>
      <c r="K666" s="22">
        <f t="shared" si="20"/>
        <v>10</v>
      </c>
      <c r="L666" s="22">
        <f t="shared" si="21"/>
        <v>1990</v>
      </c>
    </row>
    <row r="667" spans="1:12" ht="17.100000000000001" customHeight="1">
      <c r="A667" t="s">
        <v>3210</v>
      </c>
      <c r="B667" s="11">
        <v>1253</v>
      </c>
      <c r="C667" s="19" t="s">
        <v>2933</v>
      </c>
      <c r="D667" s="19" t="s">
        <v>1484</v>
      </c>
      <c r="E667" s="21" t="s">
        <v>2934</v>
      </c>
      <c r="F667" s="21">
        <v>36597</v>
      </c>
      <c r="G667" s="22" t="s">
        <v>726</v>
      </c>
      <c r="H667" s="11">
        <f>COUNTIF(CAL!U:AN,B667)</f>
        <v>4</v>
      </c>
      <c r="I667" s="22">
        <v>10</v>
      </c>
      <c r="J667" s="19" t="s">
        <v>2935</v>
      </c>
      <c r="K667" s="22">
        <f t="shared" si="20"/>
        <v>3</v>
      </c>
      <c r="L667" s="22">
        <f t="shared" si="21"/>
        <v>2000</v>
      </c>
    </row>
    <row r="668" spans="1:12" ht="17.100000000000001" customHeight="1">
      <c r="A668" t="s">
        <v>3213</v>
      </c>
      <c r="B668" s="11">
        <v>2148</v>
      </c>
      <c r="C668" s="19" t="s">
        <v>2941</v>
      </c>
      <c r="D668" s="19" t="s">
        <v>2942</v>
      </c>
      <c r="E668" s="21" t="s">
        <v>2943</v>
      </c>
      <c r="F668" s="21">
        <v>36824</v>
      </c>
      <c r="G668" s="22" t="s">
        <v>726</v>
      </c>
      <c r="H668" s="11">
        <f>COUNTIF(CAL!U:AN,B668)</f>
        <v>4</v>
      </c>
      <c r="I668" s="22">
        <v>10</v>
      </c>
      <c r="J668" s="19"/>
      <c r="K668" s="22">
        <f t="shared" si="20"/>
        <v>10</v>
      </c>
      <c r="L668" s="22">
        <f t="shared" si="21"/>
        <v>2000</v>
      </c>
    </row>
    <row r="669" spans="1:12" ht="17.100000000000001" customHeight="1">
      <c r="A669" t="s">
        <v>3216</v>
      </c>
      <c r="B669" s="11">
        <v>1124</v>
      </c>
      <c r="C669" s="19" t="s">
        <v>2945</v>
      </c>
      <c r="D669" s="19" t="s">
        <v>2116</v>
      </c>
      <c r="E669" s="21" t="s">
        <v>2946</v>
      </c>
      <c r="F669" s="21">
        <v>36947</v>
      </c>
      <c r="G669" s="22" t="s">
        <v>726</v>
      </c>
      <c r="H669" s="11">
        <f>COUNTIF(CAL!U:AN,B669)</f>
        <v>4</v>
      </c>
      <c r="I669" s="22">
        <v>10</v>
      </c>
      <c r="J669" s="19" t="s">
        <v>2947</v>
      </c>
      <c r="K669" s="22">
        <f t="shared" si="20"/>
        <v>2</v>
      </c>
      <c r="L669" s="22">
        <f t="shared" si="21"/>
        <v>2001</v>
      </c>
    </row>
    <row r="670" spans="1:12" ht="17.100000000000001" customHeight="1">
      <c r="A670" t="s">
        <v>3219</v>
      </c>
      <c r="B670" s="11">
        <v>1495</v>
      </c>
      <c r="C670" s="19" t="s">
        <v>2949</v>
      </c>
      <c r="D670" s="19" t="s">
        <v>2950</v>
      </c>
      <c r="E670" s="20" t="s">
        <v>2951</v>
      </c>
      <c r="F670" s="21">
        <v>35803</v>
      </c>
      <c r="G670" s="22" t="s">
        <v>726</v>
      </c>
      <c r="H670" s="11">
        <f>COUNTIF(CAL!U:AN,B670)</f>
        <v>4</v>
      </c>
      <c r="I670" s="22">
        <v>10</v>
      </c>
      <c r="J670" s="19"/>
      <c r="K670" s="22">
        <f t="shared" si="20"/>
        <v>1</v>
      </c>
      <c r="L670" s="22">
        <f t="shared" si="21"/>
        <v>1998</v>
      </c>
    </row>
    <row r="671" spans="1:12" ht="17.100000000000001" customHeight="1">
      <c r="A671" t="s">
        <v>3222</v>
      </c>
      <c r="B671" s="11">
        <v>2973</v>
      </c>
      <c r="C671" s="19" t="s">
        <v>2953</v>
      </c>
      <c r="D671" s="19" t="s">
        <v>2954</v>
      </c>
      <c r="E671" s="21" t="s">
        <v>2955</v>
      </c>
      <c r="F671" s="21">
        <v>32937</v>
      </c>
      <c r="G671" s="22" t="s">
        <v>726</v>
      </c>
      <c r="H671" s="11">
        <f>COUNTIF(CAL!U:AN,B671)</f>
        <v>4</v>
      </c>
      <c r="I671" s="22">
        <v>10</v>
      </c>
      <c r="J671" s="19"/>
      <c r="K671" s="22">
        <f t="shared" si="20"/>
        <v>3</v>
      </c>
      <c r="L671" s="22">
        <f t="shared" si="21"/>
        <v>1990</v>
      </c>
    </row>
    <row r="672" spans="1:12" ht="17.100000000000001" customHeight="1">
      <c r="A672" t="s">
        <v>3225</v>
      </c>
      <c r="B672" s="11">
        <v>1061</v>
      </c>
      <c r="C672" s="19" t="s">
        <v>7719</v>
      </c>
      <c r="D672" s="19" t="s">
        <v>13967</v>
      </c>
      <c r="E672" s="21" t="s">
        <v>10738</v>
      </c>
      <c r="F672" s="21">
        <v>32039</v>
      </c>
      <c r="G672" s="22" t="s">
        <v>726</v>
      </c>
      <c r="H672" s="11">
        <f>COUNTIF(CAL!U:AN,B672)</f>
        <v>4</v>
      </c>
      <c r="I672" s="22">
        <v>10</v>
      </c>
      <c r="J672" s="19" t="s">
        <v>14144</v>
      </c>
      <c r="K672" s="22">
        <f t="shared" si="20"/>
        <v>9</v>
      </c>
      <c r="L672" s="22">
        <f t="shared" si="21"/>
        <v>1987</v>
      </c>
    </row>
    <row r="673" spans="1:12" ht="17.100000000000001" customHeight="1">
      <c r="A673" t="s">
        <v>3229</v>
      </c>
      <c r="B673" s="11">
        <v>4065</v>
      </c>
      <c r="C673" s="19" t="s">
        <v>2891</v>
      </c>
      <c r="D673" s="19" t="s">
        <v>2960</v>
      </c>
      <c r="E673" s="21" t="s">
        <v>2961</v>
      </c>
      <c r="F673" s="21">
        <v>37027</v>
      </c>
      <c r="G673" s="22" t="s">
        <v>726</v>
      </c>
      <c r="H673" s="11">
        <f>COUNTIF(CAL!U:AN,B673)</f>
        <v>4</v>
      </c>
      <c r="I673" s="22">
        <v>10</v>
      </c>
      <c r="J673" s="19"/>
      <c r="K673" s="22">
        <f t="shared" si="20"/>
        <v>5</v>
      </c>
      <c r="L673" s="22">
        <f t="shared" si="21"/>
        <v>2001</v>
      </c>
    </row>
    <row r="674" spans="1:12" ht="17.100000000000001" customHeight="1">
      <c r="A674" t="s">
        <v>3234</v>
      </c>
      <c r="B674" s="11">
        <v>5263</v>
      </c>
      <c r="C674" s="19" t="s">
        <v>9689</v>
      </c>
      <c r="D674" s="19" t="s">
        <v>1275</v>
      </c>
      <c r="E674" s="21" t="s">
        <v>14322</v>
      </c>
      <c r="F674" s="21">
        <v>37746</v>
      </c>
      <c r="G674" s="22" t="s">
        <v>726</v>
      </c>
      <c r="H674" s="11">
        <f>COUNTIF(CAL!U:AN,B674)</f>
        <v>4</v>
      </c>
      <c r="I674" s="22">
        <v>10</v>
      </c>
      <c r="J674" s="19"/>
      <c r="K674" s="22">
        <f t="shared" si="20"/>
        <v>5</v>
      </c>
      <c r="L674" s="22">
        <f t="shared" si="21"/>
        <v>2003</v>
      </c>
    </row>
    <row r="675" spans="1:12" ht="17.100000000000001" customHeight="1">
      <c r="A675" t="s">
        <v>3237</v>
      </c>
      <c r="B675" s="11">
        <v>2020</v>
      </c>
      <c r="C675" s="19" t="s">
        <v>2963</v>
      </c>
      <c r="D675" s="19" t="s">
        <v>1021</v>
      </c>
      <c r="E675" s="21" t="s">
        <v>2964</v>
      </c>
      <c r="F675" s="21">
        <v>33473</v>
      </c>
      <c r="G675" s="22" t="s">
        <v>726</v>
      </c>
      <c r="H675" s="11">
        <f>COUNTIF(CAL!U:AN,B675)</f>
        <v>4</v>
      </c>
      <c r="I675" s="22">
        <v>10</v>
      </c>
      <c r="J675" s="19" t="s">
        <v>2965</v>
      </c>
      <c r="K675" s="22">
        <f t="shared" si="20"/>
        <v>8</v>
      </c>
      <c r="L675" s="22">
        <f t="shared" si="21"/>
        <v>1991</v>
      </c>
    </row>
    <row r="676" spans="1:12" ht="17.100000000000001" customHeight="1">
      <c r="A676" t="s">
        <v>3240</v>
      </c>
      <c r="B676" s="11">
        <v>2535</v>
      </c>
      <c r="C676" s="19" t="s">
        <v>2967</v>
      </c>
      <c r="D676" s="19" t="s">
        <v>2968</v>
      </c>
      <c r="E676" s="21" t="s">
        <v>2969</v>
      </c>
      <c r="F676" s="21">
        <v>35600</v>
      </c>
      <c r="G676" s="22" t="s">
        <v>726</v>
      </c>
      <c r="H676" s="11">
        <f>COUNTIF(CAL!U:AN,B676)</f>
        <v>4</v>
      </c>
      <c r="I676" s="22">
        <v>10</v>
      </c>
      <c r="J676" s="19"/>
      <c r="K676" s="22">
        <f t="shared" si="20"/>
        <v>6</v>
      </c>
      <c r="L676" s="22">
        <f t="shared" si="21"/>
        <v>1997</v>
      </c>
    </row>
    <row r="677" spans="1:12" ht="17.100000000000001" customHeight="1">
      <c r="A677" t="s">
        <v>3243</v>
      </c>
      <c r="B677" s="11">
        <v>2827</v>
      </c>
      <c r="C677" s="19" t="s">
        <v>2971</v>
      </c>
      <c r="D677" s="19" t="s">
        <v>2362</v>
      </c>
      <c r="E677" s="21" t="s">
        <v>2972</v>
      </c>
      <c r="F677" s="21">
        <v>37658</v>
      </c>
      <c r="G677" s="22" t="s">
        <v>802</v>
      </c>
      <c r="H677" s="11">
        <f>COUNTIF(CAL!U:AN,B677)</f>
        <v>4</v>
      </c>
      <c r="I677" s="22">
        <v>10</v>
      </c>
      <c r="J677" s="19" t="s">
        <v>2973</v>
      </c>
      <c r="K677" s="22">
        <f t="shared" si="20"/>
        <v>2</v>
      </c>
      <c r="L677" s="22">
        <f t="shared" si="21"/>
        <v>2003</v>
      </c>
    </row>
    <row r="678" spans="1:12" ht="17.100000000000001" customHeight="1">
      <c r="A678" t="s">
        <v>3247</v>
      </c>
      <c r="B678" s="11">
        <v>4657</v>
      </c>
      <c r="C678" s="19" t="s">
        <v>4083</v>
      </c>
      <c r="D678" s="19" t="s">
        <v>2116</v>
      </c>
      <c r="E678" s="20" t="s">
        <v>4084</v>
      </c>
      <c r="F678" s="21">
        <v>38555</v>
      </c>
      <c r="G678" s="22" t="s">
        <v>726</v>
      </c>
      <c r="H678" s="11">
        <f>COUNTIF(CAL!U:AN,B678)</f>
        <v>4</v>
      </c>
      <c r="I678" s="22">
        <v>10</v>
      </c>
      <c r="J678" s="19"/>
      <c r="K678" s="22">
        <f t="shared" si="20"/>
        <v>7</v>
      </c>
      <c r="L678" s="22">
        <f t="shared" si="21"/>
        <v>2005</v>
      </c>
    </row>
    <row r="679" spans="1:12" ht="17.100000000000001" customHeight="1">
      <c r="A679" t="s">
        <v>3251</v>
      </c>
      <c r="B679" s="11">
        <v>5375</v>
      </c>
      <c r="C679" s="19" t="s">
        <v>14308</v>
      </c>
      <c r="D679" s="19" t="s">
        <v>13561</v>
      </c>
      <c r="E679" s="21" t="s">
        <v>14319</v>
      </c>
      <c r="F679" s="21">
        <v>38345</v>
      </c>
      <c r="G679" s="22" t="s">
        <v>726</v>
      </c>
      <c r="H679" s="11">
        <f>COUNTIF(CAL!U:AN,B679)</f>
        <v>4</v>
      </c>
      <c r="I679" s="22">
        <v>10</v>
      </c>
      <c r="J679" s="19"/>
      <c r="K679" s="22">
        <f t="shared" si="20"/>
        <v>12</v>
      </c>
      <c r="L679" s="22">
        <f t="shared" si="21"/>
        <v>2004</v>
      </c>
    </row>
    <row r="680" spans="1:12" ht="17.100000000000001" customHeight="1">
      <c r="A680" t="s">
        <v>3254</v>
      </c>
      <c r="B680" s="11">
        <v>1927</v>
      </c>
      <c r="C680" s="19" t="s">
        <v>2975</v>
      </c>
      <c r="D680" s="19" t="s">
        <v>2976</v>
      </c>
      <c r="E680" s="20" t="s">
        <v>2977</v>
      </c>
      <c r="F680" s="21">
        <v>34887</v>
      </c>
      <c r="G680" s="22" t="s">
        <v>726</v>
      </c>
      <c r="H680" s="11">
        <f>COUNTIF(CAL!U:AN,B680)</f>
        <v>4</v>
      </c>
      <c r="I680" s="22">
        <v>11</v>
      </c>
      <c r="J680" s="19" t="s">
        <v>2978</v>
      </c>
      <c r="K680" s="22">
        <f t="shared" si="20"/>
        <v>7</v>
      </c>
      <c r="L680" s="22">
        <f t="shared" si="21"/>
        <v>1995</v>
      </c>
    </row>
    <row r="681" spans="1:12" ht="17.100000000000001" customHeight="1">
      <c r="A681" t="s">
        <v>3258</v>
      </c>
      <c r="B681" s="11">
        <v>3875</v>
      </c>
      <c r="C681" s="19" t="s">
        <v>2987</v>
      </c>
      <c r="D681" s="19" t="s">
        <v>2988</v>
      </c>
      <c r="E681" s="21" t="s">
        <v>2989</v>
      </c>
      <c r="F681" s="21">
        <v>37751</v>
      </c>
      <c r="G681" s="22" t="s">
        <v>726</v>
      </c>
      <c r="H681" s="11">
        <f>COUNTIF(CAL!U:AN,B681)</f>
        <v>4</v>
      </c>
      <c r="I681" s="22">
        <v>11</v>
      </c>
      <c r="J681" s="19" t="s">
        <v>2990</v>
      </c>
      <c r="K681" s="22">
        <f t="shared" si="20"/>
        <v>5</v>
      </c>
      <c r="L681" s="22">
        <f t="shared" si="21"/>
        <v>2003</v>
      </c>
    </row>
    <row r="682" spans="1:12" ht="17.100000000000001" customHeight="1">
      <c r="A682" t="s">
        <v>3261</v>
      </c>
      <c r="B682" s="11">
        <v>2145</v>
      </c>
      <c r="C682" s="19" t="s">
        <v>2992</v>
      </c>
      <c r="D682" s="19" t="s">
        <v>1126</v>
      </c>
      <c r="E682" s="21" t="s">
        <v>2993</v>
      </c>
      <c r="F682" s="21">
        <v>37598</v>
      </c>
      <c r="G682" s="22" t="s">
        <v>726</v>
      </c>
      <c r="H682" s="11">
        <f>COUNTIF(CAL!U:AN,B682)</f>
        <v>4</v>
      </c>
      <c r="I682" s="22">
        <v>11</v>
      </c>
      <c r="J682" s="19" t="s">
        <v>2994</v>
      </c>
      <c r="K682" s="22">
        <f t="shared" si="20"/>
        <v>12</v>
      </c>
      <c r="L682" s="22">
        <f t="shared" si="21"/>
        <v>2002</v>
      </c>
    </row>
    <row r="683" spans="1:12" ht="17.100000000000001" customHeight="1">
      <c r="A683" t="s">
        <v>3264</v>
      </c>
      <c r="B683" s="11">
        <v>1524</v>
      </c>
      <c r="C683" s="19" t="s">
        <v>2996</v>
      </c>
      <c r="D683" s="19" t="s">
        <v>2774</v>
      </c>
      <c r="E683" s="21" t="s">
        <v>2997</v>
      </c>
      <c r="F683" s="21">
        <v>37270</v>
      </c>
      <c r="G683" s="22" t="s">
        <v>726</v>
      </c>
      <c r="H683" s="11">
        <f>COUNTIF(CAL!U:AN,B683)</f>
        <v>4</v>
      </c>
      <c r="I683" s="22">
        <v>11</v>
      </c>
      <c r="J683" s="19"/>
      <c r="K683" s="22">
        <f t="shared" si="20"/>
        <v>1</v>
      </c>
      <c r="L683" s="22">
        <f t="shared" si="21"/>
        <v>2002</v>
      </c>
    </row>
    <row r="684" spans="1:12" ht="17.100000000000001" customHeight="1">
      <c r="A684" t="s">
        <v>3268</v>
      </c>
      <c r="B684" s="11">
        <v>4934</v>
      </c>
      <c r="C684" s="19" t="s">
        <v>2322</v>
      </c>
      <c r="D684" s="19" t="s">
        <v>1776</v>
      </c>
      <c r="E684" s="21" t="s">
        <v>2999</v>
      </c>
      <c r="F684" s="21">
        <v>39702</v>
      </c>
      <c r="G684" s="22" t="s">
        <v>726</v>
      </c>
      <c r="H684" s="11">
        <f>COUNTIF(CAL!U:AN,B684)</f>
        <v>4</v>
      </c>
      <c r="I684" s="22">
        <v>11</v>
      </c>
      <c r="J684" s="19"/>
      <c r="K684" s="22">
        <f t="shared" si="20"/>
        <v>9</v>
      </c>
      <c r="L684" s="22">
        <f t="shared" si="21"/>
        <v>2008</v>
      </c>
    </row>
    <row r="685" spans="1:12" ht="17.100000000000001" customHeight="1">
      <c r="A685" t="s">
        <v>3271</v>
      </c>
      <c r="B685" s="11">
        <v>3170</v>
      </c>
      <c r="C685" s="19" t="s">
        <v>2815</v>
      </c>
      <c r="D685" s="19" t="s">
        <v>1059</v>
      </c>
      <c r="E685" s="21" t="s">
        <v>3001</v>
      </c>
      <c r="F685" s="21">
        <v>38408</v>
      </c>
      <c r="G685" s="22" t="s">
        <v>726</v>
      </c>
      <c r="H685" s="11">
        <f>COUNTIF(CAL!U:AN,B685)</f>
        <v>4</v>
      </c>
      <c r="I685" s="22">
        <v>11</v>
      </c>
      <c r="J685" s="19" t="s">
        <v>3002</v>
      </c>
      <c r="K685" s="22">
        <f t="shared" si="20"/>
        <v>2</v>
      </c>
      <c r="L685" s="22">
        <f t="shared" si="21"/>
        <v>2005</v>
      </c>
    </row>
    <row r="686" spans="1:12" ht="17.100000000000001" customHeight="1">
      <c r="A686" t="s">
        <v>3276</v>
      </c>
      <c r="B686" s="11">
        <v>3513</v>
      </c>
      <c r="C686" s="19" t="s">
        <v>3004</v>
      </c>
      <c r="D686" s="19" t="s">
        <v>843</v>
      </c>
      <c r="E686" s="21" t="s">
        <v>3005</v>
      </c>
      <c r="F686" s="21">
        <v>38040</v>
      </c>
      <c r="G686" s="22" t="s">
        <v>726</v>
      </c>
      <c r="H686" s="11">
        <f>COUNTIF(CAL!U:AN,B686)</f>
        <v>4</v>
      </c>
      <c r="I686" s="22">
        <v>11</v>
      </c>
      <c r="J686" s="19" t="s">
        <v>3006</v>
      </c>
      <c r="K686" s="22">
        <f t="shared" si="20"/>
        <v>2</v>
      </c>
      <c r="L686" s="22">
        <f t="shared" si="21"/>
        <v>2004</v>
      </c>
    </row>
    <row r="687" spans="1:12" ht="17.100000000000001" customHeight="1">
      <c r="A687" t="s">
        <v>3279</v>
      </c>
      <c r="B687" s="11">
        <v>1682</v>
      </c>
      <c r="C687" s="19" t="s">
        <v>4120</v>
      </c>
      <c r="D687" s="19" t="s">
        <v>2143</v>
      </c>
      <c r="E687" s="21" t="s">
        <v>4121</v>
      </c>
      <c r="F687" s="21">
        <v>35032</v>
      </c>
      <c r="G687" s="22" t="s">
        <v>726</v>
      </c>
      <c r="H687" s="11">
        <f>COUNTIF(CAL!U:AN,B687)</f>
        <v>4</v>
      </c>
      <c r="I687" s="22">
        <v>11</v>
      </c>
      <c r="J687" s="19" t="s">
        <v>4122</v>
      </c>
      <c r="K687" s="22">
        <f t="shared" si="20"/>
        <v>11</v>
      </c>
      <c r="L687" s="22">
        <f t="shared" si="21"/>
        <v>1995</v>
      </c>
    </row>
    <row r="688" spans="1:12" ht="17.100000000000001" customHeight="1">
      <c r="A688" t="s">
        <v>3282</v>
      </c>
      <c r="B688" s="11">
        <v>1154</v>
      </c>
      <c r="C688" s="19" t="s">
        <v>4127</v>
      </c>
      <c r="D688" s="19" t="s">
        <v>827</v>
      </c>
      <c r="E688" s="21" t="s">
        <v>4128</v>
      </c>
      <c r="F688" s="21">
        <v>38849</v>
      </c>
      <c r="G688" s="22" t="s">
        <v>726</v>
      </c>
      <c r="H688" s="11">
        <f>COUNTIF(CAL!U:AN,B688)</f>
        <v>4</v>
      </c>
      <c r="I688" s="22">
        <v>11</v>
      </c>
      <c r="J688" s="19"/>
      <c r="K688" s="22">
        <f t="shared" si="20"/>
        <v>5</v>
      </c>
      <c r="L688" s="22">
        <f t="shared" si="21"/>
        <v>2006</v>
      </c>
    </row>
    <row r="689" spans="1:12" ht="17.100000000000001" customHeight="1">
      <c r="A689" t="s">
        <v>3286</v>
      </c>
      <c r="B689" s="11">
        <v>2644</v>
      </c>
      <c r="C689" s="19" t="s">
        <v>8057</v>
      </c>
      <c r="D689" s="19" t="s">
        <v>14354</v>
      </c>
      <c r="E689" s="21" t="s">
        <v>8058</v>
      </c>
      <c r="F689" s="21">
        <v>38623</v>
      </c>
      <c r="G689" s="22" t="s">
        <v>726</v>
      </c>
      <c r="H689" s="11">
        <f>COUNTIF(CAL!U:AN,B689)</f>
        <v>4</v>
      </c>
      <c r="I689" s="22">
        <v>11</v>
      </c>
      <c r="J689" s="19" t="s">
        <v>4601</v>
      </c>
      <c r="K689" s="22">
        <f t="shared" si="20"/>
        <v>9</v>
      </c>
      <c r="L689" s="22">
        <f t="shared" si="21"/>
        <v>2005</v>
      </c>
    </row>
    <row r="690" spans="1:12" ht="17.100000000000001" customHeight="1">
      <c r="A690" t="s">
        <v>3291</v>
      </c>
      <c r="B690" s="11">
        <v>2243</v>
      </c>
      <c r="C690" s="19" t="s">
        <v>3008</v>
      </c>
      <c r="D690" s="19" t="s">
        <v>827</v>
      </c>
      <c r="E690" s="21" t="s">
        <v>3009</v>
      </c>
      <c r="F690" s="21">
        <v>36916</v>
      </c>
      <c r="G690" s="22" t="s">
        <v>726</v>
      </c>
      <c r="H690" s="11">
        <f>COUNTIF(CAL!U:AN,B690)</f>
        <v>4</v>
      </c>
      <c r="I690" s="22">
        <v>11</v>
      </c>
      <c r="J690" s="19"/>
      <c r="K690" s="22">
        <f t="shared" si="20"/>
        <v>1</v>
      </c>
      <c r="L690" s="22">
        <f t="shared" si="21"/>
        <v>2001</v>
      </c>
    </row>
    <row r="691" spans="1:12" ht="17.100000000000001" customHeight="1">
      <c r="A691" t="s">
        <v>3294</v>
      </c>
      <c r="B691" s="11">
        <v>4796</v>
      </c>
      <c r="C691" s="19" t="s">
        <v>3011</v>
      </c>
      <c r="D691" s="19" t="s">
        <v>1126</v>
      </c>
      <c r="E691" s="20" t="s">
        <v>3012</v>
      </c>
      <c r="F691" s="21">
        <v>35300</v>
      </c>
      <c r="G691" s="22" t="s">
        <v>726</v>
      </c>
      <c r="H691" s="11">
        <f>COUNTIF(CAL!U:AN,B691)</f>
        <v>4</v>
      </c>
      <c r="I691" s="22">
        <v>11</v>
      </c>
      <c r="J691" s="19"/>
      <c r="K691" s="22">
        <f t="shared" si="20"/>
        <v>8</v>
      </c>
      <c r="L691" s="22">
        <f t="shared" si="21"/>
        <v>1996</v>
      </c>
    </row>
    <row r="692" spans="1:12" ht="17.100000000000001" customHeight="1">
      <c r="A692" t="s">
        <v>3298</v>
      </c>
      <c r="B692" s="11">
        <v>2700</v>
      </c>
      <c r="C692" s="19" t="s">
        <v>3687</v>
      </c>
      <c r="D692" s="19" t="s">
        <v>6287</v>
      </c>
      <c r="E692" s="21" t="s">
        <v>8975</v>
      </c>
      <c r="F692" s="21">
        <v>35656</v>
      </c>
      <c r="G692" s="22" t="s">
        <v>726</v>
      </c>
      <c r="H692" s="11">
        <f>COUNTIF(CAL!U:AN,B692)</f>
        <v>4</v>
      </c>
      <c r="I692" s="22">
        <v>11</v>
      </c>
      <c r="J692" s="19" t="s">
        <v>14020</v>
      </c>
      <c r="K692" s="22">
        <f t="shared" si="20"/>
        <v>8</v>
      </c>
      <c r="L692" s="22">
        <f t="shared" si="21"/>
        <v>1997</v>
      </c>
    </row>
    <row r="693" spans="1:12" ht="17.100000000000001" customHeight="1">
      <c r="A693" t="s">
        <v>3301</v>
      </c>
      <c r="B693" s="11">
        <v>1434</v>
      </c>
      <c r="C693" s="19" t="s">
        <v>4160</v>
      </c>
      <c r="D693" s="19" t="s">
        <v>968</v>
      </c>
      <c r="E693" s="21" t="s">
        <v>4161</v>
      </c>
      <c r="F693" s="21">
        <v>33651</v>
      </c>
      <c r="G693" s="22" t="s">
        <v>726</v>
      </c>
      <c r="H693" s="11">
        <f>COUNTIF(CAL!U:AN,B693)</f>
        <v>4</v>
      </c>
      <c r="I693" s="22">
        <v>11</v>
      </c>
      <c r="J693" s="19" t="s">
        <v>14764</v>
      </c>
      <c r="K693" s="22">
        <f t="shared" si="20"/>
        <v>2</v>
      </c>
      <c r="L693" s="22">
        <f t="shared" si="21"/>
        <v>1992</v>
      </c>
    </row>
    <row r="694" spans="1:12" ht="17.100000000000001" customHeight="1">
      <c r="A694" t="s">
        <v>3305</v>
      </c>
      <c r="B694" s="11">
        <v>1698</v>
      </c>
      <c r="C694" s="19" t="s">
        <v>3014</v>
      </c>
      <c r="D694" s="19" t="s">
        <v>3015</v>
      </c>
      <c r="E694" s="21" t="s">
        <v>3016</v>
      </c>
      <c r="F694" s="21">
        <v>36769</v>
      </c>
      <c r="G694" s="22" t="s">
        <v>726</v>
      </c>
      <c r="H694" s="11">
        <f>COUNTIF(CAL!U:AN,B694)</f>
        <v>4</v>
      </c>
      <c r="I694" s="22">
        <v>11</v>
      </c>
      <c r="J694" s="19"/>
      <c r="K694" s="22">
        <f t="shared" si="20"/>
        <v>8</v>
      </c>
      <c r="L694" s="22">
        <f t="shared" si="21"/>
        <v>2000</v>
      </c>
    </row>
    <row r="695" spans="1:12" ht="17.100000000000001" customHeight="1">
      <c r="A695" t="s">
        <v>3308</v>
      </c>
      <c r="B695" s="11">
        <v>3401</v>
      </c>
      <c r="C695" s="19" t="s">
        <v>3092</v>
      </c>
      <c r="D695" s="19" t="s">
        <v>1696</v>
      </c>
      <c r="E695" s="20" t="s">
        <v>6368</v>
      </c>
      <c r="F695" s="21">
        <v>36106</v>
      </c>
      <c r="G695" s="22" t="s">
        <v>726</v>
      </c>
      <c r="H695" s="11">
        <f>COUNTIF(CAL!U:AN,B695)</f>
        <v>4</v>
      </c>
      <c r="I695" s="22">
        <v>11</v>
      </c>
      <c r="J695" s="19"/>
      <c r="K695" s="22">
        <f t="shared" si="20"/>
        <v>11</v>
      </c>
      <c r="L695" s="22">
        <f t="shared" si="21"/>
        <v>1998</v>
      </c>
    </row>
    <row r="696" spans="1:12" ht="17.100000000000001" customHeight="1">
      <c r="A696" t="s">
        <v>3312</v>
      </c>
      <c r="B696" s="11">
        <v>4324</v>
      </c>
      <c r="C696" s="19" t="s">
        <v>3018</v>
      </c>
      <c r="D696" s="19" t="s">
        <v>1776</v>
      </c>
      <c r="E696" s="20" t="s">
        <v>3019</v>
      </c>
      <c r="F696" s="21">
        <v>38775</v>
      </c>
      <c r="G696" s="22" t="s">
        <v>726</v>
      </c>
      <c r="H696" s="11">
        <f>COUNTIF(CAL!U:AN,B696)</f>
        <v>4</v>
      </c>
      <c r="I696" s="22">
        <v>11</v>
      </c>
      <c r="J696" s="19"/>
      <c r="K696" s="22">
        <f t="shared" si="20"/>
        <v>2</v>
      </c>
      <c r="L696" s="22">
        <f t="shared" si="21"/>
        <v>2006</v>
      </c>
    </row>
    <row r="697" spans="1:12" ht="17.100000000000001" customHeight="1">
      <c r="A697" t="s">
        <v>3315</v>
      </c>
      <c r="B697" s="11">
        <v>3961</v>
      </c>
      <c r="C697" s="19" t="s">
        <v>4196</v>
      </c>
      <c r="D697" s="19" t="s">
        <v>1760</v>
      </c>
      <c r="E697" s="20" t="s">
        <v>4197</v>
      </c>
      <c r="F697" s="21">
        <v>37371</v>
      </c>
      <c r="G697" s="22" t="s">
        <v>726</v>
      </c>
      <c r="H697" s="11">
        <f>COUNTIF(CAL!U:AN,B697)</f>
        <v>4</v>
      </c>
      <c r="I697" s="22">
        <v>12</v>
      </c>
      <c r="J697" s="19"/>
      <c r="K697" s="22">
        <f t="shared" si="20"/>
        <v>4</v>
      </c>
      <c r="L697" s="22">
        <f t="shared" si="21"/>
        <v>2002</v>
      </c>
    </row>
    <row r="698" spans="1:12" ht="17.100000000000001" customHeight="1">
      <c r="A698" t="s">
        <v>3318</v>
      </c>
      <c r="B698" s="11">
        <v>2270</v>
      </c>
      <c r="C698" s="19" t="s">
        <v>3223</v>
      </c>
      <c r="D698" s="19" t="s">
        <v>890</v>
      </c>
      <c r="E698" s="21" t="s">
        <v>4202</v>
      </c>
      <c r="F698" s="21">
        <v>35382</v>
      </c>
      <c r="G698" s="22" t="s">
        <v>4203</v>
      </c>
      <c r="H698" s="11">
        <f>COUNTIF(CAL!U:AN,B698)</f>
        <v>4</v>
      </c>
      <c r="I698" s="22">
        <v>12</v>
      </c>
      <c r="J698" s="19"/>
      <c r="K698" s="22">
        <f t="shared" si="20"/>
        <v>11</v>
      </c>
      <c r="L698" s="22">
        <f t="shared" si="21"/>
        <v>1996</v>
      </c>
    </row>
    <row r="699" spans="1:12" ht="17.100000000000001" customHeight="1">
      <c r="A699" t="s">
        <v>3321</v>
      </c>
      <c r="B699" s="11">
        <v>3898</v>
      </c>
      <c r="C699" s="19" t="s">
        <v>3031</v>
      </c>
      <c r="D699" s="19" t="s">
        <v>1700</v>
      </c>
      <c r="E699" s="20" t="s">
        <v>3032</v>
      </c>
      <c r="F699" s="21">
        <v>37996</v>
      </c>
      <c r="G699" s="22" t="s">
        <v>726</v>
      </c>
      <c r="H699" s="11">
        <f>COUNTIF(CAL!U:AN,B699)</f>
        <v>4</v>
      </c>
      <c r="I699" s="22">
        <v>12</v>
      </c>
      <c r="J699" s="19"/>
      <c r="K699" s="22">
        <f t="shared" si="20"/>
        <v>1</v>
      </c>
      <c r="L699" s="22">
        <f t="shared" si="21"/>
        <v>2004</v>
      </c>
    </row>
    <row r="700" spans="1:12" ht="17.100000000000001" customHeight="1">
      <c r="A700" t="s">
        <v>3325</v>
      </c>
      <c r="B700" s="11">
        <v>2237</v>
      </c>
      <c r="C700" s="19" t="s">
        <v>3034</v>
      </c>
      <c r="D700" s="19" t="s">
        <v>1836</v>
      </c>
      <c r="E700" s="21" t="s">
        <v>3035</v>
      </c>
      <c r="F700" s="21">
        <v>38155</v>
      </c>
      <c r="G700" s="22" t="s">
        <v>726</v>
      </c>
      <c r="H700" s="11">
        <f>COUNTIF(CAL!U:AN,B700)</f>
        <v>4</v>
      </c>
      <c r="I700" s="22">
        <v>12</v>
      </c>
      <c r="J700" s="19"/>
      <c r="K700" s="22">
        <f t="shared" si="20"/>
        <v>6</v>
      </c>
      <c r="L700" s="22">
        <f t="shared" si="21"/>
        <v>2004</v>
      </c>
    </row>
    <row r="701" spans="1:12" ht="17.100000000000001" customHeight="1">
      <c r="A701" t="s">
        <v>3328</v>
      </c>
      <c r="B701" s="11">
        <v>1195</v>
      </c>
      <c r="C701" s="19" t="s">
        <v>3037</v>
      </c>
      <c r="D701" s="19" t="s">
        <v>1796</v>
      </c>
      <c r="E701" s="21" t="s">
        <v>3038</v>
      </c>
      <c r="F701" s="21">
        <v>36200</v>
      </c>
      <c r="G701" s="22" t="s">
        <v>726</v>
      </c>
      <c r="H701" s="11">
        <f>COUNTIF(CAL!U:AN,B701)</f>
        <v>4</v>
      </c>
      <c r="I701" s="22">
        <v>12</v>
      </c>
      <c r="J701" s="19"/>
      <c r="K701" s="22">
        <f t="shared" si="20"/>
        <v>2</v>
      </c>
      <c r="L701" s="22">
        <f t="shared" si="21"/>
        <v>1999</v>
      </c>
    </row>
    <row r="702" spans="1:12" ht="17.100000000000001" customHeight="1">
      <c r="A702" t="s">
        <v>3332</v>
      </c>
      <c r="B702" s="11">
        <v>1260</v>
      </c>
      <c r="C702" s="19" t="s">
        <v>3040</v>
      </c>
      <c r="D702" s="19" t="s">
        <v>1203</v>
      </c>
      <c r="E702" s="21" t="s">
        <v>3041</v>
      </c>
      <c r="F702" s="21">
        <v>37782</v>
      </c>
      <c r="G702" s="22" t="s">
        <v>726</v>
      </c>
      <c r="H702" s="11">
        <f>COUNTIF(CAL!U:AN,B702)</f>
        <v>4</v>
      </c>
      <c r="I702" s="22">
        <v>12</v>
      </c>
      <c r="J702" s="19"/>
      <c r="K702" s="22">
        <f t="shared" si="20"/>
        <v>6</v>
      </c>
      <c r="L702" s="22">
        <f t="shared" si="21"/>
        <v>2003</v>
      </c>
    </row>
    <row r="703" spans="1:12" ht="17.100000000000001" customHeight="1">
      <c r="A703" t="s">
        <v>3335</v>
      </c>
      <c r="B703" s="11">
        <v>1155</v>
      </c>
      <c r="C703" s="19" t="s">
        <v>2053</v>
      </c>
      <c r="D703" s="19" t="s">
        <v>2774</v>
      </c>
      <c r="E703" s="21" t="s">
        <v>3048</v>
      </c>
      <c r="F703" s="21">
        <v>34331</v>
      </c>
      <c r="G703" s="22" t="s">
        <v>726</v>
      </c>
      <c r="H703" s="11">
        <f>COUNTIF(CAL!U:AN,B703)</f>
        <v>4</v>
      </c>
      <c r="I703" s="22">
        <v>12</v>
      </c>
      <c r="J703" s="19"/>
      <c r="K703" s="22">
        <f t="shared" si="20"/>
        <v>12</v>
      </c>
      <c r="L703" s="22">
        <f t="shared" si="21"/>
        <v>1993</v>
      </c>
    </row>
    <row r="704" spans="1:12" ht="17.100000000000001" customHeight="1">
      <c r="A704" t="s">
        <v>3339</v>
      </c>
      <c r="B704" s="11">
        <v>4109</v>
      </c>
      <c r="C704" s="19" t="s">
        <v>1771</v>
      </c>
      <c r="D704" s="19" t="s">
        <v>948</v>
      </c>
      <c r="E704" s="21" t="s">
        <v>3050</v>
      </c>
      <c r="F704" s="21">
        <v>34232</v>
      </c>
      <c r="G704" s="22" t="s">
        <v>726</v>
      </c>
      <c r="H704" s="11">
        <f>COUNTIF(CAL!U:AN,B704)</f>
        <v>4</v>
      </c>
      <c r="I704" s="22">
        <v>12</v>
      </c>
      <c r="J704" s="19"/>
      <c r="K704" s="22">
        <f t="shared" si="20"/>
        <v>9</v>
      </c>
      <c r="L704" s="22">
        <f t="shared" si="21"/>
        <v>1993</v>
      </c>
    </row>
    <row r="705" spans="1:12" ht="17.100000000000001" customHeight="1">
      <c r="A705" t="s">
        <v>3342</v>
      </c>
      <c r="B705" s="11">
        <v>1082</v>
      </c>
      <c r="C705" s="19" t="s">
        <v>1120</v>
      </c>
      <c r="D705" s="19" t="s">
        <v>2404</v>
      </c>
      <c r="E705" s="21" t="s">
        <v>3052</v>
      </c>
      <c r="F705" s="21">
        <v>36320</v>
      </c>
      <c r="G705" s="22" t="s">
        <v>726</v>
      </c>
      <c r="H705" s="11">
        <f>COUNTIF(CAL!U:AN,B705)</f>
        <v>4</v>
      </c>
      <c r="I705" s="22">
        <v>12</v>
      </c>
      <c r="J705" s="19" t="s">
        <v>1079</v>
      </c>
      <c r="K705" s="22">
        <f t="shared" si="20"/>
        <v>6</v>
      </c>
      <c r="L705" s="22">
        <f t="shared" si="21"/>
        <v>1999</v>
      </c>
    </row>
    <row r="706" spans="1:12" ht="17.100000000000001" customHeight="1">
      <c r="A706" t="s">
        <v>3346</v>
      </c>
      <c r="B706" s="11">
        <v>3998</v>
      </c>
      <c r="C706" s="19" t="s">
        <v>4250</v>
      </c>
      <c r="D706" s="19" t="s">
        <v>1982</v>
      </c>
      <c r="E706" s="21" t="s">
        <v>4251</v>
      </c>
      <c r="F706" s="21">
        <v>36805</v>
      </c>
      <c r="G706" s="22" t="s">
        <v>726</v>
      </c>
      <c r="H706" s="11">
        <f>COUNTIF(CAL!U:AN,B706)</f>
        <v>4</v>
      </c>
      <c r="I706" s="22">
        <v>13</v>
      </c>
      <c r="J706" s="19"/>
      <c r="K706" s="22">
        <f t="shared" ref="K706:K769" si="22">MONTH(F706)</f>
        <v>10</v>
      </c>
      <c r="L706" s="22">
        <f t="shared" ref="L706:L769" si="23">YEAR(F706)</f>
        <v>2000</v>
      </c>
    </row>
    <row r="707" spans="1:12" ht="17.100000000000001" customHeight="1">
      <c r="A707" t="s">
        <v>3349</v>
      </c>
      <c r="B707" s="11">
        <v>1040</v>
      </c>
      <c r="C707" s="19" t="s">
        <v>1695</v>
      </c>
      <c r="D707" s="19" t="s">
        <v>827</v>
      </c>
      <c r="E707" s="20" t="s">
        <v>3057</v>
      </c>
      <c r="F707" s="21">
        <v>39676</v>
      </c>
      <c r="G707" s="22" t="s">
        <v>726</v>
      </c>
      <c r="H707" s="11">
        <f>COUNTIF(CAL!U:AN,B707)</f>
        <v>4</v>
      </c>
      <c r="I707" s="22">
        <v>13</v>
      </c>
      <c r="J707" s="19"/>
      <c r="K707" s="22">
        <f t="shared" si="22"/>
        <v>8</v>
      </c>
      <c r="L707" s="22">
        <f t="shared" si="23"/>
        <v>2008</v>
      </c>
    </row>
    <row r="708" spans="1:12" ht="17.100000000000001" customHeight="1">
      <c r="A708" t="s">
        <v>3353</v>
      </c>
      <c r="B708" s="11">
        <v>3505</v>
      </c>
      <c r="C708" s="19" t="s">
        <v>4268</v>
      </c>
      <c r="D708" s="19" t="s">
        <v>1890</v>
      </c>
      <c r="E708" s="21" t="s">
        <v>4269</v>
      </c>
      <c r="F708" s="21">
        <v>36652</v>
      </c>
      <c r="G708" s="22" t="s">
        <v>726</v>
      </c>
      <c r="H708" s="11">
        <f>COUNTIF(CAL!U:AN,B708)</f>
        <v>4</v>
      </c>
      <c r="I708" s="22">
        <v>13</v>
      </c>
      <c r="J708" s="19"/>
      <c r="K708" s="22">
        <f t="shared" si="22"/>
        <v>5</v>
      </c>
      <c r="L708" s="22">
        <f t="shared" si="23"/>
        <v>2000</v>
      </c>
    </row>
    <row r="709" spans="1:12" ht="17.100000000000001" customHeight="1">
      <c r="A709" t="s">
        <v>3355</v>
      </c>
      <c r="B709" s="11">
        <v>4019</v>
      </c>
      <c r="C709" s="19" t="s">
        <v>4286</v>
      </c>
      <c r="D709" s="19" t="s">
        <v>7322</v>
      </c>
      <c r="E709" s="21" t="s">
        <v>4287</v>
      </c>
      <c r="F709" s="21">
        <v>37247</v>
      </c>
      <c r="G709" s="22" t="s">
        <v>726</v>
      </c>
      <c r="H709" s="11">
        <f>COUNTIF(CAL!U:AN,B709)</f>
        <v>4</v>
      </c>
      <c r="I709" s="22">
        <v>13</v>
      </c>
      <c r="J709" s="19" t="s">
        <v>14526</v>
      </c>
      <c r="K709" s="22">
        <f t="shared" si="22"/>
        <v>12</v>
      </c>
      <c r="L709" s="22">
        <f t="shared" si="23"/>
        <v>2001</v>
      </c>
    </row>
    <row r="710" spans="1:12" ht="17.100000000000001" customHeight="1">
      <c r="A710" t="s">
        <v>3359</v>
      </c>
      <c r="B710" s="11">
        <v>3736</v>
      </c>
      <c r="C710" s="19" t="s">
        <v>3059</v>
      </c>
      <c r="D710" s="19" t="s">
        <v>1868</v>
      </c>
      <c r="E710" s="21" t="s">
        <v>3060</v>
      </c>
      <c r="F710" s="21">
        <v>32428</v>
      </c>
      <c r="G710" s="22" t="s">
        <v>726</v>
      </c>
      <c r="H710" s="11">
        <f>COUNTIF(CAL!U:AN,B710)</f>
        <v>4</v>
      </c>
      <c r="I710" s="22">
        <v>13</v>
      </c>
      <c r="J710" s="19" t="s">
        <v>3061</v>
      </c>
      <c r="K710" s="22">
        <f t="shared" si="22"/>
        <v>10</v>
      </c>
      <c r="L710" s="22">
        <f t="shared" si="23"/>
        <v>1988</v>
      </c>
    </row>
    <row r="711" spans="1:12" ht="17.100000000000001" customHeight="1">
      <c r="A711" t="s">
        <v>3362</v>
      </c>
      <c r="B711" s="11">
        <v>3804</v>
      </c>
      <c r="C711" s="19" t="s">
        <v>3066</v>
      </c>
      <c r="D711" s="19" t="s">
        <v>1306</v>
      </c>
      <c r="E711" s="21" t="s">
        <v>3067</v>
      </c>
      <c r="F711" s="21">
        <v>33281</v>
      </c>
      <c r="G711" s="22" t="s">
        <v>726</v>
      </c>
      <c r="H711" s="11">
        <f>COUNTIF(CAL!U:AN,B711)</f>
        <v>4</v>
      </c>
      <c r="I711" s="22">
        <v>13</v>
      </c>
      <c r="J711" s="19"/>
      <c r="K711" s="22">
        <f t="shared" si="22"/>
        <v>2</v>
      </c>
      <c r="L711" s="22">
        <f t="shared" si="23"/>
        <v>1991</v>
      </c>
    </row>
    <row r="712" spans="1:12" ht="17.100000000000001" customHeight="1">
      <c r="A712" t="s">
        <v>3365</v>
      </c>
      <c r="B712" s="11">
        <v>3104</v>
      </c>
      <c r="C712" s="19" t="s">
        <v>6587</v>
      </c>
      <c r="D712" s="19" t="s">
        <v>1597</v>
      </c>
      <c r="E712" s="20" t="s">
        <v>6588</v>
      </c>
      <c r="F712" s="21">
        <v>35591</v>
      </c>
      <c r="G712" s="22" t="s">
        <v>726</v>
      </c>
      <c r="H712" s="11">
        <f>COUNTIF(CAL!U:AN,B712)</f>
        <v>4</v>
      </c>
      <c r="I712" s="22">
        <v>13</v>
      </c>
      <c r="J712" s="19"/>
      <c r="K712" s="22">
        <f t="shared" si="22"/>
        <v>6</v>
      </c>
      <c r="L712" s="22">
        <f t="shared" si="23"/>
        <v>1997</v>
      </c>
    </row>
    <row r="713" spans="1:12" ht="17.100000000000001" customHeight="1">
      <c r="A713" t="s">
        <v>3368</v>
      </c>
      <c r="B713" s="11">
        <v>1308</v>
      </c>
      <c r="C713" s="19" t="s">
        <v>3069</v>
      </c>
      <c r="D713" s="19" t="s">
        <v>3070</v>
      </c>
      <c r="E713" s="21" t="s">
        <v>3071</v>
      </c>
      <c r="F713" s="21">
        <v>31870</v>
      </c>
      <c r="G713" s="22" t="s">
        <v>726</v>
      </c>
      <c r="H713" s="11">
        <f>COUNTIF(CAL!U:AN,B713)</f>
        <v>4</v>
      </c>
      <c r="I713" s="22">
        <v>13</v>
      </c>
      <c r="J713" s="19" t="s">
        <v>3072</v>
      </c>
      <c r="K713" s="22">
        <f t="shared" si="22"/>
        <v>4</v>
      </c>
      <c r="L713" s="22">
        <f t="shared" si="23"/>
        <v>1987</v>
      </c>
    </row>
    <row r="714" spans="1:12" ht="17.100000000000001" customHeight="1">
      <c r="A714" t="s">
        <v>3370</v>
      </c>
      <c r="B714" s="11">
        <v>3650</v>
      </c>
      <c r="C714" s="19" t="s">
        <v>3074</v>
      </c>
      <c r="D714" s="19" t="s">
        <v>2138</v>
      </c>
      <c r="E714" s="20" t="s">
        <v>3075</v>
      </c>
      <c r="F714" s="21">
        <v>38325</v>
      </c>
      <c r="G714" s="22" t="s">
        <v>726</v>
      </c>
      <c r="H714" s="11">
        <f>COUNTIF(CAL!U:AN,B714)</f>
        <v>4</v>
      </c>
      <c r="I714" s="22">
        <v>13</v>
      </c>
      <c r="J714" s="19"/>
      <c r="K714" s="22">
        <f t="shared" si="22"/>
        <v>12</v>
      </c>
      <c r="L714" s="22">
        <f t="shared" si="23"/>
        <v>2004</v>
      </c>
    </row>
    <row r="715" spans="1:12" ht="17.100000000000001" customHeight="1">
      <c r="A715" t="s">
        <v>3374</v>
      </c>
      <c r="B715" s="11">
        <v>2794</v>
      </c>
      <c r="C715" s="19" t="s">
        <v>3077</v>
      </c>
      <c r="D715" s="19" t="s">
        <v>2404</v>
      </c>
      <c r="E715" s="21" t="s">
        <v>3078</v>
      </c>
      <c r="F715" s="21">
        <v>33596</v>
      </c>
      <c r="G715" s="22" t="s">
        <v>726</v>
      </c>
      <c r="H715" s="11">
        <f>COUNTIF(CAL!U:AN,B715)</f>
        <v>4</v>
      </c>
      <c r="I715" s="22">
        <v>13</v>
      </c>
      <c r="J715" s="19" t="s">
        <v>2406</v>
      </c>
      <c r="K715" s="22">
        <f t="shared" si="22"/>
        <v>12</v>
      </c>
      <c r="L715" s="22">
        <f t="shared" si="23"/>
        <v>1991</v>
      </c>
    </row>
    <row r="716" spans="1:12" ht="17.100000000000001" customHeight="1">
      <c r="A716" t="s">
        <v>3378</v>
      </c>
      <c r="B716" s="11">
        <v>1538</v>
      </c>
      <c r="C716" s="19" t="s">
        <v>3080</v>
      </c>
      <c r="D716" s="19" t="s">
        <v>1106</v>
      </c>
      <c r="E716" s="20" t="s">
        <v>3081</v>
      </c>
      <c r="F716" s="21">
        <v>35810</v>
      </c>
      <c r="G716" s="22" t="s">
        <v>726</v>
      </c>
      <c r="H716" s="11">
        <f>COUNTIF(CAL!U:AN,B716)</f>
        <v>4</v>
      </c>
      <c r="I716" s="22">
        <v>13</v>
      </c>
      <c r="J716" s="19" t="s">
        <v>3082</v>
      </c>
      <c r="K716" s="22">
        <f t="shared" si="22"/>
        <v>1</v>
      </c>
      <c r="L716" s="22">
        <f t="shared" si="23"/>
        <v>1998</v>
      </c>
    </row>
    <row r="717" spans="1:12" ht="17.100000000000001" customHeight="1">
      <c r="A717" t="s">
        <v>3381</v>
      </c>
      <c r="B717" s="11">
        <v>1576</v>
      </c>
      <c r="C717" s="19" t="s">
        <v>3088</v>
      </c>
      <c r="D717" s="19" t="s">
        <v>1462</v>
      </c>
      <c r="E717" s="21" t="s">
        <v>3089</v>
      </c>
      <c r="F717" s="21">
        <v>36998</v>
      </c>
      <c r="G717" s="22" t="s">
        <v>726</v>
      </c>
      <c r="H717" s="11">
        <f>COUNTIF(CAL!U:AN,B717)</f>
        <v>4</v>
      </c>
      <c r="I717" s="22">
        <v>13</v>
      </c>
      <c r="J717" s="19" t="s">
        <v>3090</v>
      </c>
      <c r="K717" s="22">
        <f t="shared" si="22"/>
        <v>4</v>
      </c>
      <c r="L717" s="22">
        <f t="shared" si="23"/>
        <v>2001</v>
      </c>
    </row>
    <row r="718" spans="1:12" ht="17.100000000000001" customHeight="1">
      <c r="A718" t="s">
        <v>3385</v>
      </c>
      <c r="B718" s="11">
        <v>2105</v>
      </c>
      <c r="C718" s="19" t="s">
        <v>3092</v>
      </c>
      <c r="D718" s="19" t="s">
        <v>1584</v>
      </c>
      <c r="E718" s="21" t="s">
        <v>3093</v>
      </c>
      <c r="F718" s="21">
        <v>38111</v>
      </c>
      <c r="G718" s="22" t="s">
        <v>726</v>
      </c>
      <c r="H718" s="11">
        <f>COUNTIF(CAL!U:AN,B718)</f>
        <v>4</v>
      </c>
      <c r="I718" s="22">
        <v>13</v>
      </c>
      <c r="J718" s="19" t="s">
        <v>3094</v>
      </c>
      <c r="K718" s="22">
        <f t="shared" si="22"/>
        <v>5</v>
      </c>
      <c r="L718" s="22">
        <f t="shared" si="23"/>
        <v>2004</v>
      </c>
    </row>
    <row r="719" spans="1:12" ht="17.100000000000001" customHeight="1">
      <c r="A719" t="s">
        <v>3388</v>
      </c>
      <c r="B719" s="11">
        <v>2871</v>
      </c>
      <c r="C719" s="19" t="s">
        <v>3096</v>
      </c>
      <c r="D719" s="19" t="s">
        <v>3097</v>
      </c>
      <c r="E719" s="21" t="s">
        <v>3098</v>
      </c>
      <c r="F719" s="21">
        <v>34365</v>
      </c>
      <c r="G719" s="22" t="s">
        <v>726</v>
      </c>
      <c r="H719" s="11">
        <f>COUNTIF(CAL!U:AN,B719)</f>
        <v>4</v>
      </c>
      <c r="I719" s="22">
        <v>13</v>
      </c>
      <c r="J719" s="19" t="s">
        <v>1509</v>
      </c>
      <c r="K719" s="22">
        <f t="shared" si="22"/>
        <v>1</v>
      </c>
      <c r="L719" s="22">
        <f t="shared" si="23"/>
        <v>1994</v>
      </c>
    </row>
    <row r="720" spans="1:12" ht="17.100000000000001" customHeight="1">
      <c r="A720" t="s">
        <v>3391</v>
      </c>
      <c r="B720" s="11">
        <v>3037</v>
      </c>
      <c r="C720" s="19" t="s">
        <v>3104</v>
      </c>
      <c r="D720" s="19" t="s">
        <v>2842</v>
      </c>
      <c r="E720" s="21" t="s">
        <v>3105</v>
      </c>
      <c r="F720" s="21">
        <v>37370</v>
      </c>
      <c r="G720" s="22" t="s">
        <v>726</v>
      </c>
      <c r="H720" s="11">
        <f>COUNTIF(CAL!U:AN,B720)</f>
        <v>4</v>
      </c>
      <c r="I720" s="22">
        <v>14</v>
      </c>
      <c r="J720" s="19" t="s">
        <v>3106</v>
      </c>
      <c r="K720" s="22">
        <f t="shared" si="22"/>
        <v>4</v>
      </c>
      <c r="L720" s="22">
        <f t="shared" si="23"/>
        <v>2002</v>
      </c>
    </row>
    <row r="721" spans="1:12" ht="17.100000000000001" customHeight="1">
      <c r="A721" t="s">
        <v>3393</v>
      </c>
      <c r="B721" s="11">
        <v>1291</v>
      </c>
      <c r="C721" s="19" t="s">
        <v>3108</v>
      </c>
      <c r="D721" s="19" t="s">
        <v>1338</v>
      </c>
      <c r="E721" s="21" t="s">
        <v>3109</v>
      </c>
      <c r="F721" s="21">
        <v>39608</v>
      </c>
      <c r="G721" s="22" t="s">
        <v>726</v>
      </c>
      <c r="H721" s="11">
        <f>COUNTIF(CAL!U:AN,B721)</f>
        <v>4</v>
      </c>
      <c r="I721" s="22">
        <v>14</v>
      </c>
      <c r="J721" s="19"/>
      <c r="K721" s="22">
        <f t="shared" si="22"/>
        <v>6</v>
      </c>
      <c r="L721" s="22">
        <f t="shared" si="23"/>
        <v>2008</v>
      </c>
    </row>
    <row r="722" spans="1:12" ht="17.100000000000001" customHeight="1">
      <c r="A722" t="s">
        <v>3396</v>
      </c>
      <c r="B722" s="11">
        <v>1267</v>
      </c>
      <c r="C722" s="19" t="s">
        <v>3111</v>
      </c>
      <c r="D722" s="19" t="s">
        <v>1968</v>
      </c>
      <c r="E722" s="21" t="s">
        <v>3112</v>
      </c>
      <c r="F722" s="21">
        <v>38544</v>
      </c>
      <c r="G722" s="22" t="s">
        <v>726</v>
      </c>
      <c r="H722" s="11">
        <f>COUNTIF(CAL!U:AN,B722)</f>
        <v>4</v>
      </c>
      <c r="I722" s="22">
        <v>14</v>
      </c>
      <c r="J722" s="19" t="s">
        <v>3113</v>
      </c>
      <c r="K722" s="22">
        <f t="shared" si="22"/>
        <v>7</v>
      </c>
      <c r="L722" s="22">
        <f t="shared" si="23"/>
        <v>2005</v>
      </c>
    </row>
    <row r="723" spans="1:12" ht="17.100000000000001" customHeight="1">
      <c r="A723" t="s">
        <v>3399</v>
      </c>
      <c r="B723" s="11">
        <v>4530</v>
      </c>
      <c r="C723" s="19" t="s">
        <v>6769</v>
      </c>
      <c r="D723" s="19" t="s">
        <v>2249</v>
      </c>
      <c r="E723" s="21" t="s">
        <v>6770</v>
      </c>
      <c r="F723" s="21">
        <v>38331</v>
      </c>
      <c r="G723" s="22" t="s">
        <v>726</v>
      </c>
      <c r="H723" s="11">
        <f>COUNTIF(CAL!U:AN,B723)</f>
        <v>4</v>
      </c>
      <c r="I723" s="22">
        <v>14</v>
      </c>
      <c r="J723" s="19" t="s">
        <v>14015</v>
      </c>
      <c r="K723" s="22">
        <f t="shared" si="22"/>
        <v>12</v>
      </c>
      <c r="L723" s="22">
        <f t="shared" si="23"/>
        <v>2004</v>
      </c>
    </row>
    <row r="724" spans="1:12" ht="17.100000000000001" customHeight="1">
      <c r="A724" t="s">
        <v>3402</v>
      </c>
      <c r="B724" s="11">
        <v>4650</v>
      </c>
      <c r="C724" s="19" t="s">
        <v>3127</v>
      </c>
      <c r="D724" s="19" t="s">
        <v>876</v>
      </c>
      <c r="E724" s="21" t="s">
        <v>3128</v>
      </c>
      <c r="F724" s="21">
        <v>35535</v>
      </c>
      <c r="G724" s="22" t="s">
        <v>726</v>
      </c>
      <c r="H724" s="11">
        <f>COUNTIF(CAL!U:AN,B724)</f>
        <v>4</v>
      </c>
      <c r="I724" s="22">
        <v>14</v>
      </c>
      <c r="J724" s="19"/>
      <c r="K724" s="22">
        <f t="shared" si="22"/>
        <v>4</v>
      </c>
      <c r="L724" s="22">
        <f t="shared" si="23"/>
        <v>1997</v>
      </c>
    </row>
    <row r="725" spans="1:12" ht="17.100000000000001" customHeight="1">
      <c r="A725" t="s">
        <v>3406</v>
      </c>
      <c r="B725" s="11">
        <v>3818</v>
      </c>
      <c r="C725" s="19" t="s">
        <v>2122</v>
      </c>
      <c r="D725" s="19" t="s">
        <v>1844</v>
      </c>
      <c r="E725" s="21" t="s">
        <v>3133</v>
      </c>
      <c r="F725" s="21">
        <v>34462</v>
      </c>
      <c r="G725" s="22" t="s">
        <v>726</v>
      </c>
      <c r="H725" s="11">
        <f>COUNTIF(CAL!U:AN,B725)</f>
        <v>4</v>
      </c>
      <c r="I725" s="22">
        <v>14</v>
      </c>
      <c r="J725" s="19"/>
      <c r="K725" s="22">
        <f t="shared" si="22"/>
        <v>5</v>
      </c>
      <c r="L725" s="22">
        <f t="shared" si="23"/>
        <v>1994</v>
      </c>
    </row>
    <row r="726" spans="1:12" ht="17.100000000000001" customHeight="1">
      <c r="A726" t="s">
        <v>3410</v>
      </c>
      <c r="B726" s="11">
        <v>2506</v>
      </c>
      <c r="C726" s="19" t="s">
        <v>4376</v>
      </c>
      <c r="D726" s="19" t="s">
        <v>2441</v>
      </c>
      <c r="E726" s="21" t="s">
        <v>4377</v>
      </c>
      <c r="F726" s="21">
        <v>34087</v>
      </c>
      <c r="G726" s="22" t="s">
        <v>1609</v>
      </c>
      <c r="H726" s="11">
        <f>COUNTIF(CAL!U:AN,B726)</f>
        <v>4</v>
      </c>
      <c r="I726" s="22">
        <v>14</v>
      </c>
      <c r="J726" s="19"/>
      <c r="K726" s="22">
        <f t="shared" si="22"/>
        <v>4</v>
      </c>
      <c r="L726" s="22">
        <f t="shared" si="23"/>
        <v>1993</v>
      </c>
    </row>
    <row r="727" spans="1:12" ht="17.100000000000001" customHeight="1">
      <c r="A727" t="s">
        <v>3413</v>
      </c>
      <c r="B727" s="11">
        <v>2462</v>
      </c>
      <c r="C727" s="19" t="s">
        <v>3135</v>
      </c>
      <c r="D727" s="19" t="s">
        <v>1788</v>
      </c>
      <c r="E727" s="21" t="s">
        <v>3136</v>
      </c>
      <c r="F727" s="21">
        <v>37790</v>
      </c>
      <c r="G727" s="22" t="s">
        <v>726</v>
      </c>
      <c r="H727" s="11">
        <f>COUNTIF(CAL!U:AN,B727)</f>
        <v>4</v>
      </c>
      <c r="I727" s="22">
        <v>14</v>
      </c>
      <c r="J727" s="19"/>
      <c r="K727" s="22">
        <f t="shared" si="22"/>
        <v>6</v>
      </c>
      <c r="L727" s="22">
        <f t="shared" si="23"/>
        <v>2003</v>
      </c>
    </row>
    <row r="728" spans="1:12" ht="17.100000000000001" customHeight="1">
      <c r="A728" t="s">
        <v>3416</v>
      </c>
      <c r="B728" s="11">
        <v>1590</v>
      </c>
      <c r="C728" s="19" t="s">
        <v>3138</v>
      </c>
      <c r="D728" s="19" t="s">
        <v>907</v>
      </c>
      <c r="E728" s="20" t="s">
        <v>3139</v>
      </c>
      <c r="F728" s="21">
        <v>34514</v>
      </c>
      <c r="G728" s="22" t="s">
        <v>726</v>
      </c>
      <c r="H728" s="11">
        <f>COUNTIF(CAL!U:AN,B728)</f>
        <v>4</v>
      </c>
      <c r="I728" s="22">
        <v>14</v>
      </c>
      <c r="J728" s="19" t="s">
        <v>3140</v>
      </c>
      <c r="K728" s="22">
        <f t="shared" si="22"/>
        <v>6</v>
      </c>
      <c r="L728" s="22">
        <f t="shared" si="23"/>
        <v>1994</v>
      </c>
    </row>
    <row r="729" spans="1:12" ht="17.100000000000001" customHeight="1">
      <c r="A729" t="s">
        <v>3419</v>
      </c>
      <c r="B729" s="11">
        <v>2784</v>
      </c>
      <c r="C729" s="19" t="s">
        <v>2967</v>
      </c>
      <c r="D729" s="19" t="s">
        <v>13302</v>
      </c>
      <c r="E729" s="20" t="s">
        <v>6815</v>
      </c>
      <c r="F729" s="21">
        <v>36708</v>
      </c>
      <c r="G729" s="22" t="s">
        <v>726</v>
      </c>
      <c r="H729" s="11">
        <f>COUNTIF(CAL!U:AN,B729)</f>
        <v>4</v>
      </c>
      <c r="I729" s="22">
        <v>14</v>
      </c>
      <c r="J729" s="19" t="s">
        <v>6816</v>
      </c>
      <c r="K729" s="22">
        <f t="shared" si="22"/>
        <v>7</v>
      </c>
      <c r="L729" s="22">
        <f t="shared" si="23"/>
        <v>2000</v>
      </c>
    </row>
    <row r="730" spans="1:12" ht="17.100000000000001" customHeight="1">
      <c r="A730" t="s">
        <v>3422</v>
      </c>
      <c r="B730" s="11">
        <v>1897</v>
      </c>
      <c r="C730" s="19" t="s">
        <v>6824</v>
      </c>
      <c r="D730" s="19" t="s">
        <v>3153</v>
      </c>
      <c r="E730" s="21" t="s">
        <v>6825</v>
      </c>
      <c r="F730" s="21">
        <v>38160</v>
      </c>
      <c r="G730" s="22" t="s">
        <v>726</v>
      </c>
      <c r="H730" s="11">
        <f>COUNTIF(CAL!U:AN,B730)</f>
        <v>4</v>
      </c>
      <c r="I730" s="22">
        <v>14</v>
      </c>
      <c r="J730" s="19"/>
      <c r="K730" s="22">
        <f t="shared" si="22"/>
        <v>6</v>
      </c>
      <c r="L730" s="22">
        <f t="shared" si="23"/>
        <v>2004</v>
      </c>
    </row>
    <row r="731" spans="1:12" ht="17.100000000000001" customHeight="1">
      <c r="A731" t="s">
        <v>3425</v>
      </c>
      <c r="B731" s="11">
        <v>1336</v>
      </c>
      <c r="C731" s="19" t="s">
        <v>3148</v>
      </c>
      <c r="D731" s="19" t="s">
        <v>3149</v>
      </c>
      <c r="E731" s="21" t="s">
        <v>3150</v>
      </c>
      <c r="F731" s="21">
        <v>36875</v>
      </c>
      <c r="G731" s="22" t="s">
        <v>726</v>
      </c>
      <c r="H731" s="11">
        <f>COUNTIF(CAL!U:AN,B731)</f>
        <v>4</v>
      </c>
      <c r="I731" s="22">
        <v>14</v>
      </c>
      <c r="J731" s="19"/>
      <c r="K731" s="22">
        <f t="shared" si="22"/>
        <v>12</v>
      </c>
      <c r="L731" s="22">
        <f t="shared" si="23"/>
        <v>2000</v>
      </c>
    </row>
    <row r="732" spans="1:12" ht="17.100000000000001" customHeight="1">
      <c r="A732" t="s">
        <v>3428</v>
      </c>
      <c r="B732" s="11">
        <v>2405</v>
      </c>
      <c r="C732" s="19" t="s">
        <v>3152</v>
      </c>
      <c r="D732" s="19" t="s">
        <v>3153</v>
      </c>
      <c r="E732" s="21" t="s">
        <v>3154</v>
      </c>
      <c r="F732" s="21">
        <v>36521</v>
      </c>
      <c r="G732" s="22" t="s">
        <v>726</v>
      </c>
      <c r="H732" s="11">
        <f>COUNTIF(CAL!U:AN,B732)</f>
        <v>4</v>
      </c>
      <c r="I732" s="22">
        <v>14</v>
      </c>
      <c r="J732" s="19"/>
      <c r="K732" s="22">
        <f t="shared" si="22"/>
        <v>12</v>
      </c>
      <c r="L732" s="22">
        <f t="shared" si="23"/>
        <v>1999</v>
      </c>
    </row>
    <row r="733" spans="1:12" ht="17.100000000000001" customHeight="1">
      <c r="A733" t="s">
        <v>3432</v>
      </c>
      <c r="B733" s="11">
        <v>4449</v>
      </c>
      <c r="C733" s="19" t="s">
        <v>3160</v>
      </c>
      <c r="D733" s="19" t="s">
        <v>948</v>
      </c>
      <c r="E733" s="21" t="s">
        <v>3161</v>
      </c>
      <c r="F733" s="21">
        <v>38674</v>
      </c>
      <c r="G733" s="22" t="s">
        <v>726</v>
      </c>
      <c r="H733" s="11">
        <f>COUNTIF(CAL!U:AN,B733)</f>
        <v>4</v>
      </c>
      <c r="I733" s="22">
        <v>15</v>
      </c>
      <c r="J733" s="19"/>
      <c r="K733" s="22">
        <f t="shared" si="22"/>
        <v>11</v>
      </c>
      <c r="L733" s="22">
        <f t="shared" si="23"/>
        <v>2005</v>
      </c>
    </row>
    <row r="734" spans="1:12" ht="17.100000000000001" customHeight="1">
      <c r="A734" t="s">
        <v>3435</v>
      </c>
      <c r="B734" s="11">
        <v>2229</v>
      </c>
      <c r="C734" s="19" t="s">
        <v>3166</v>
      </c>
      <c r="D734" s="19" t="s">
        <v>3167</v>
      </c>
      <c r="E734" s="21" t="s">
        <v>3168</v>
      </c>
      <c r="F734" s="21">
        <v>35140</v>
      </c>
      <c r="G734" s="22" t="s">
        <v>726</v>
      </c>
      <c r="H734" s="11">
        <f>COUNTIF(CAL!U:AN,B734)</f>
        <v>4</v>
      </c>
      <c r="I734" s="22">
        <v>15</v>
      </c>
      <c r="J734" s="19"/>
      <c r="K734" s="22">
        <f t="shared" si="22"/>
        <v>3</v>
      </c>
      <c r="L734" s="22">
        <f t="shared" si="23"/>
        <v>1996</v>
      </c>
    </row>
    <row r="735" spans="1:12" ht="17.100000000000001" customHeight="1">
      <c r="A735" t="s">
        <v>3439</v>
      </c>
      <c r="B735" s="11">
        <v>3229</v>
      </c>
      <c r="C735" s="19" t="s">
        <v>3170</v>
      </c>
      <c r="D735" s="19" t="s">
        <v>3171</v>
      </c>
      <c r="E735" s="21" t="s">
        <v>3172</v>
      </c>
      <c r="F735" s="21">
        <v>38341</v>
      </c>
      <c r="G735" s="22" t="s">
        <v>726</v>
      </c>
      <c r="H735" s="11">
        <f>COUNTIF(CAL!U:AN,B735)</f>
        <v>4</v>
      </c>
      <c r="I735" s="22">
        <v>15</v>
      </c>
      <c r="J735" s="19" t="s">
        <v>3173</v>
      </c>
      <c r="K735" s="22">
        <f t="shared" si="22"/>
        <v>12</v>
      </c>
      <c r="L735" s="22">
        <f t="shared" si="23"/>
        <v>2004</v>
      </c>
    </row>
    <row r="736" spans="1:12" ht="17.100000000000001" customHeight="1">
      <c r="A736" t="s">
        <v>3443</v>
      </c>
      <c r="B736" s="11">
        <v>1152</v>
      </c>
      <c r="C736" s="19" t="s">
        <v>3178</v>
      </c>
      <c r="D736" s="19" t="s">
        <v>2404</v>
      </c>
      <c r="E736" s="21" t="s">
        <v>3179</v>
      </c>
      <c r="F736" s="21">
        <v>38169</v>
      </c>
      <c r="G736" s="22" t="s">
        <v>726</v>
      </c>
      <c r="H736" s="11">
        <f>COUNTIF(CAL!U:AN,B736)</f>
        <v>4</v>
      </c>
      <c r="I736" s="22">
        <v>15</v>
      </c>
      <c r="J736" s="19" t="s">
        <v>3180</v>
      </c>
      <c r="K736" s="22">
        <f t="shared" si="22"/>
        <v>7</v>
      </c>
      <c r="L736" s="22">
        <f t="shared" si="23"/>
        <v>2004</v>
      </c>
    </row>
    <row r="737" spans="1:12" ht="17.100000000000001" customHeight="1">
      <c r="A737" t="s">
        <v>3446</v>
      </c>
      <c r="B737" s="11">
        <v>2053</v>
      </c>
      <c r="C737" s="19" t="s">
        <v>2796</v>
      </c>
      <c r="D737" s="19" t="s">
        <v>6167</v>
      </c>
      <c r="E737" s="20" t="s">
        <v>6168</v>
      </c>
      <c r="F737" s="21">
        <v>37424</v>
      </c>
      <c r="G737" s="22" t="s">
        <v>726</v>
      </c>
      <c r="H737" s="11">
        <f>COUNTIF(CAL!U:AN,B737)</f>
        <v>4</v>
      </c>
      <c r="I737" s="22">
        <v>15</v>
      </c>
      <c r="J737" s="19" t="s">
        <v>3458</v>
      </c>
      <c r="K737" s="22">
        <f t="shared" si="22"/>
        <v>6</v>
      </c>
      <c r="L737" s="22">
        <f t="shared" si="23"/>
        <v>2002</v>
      </c>
    </row>
    <row r="738" spans="1:12" ht="17.100000000000001" customHeight="1">
      <c r="A738" t="s">
        <v>3450</v>
      </c>
      <c r="B738" s="11">
        <v>1567</v>
      </c>
      <c r="C738" s="19" t="s">
        <v>772</v>
      </c>
      <c r="D738" s="19" t="s">
        <v>1507</v>
      </c>
      <c r="E738" s="21" t="s">
        <v>3193</v>
      </c>
      <c r="F738" s="21">
        <v>35416</v>
      </c>
      <c r="G738" s="22" t="s">
        <v>726</v>
      </c>
      <c r="H738" s="11">
        <f>COUNTIF(CAL!U:AN,B738)</f>
        <v>4</v>
      </c>
      <c r="I738" s="22">
        <v>15</v>
      </c>
      <c r="J738" s="19" t="s">
        <v>3194</v>
      </c>
      <c r="K738" s="22">
        <f t="shared" si="22"/>
        <v>12</v>
      </c>
      <c r="L738" s="22">
        <f t="shared" si="23"/>
        <v>1996</v>
      </c>
    </row>
    <row r="739" spans="1:12" ht="17.100000000000001" customHeight="1">
      <c r="A739" t="s">
        <v>3452</v>
      </c>
      <c r="B739" s="11">
        <v>1731</v>
      </c>
      <c r="C739" s="19" t="s">
        <v>4436</v>
      </c>
      <c r="D739" s="19" t="s">
        <v>960</v>
      </c>
      <c r="E739" s="21" t="s">
        <v>4437</v>
      </c>
      <c r="F739" s="21">
        <v>36787</v>
      </c>
      <c r="G739" s="22" t="s">
        <v>726</v>
      </c>
      <c r="H739" s="11">
        <f>COUNTIF(CAL!U:AN,B739)</f>
        <v>4</v>
      </c>
      <c r="I739" s="22">
        <v>15</v>
      </c>
      <c r="J739" s="19"/>
      <c r="K739" s="22">
        <f t="shared" si="22"/>
        <v>9</v>
      </c>
      <c r="L739" s="22">
        <f t="shared" si="23"/>
        <v>2000</v>
      </c>
    </row>
    <row r="740" spans="1:12" ht="17.100000000000001" customHeight="1">
      <c r="A740" t="s">
        <v>3455</v>
      </c>
      <c r="B740" s="11">
        <v>3403</v>
      </c>
      <c r="C740" s="19" t="s">
        <v>3088</v>
      </c>
      <c r="D740" s="19" t="s">
        <v>1169</v>
      </c>
      <c r="E740" s="20" t="s">
        <v>3196</v>
      </c>
      <c r="F740" s="21">
        <v>38062</v>
      </c>
      <c r="G740" s="22" t="s">
        <v>726</v>
      </c>
      <c r="H740" s="11">
        <f>COUNTIF(CAL!U:AN,B740)</f>
        <v>4</v>
      </c>
      <c r="I740" s="22">
        <v>15</v>
      </c>
      <c r="J740" s="19"/>
      <c r="K740" s="22">
        <f t="shared" si="22"/>
        <v>3</v>
      </c>
      <c r="L740" s="22">
        <f t="shared" si="23"/>
        <v>2004</v>
      </c>
    </row>
    <row r="741" spans="1:12" ht="17.100000000000001" customHeight="1">
      <c r="A741" t="s">
        <v>3459</v>
      </c>
      <c r="B741" s="11">
        <v>1859</v>
      </c>
      <c r="C741" s="19" t="s">
        <v>3198</v>
      </c>
      <c r="D741" s="19" t="s">
        <v>960</v>
      </c>
      <c r="E741" s="21" t="s">
        <v>3199</v>
      </c>
      <c r="F741" s="21">
        <v>36721</v>
      </c>
      <c r="G741" s="22" t="s">
        <v>726</v>
      </c>
      <c r="H741" s="11">
        <f>COUNTIF(CAL!U:AN,B741)</f>
        <v>4</v>
      </c>
      <c r="I741" s="22">
        <v>15</v>
      </c>
      <c r="J741" s="19" t="s">
        <v>3200</v>
      </c>
      <c r="K741" s="22">
        <f t="shared" si="22"/>
        <v>7</v>
      </c>
      <c r="L741" s="22">
        <f t="shared" si="23"/>
        <v>2000</v>
      </c>
    </row>
    <row r="742" spans="1:12" ht="17.100000000000001" customHeight="1">
      <c r="A742" t="s">
        <v>3462</v>
      </c>
      <c r="B742" s="11">
        <v>4542</v>
      </c>
      <c r="C742" s="19" t="s">
        <v>3202</v>
      </c>
      <c r="D742" s="19" t="s">
        <v>1883</v>
      </c>
      <c r="E742" s="21" t="s">
        <v>3203</v>
      </c>
      <c r="F742" s="21">
        <v>38459</v>
      </c>
      <c r="G742" s="22" t="s">
        <v>726</v>
      </c>
      <c r="H742" s="11">
        <f>COUNTIF(CAL!U:AN,B742)</f>
        <v>4</v>
      </c>
      <c r="I742" s="22">
        <v>16</v>
      </c>
      <c r="J742" s="19"/>
      <c r="K742" s="22">
        <f t="shared" si="22"/>
        <v>4</v>
      </c>
      <c r="L742" s="22">
        <f t="shared" si="23"/>
        <v>2005</v>
      </c>
    </row>
    <row r="743" spans="1:12" ht="17.100000000000001" customHeight="1">
      <c r="A743" t="s">
        <v>3465</v>
      </c>
      <c r="B743" s="11">
        <v>1764</v>
      </c>
      <c r="C743" s="19" t="s">
        <v>3205</v>
      </c>
      <c r="D743" s="19" t="s">
        <v>2200</v>
      </c>
      <c r="E743" s="21" t="s">
        <v>3206</v>
      </c>
      <c r="F743" s="21">
        <v>31480</v>
      </c>
      <c r="G743" s="22" t="s">
        <v>726</v>
      </c>
      <c r="H743" s="11">
        <f>COUNTIF(CAL!U:AN,B743)</f>
        <v>4</v>
      </c>
      <c r="I743" s="22">
        <v>16</v>
      </c>
      <c r="J743" s="19"/>
      <c r="K743" s="22">
        <f t="shared" si="22"/>
        <v>3</v>
      </c>
      <c r="L743" s="22">
        <f t="shared" si="23"/>
        <v>1986</v>
      </c>
    </row>
    <row r="744" spans="1:12" ht="17.100000000000001" customHeight="1">
      <c r="A744" t="s">
        <v>3468</v>
      </c>
      <c r="B744" s="11">
        <v>2861</v>
      </c>
      <c r="C744" s="19" t="s">
        <v>4452</v>
      </c>
      <c r="D744" s="19" t="s">
        <v>2003</v>
      </c>
      <c r="E744" s="21" t="s">
        <v>4453</v>
      </c>
      <c r="F744" s="21">
        <v>34722</v>
      </c>
      <c r="G744" s="22" t="s">
        <v>726</v>
      </c>
      <c r="H744" s="11">
        <f>COUNTIF(CAL!U:AN,B744)</f>
        <v>4</v>
      </c>
      <c r="I744" s="22">
        <v>16</v>
      </c>
      <c r="J744" s="19" t="s">
        <v>14017</v>
      </c>
      <c r="K744" s="22">
        <f t="shared" si="22"/>
        <v>1</v>
      </c>
      <c r="L744" s="22">
        <f t="shared" si="23"/>
        <v>1995</v>
      </c>
    </row>
    <row r="745" spans="1:12" ht="17.100000000000001" customHeight="1">
      <c r="A745" t="s">
        <v>3471</v>
      </c>
      <c r="B745" s="11">
        <v>3240</v>
      </c>
      <c r="C745" s="19" t="s">
        <v>4455</v>
      </c>
      <c r="D745" s="19" t="s">
        <v>1266</v>
      </c>
      <c r="E745" s="21" t="s">
        <v>4456</v>
      </c>
      <c r="F745" s="21">
        <v>37126</v>
      </c>
      <c r="G745" s="22" t="s">
        <v>726</v>
      </c>
      <c r="H745" s="11">
        <f>COUNTIF(CAL!U:AN,B745)</f>
        <v>4</v>
      </c>
      <c r="I745" s="22">
        <v>16</v>
      </c>
      <c r="J745" s="19"/>
      <c r="K745" s="22">
        <f t="shared" si="22"/>
        <v>8</v>
      </c>
      <c r="L745" s="22">
        <f t="shared" si="23"/>
        <v>2001</v>
      </c>
    </row>
    <row r="746" spans="1:12" ht="17.100000000000001" customHeight="1">
      <c r="A746" t="s">
        <v>3475</v>
      </c>
      <c r="B746" s="11">
        <v>2223</v>
      </c>
      <c r="C746" s="19" t="s">
        <v>3211</v>
      </c>
      <c r="D746" s="19" t="s">
        <v>1832</v>
      </c>
      <c r="E746" s="21" t="s">
        <v>3212</v>
      </c>
      <c r="F746" s="21">
        <v>37443</v>
      </c>
      <c r="G746" s="22" t="s">
        <v>726</v>
      </c>
      <c r="H746" s="11">
        <f>COUNTIF(CAL!U:AN,B746)</f>
        <v>4</v>
      </c>
      <c r="I746" s="22">
        <v>16</v>
      </c>
      <c r="J746" s="19"/>
      <c r="K746" s="22">
        <f t="shared" si="22"/>
        <v>7</v>
      </c>
      <c r="L746" s="22">
        <f t="shared" si="23"/>
        <v>2002</v>
      </c>
    </row>
    <row r="747" spans="1:12" ht="17.100000000000001" customHeight="1">
      <c r="A747" t="s">
        <v>3478</v>
      </c>
      <c r="B747" s="11">
        <v>1313</v>
      </c>
      <c r="C747" s="19" t="s">
        <v>3021</v>
      </c>
      <c r="D747" s="19" t="s">
        <v>1367</v>
      </c>
      <c r="E747" s="21" t="s">
        <v>3022</v>
      </c>
      <c r="F747" s="21">
        <v>37647</v>
      </c>
      <c r="G747" s="22" t="s">
        <v>726</v>
      </c>
      <c r="H747" s="11">
        <f>COUNTIF(CAL!U:AN,B747)</f>
        <v>4</v>
      </c>
      <c r="I747" s="22">
        <v>16</v>
      </c>
      <c r="J747" s="19"/>
      <c r="K747" s="22">
        <f t="shared" si="22"/>
        <v>1</v>
      </c>
      <c r="L747" s="22">
        <f t="shared" si="23"/>
        <v>2003</v>
      </c>
    </row>
    <row r="748" spans="1:12" ht="17.100000000000001" customHeight="1">
      <c r="A748" t="s">
        <v>3481</v>
      </c>
      <c r="B748" s="11">
        <v>3412</v>
      </c>
      <c r="C748" s="19" t="s">
        <v>1942</v>
      </c>
      <c r="D748" s="19" t="s">
        <v>2204</v>
      </c>
      <c r="E748" s="21" t="s">
        <v>3214</v>
      </c>
      <c r="F748" s="21">
        <v>37721</v>
      </c>
      <c r="G748" s="22" t="s">
        <v>726</v>
      </c>
      <c r="H748" s="11">
        <f>COUNTIF(CAL!U:AN,B748)</f>
        <v>4</v>
      </c>
      <c r="I748" s="22">
        <v>16</v>
      </c>
      <c r="J748" s="19" t="s">
        <v>3215</v>
      </c>
      <c r="K748" s="22">
        <f t="shared" si="22"/>
        <v>4</v>
      </c>
      <c r="L748" s="22">
        <f t="shared" si="23"/>
        <v>2003</v>
      </c>
    </row>
    <row r="749" spans="1:12" ht="17.100000000000001" customHeight="1">
      <c r="A749" t="s">
        <v>3484</v>
      </c>
      <c r="B749" s="11">
        <v>2520</v>
      </c>
      <c r="C749" s="19" t="s">
        <v>3217</v>
      </c>
      <c r="D749" s="19" t="s">
        <v>1517</v>
      </c>
      <c r="E749" s="21" t="s">
        <v>3218</v>
      </c>
      <c r="F749" s="21">
        <v>33241</v>
      </c>
      <c r="G749" s="22" t="s">
        <v>726</v>
      </c>
      <c r="H749" s="11">
        <f>COUNTIF(CAL!U:AN,B749)</f>
        <v>4</v>
      </c>
      <c r="I749" s="22">
        <v>16</v>
      </c>
      <c r="J749" s="19"/>
      <c r="K749" s="22">
        <f t="shared" si="22"/>
        <v>1</v>
      </c>
      <c r="L749" s="22">
        <f t="shared" si="23"/>
        <v>1991</v>
      </c>
    </row>
    <row r="750" spans="1:12" ht="17.100000000000001" customHeight="1">
      <c r="A750" t="s">
        <v>3487</v>
      </c>
      <c r="B750" s="11">
        <v>2656</v>
      </c>
      <c r="C750" s="19" t="s">
        <v>3220</v>
      </c>
      <c r="D750" s="19" t="s">
        <v>1767</v>
      </c>
      <c r="E750" s="21" t="s">
        <v>3221</v>
      </c>
      <c r="F750" s="21">
        <v>32543</v>
      </c>
      <c r="G750" s="22" t="s">
        <v>726</v>
      </c>
      <c r="H750" s="11">
        <f>COUNTIF(CAL!U:AN,B750)</f>
        <v>4</v>
      </c>
      <c r="I750" s="22">
        <v>16</v>
      </c>
      <c r="J750" s="19"/>
      <c r="K750" s="22">
        <f t="shared" si="22"/>
        <v>2</v>
      </c>
      <c r="L750" s="22">
        <f t="shared" si="23"/>
        <v>1989</v>
      </c>
    </row>
    <row r="751" spans="1:12" ht="17.100000000000001" customHeight="1">
      <c r="A751" t="s">
        <v>3490</v>
      </c>
      <c r="B751" s="11">
        <v>1232</v>
      </c>
      <c r="C751" s="19" t="s">
        <v>2721</v>
      </c>
      <c r="D751" s="19" t="s">
        <v>1435</v>
      </c>
      <c r="E751" s="21" t="s">
        <v>2722</v>
      </c>
      <c r="F751" s="21">
        <v>37082</v>
      </c>
      <c r="G751" s="22" t="s">
        <v>726</v>
      </c>
      <c r="H751" s="11">
        <f>COUNTIF(CAL!U:AN,B751)</f>
        <v>4</v>
      </c>
      <c r="I751" s="22">
        <v>16</v>
      </c>
      <c r="J751" s="19" t="s">
        <v>2723</v>
      </c>
      <c r="K751" s="22">
        <f t="shared" si="22"/>
        <v>7</v>
      </c>
      <c r="L751" s="22">
        <f t="shared" si="23"/>
        <v>2001</v>
      </c>
    </row>
    <row r="752" spans="1:12" ht="17.100000000000001" customHeight="1">
      <c r="A752" t="s">
        <v>3493</v>
      </c>
      <c r="B752" s="11">
        <v>2989</v>
      </c>
      <c r="C752" s="19" t="s">
        <v>3226</v>
      </c>
      <c r="D752" s="19" t="s">
        <v>769</v>
      </c>
      <c r="E752" s="21" t="s">
        <v>3227</v>
      </c>
      <c r="F752" s="21">
        <v>35825</v>
      </c>
      <c r="G752" s="22" t="s">
        <v>726</v>
      </c>
      <c r="H752" s="11">
        <f>COUNTIF(CAL!U:AN,B752)</f>
        <v>4</v>
      </c>
      <c r="I752" s="22">
        <v>16</v>
      </c>
      <c r="J752" s="19" t="s">
        <v>3228</v>
      </c>
      <c r="K752" s="22">
        <f t="shared" si="22"/>
        <v>1</v>
      </c>
      <c r="L752" s="22">
        <f t="shared" si="23"/>
        <v>1998</v>
      </c>
    </row>
    <row r="753" spans="1:12" ht="17.100000000000001" customHeight="1">
      <c r="A753" t="s">
        <v>3495</v>
      </c>
      <c r="B753" s="11">
        <v>1485</v>
      </c>
      <c r="C753" s="19" t="s">
        <v>3230</v>
      </c>
      <c r="D753" s="19" t="s">
        <v>3231</v>
      </c>
      <c r="E753" s="21" t="s">
        <v>3232</v>
      </c>
      <c r="F753" s="21">
        <v>36970</v>
      </c>
      <c r="G753" s="22" t="s">
        <v>726</v>
      </c>
      <c r="H753" s="11">
        <f>COUNTIF(CAL!U:AN,B753)</f>
        <v>4</v>
      </c>
      <c r="I753" s="22">
        <v>16</v>
      </c>
      <c r="J753" s="19" t="s">
        <v>3233</v>
      </c>
      <c r="K753" s="22">
        <f t="shared" si="22"/>
        <v>3</v>
      </c>
      <c r="L753" s="22">
        <f t="shared" si="23"/>
        <v>2001</v>
      </c>
    </row>
    <row r="754" spans="1:12" ht="17.100000000000001" customHeight="1">
      <c r="A754" t="s">
        <v>3499</v>
      </c>
      <c r="B754" s="11">
        <v>4603</v>
      </c>
      <c r="C754" s="19" t="s">
        <v>3235</v>
      </c>
      <c r="D754" s="19" t="s">
        <v>2176</v>
      </c>
      <c r="E754" s="21" t="s">
        <v>3236</v>
      </c>
      <c r="F754" s="21">
        <v>36341</v>
      </c>
      <c r="G754" s="22" t="s">
        <v>726</v>
      </c>
      <c r="H754" s="11">
        <f>COUNTIF(CAL!U:AN,B754)</f>
        <v>4</v>
      </c>
      <c r="I754" s="22">
        <v>16</v>
      </c>
      <c r="J754" s="19"/>
      <c r="K754" s="22">
        <f t="shared" si="22"/>
        <v>6</v>
      </c>
      <c r="L754" s="22">
        <f t="shared" si="23"/>
        <v>1999</v>
      </c>
    </row>
    <row r="755" spans="1:12" ht="17.100000000000001" customHeight="1">
      <c r="A755" t="s">
        <v>3502</v>
      </c>
      <c r="B755" s="11">
        <v>2561</v>
      </c>
      <c r="C755" s="19" t="s">
        <v>4488</v>
      </c>
      <c r="D755" s="19" t="s">
        <v>1301</v>
      </c>
      <c r="E755" s="21" t="s">
        <v>4489</v>
      </c>
      <c r="F755" s="21">
        <v>34713</v>
      </c>
      <c r="G755" s="22" t="s">
        <v>726</v>
      </c>
      <c r="H755" s="11">
        <f>COUNTIF(CAL!U:AN,B755)</f>
        <v>4</v>
      </c>
      <c r="I755" s="22">
        <v>16</v>
      </c>
      <c r="J755" s="19" t="s">
        <v>14756</v>
      </c>
      <c r="K755" s="22">
        <f t="shared" si="22"/>
        <v>1</v>
      </c>
      <c r="L755" s="22">
        <f t="shared" si="23"/>
        <v>1995</v>
      </c>
    </row>
    <row r="756" spans="1:12" ht="17.100000000000001" customHeight="1">
      <c r="A756" t="s">
        <v>3505</v>
      </c>
      <c r="B756" s="11">
        <v>3425</v>
      </c>
      <c r="C756" s="19" t="s">
        <v>3238</v>
      </c>
      <c r="D756" s="19" t="s">
        <v>1512</v>
      </c>
      <c r="E756" s="21" t="s">
        <v>3239</v>
      </c>
      <c r="F756" s="21">
        <v>35536</v>
      </c>
      <c r="G756" s="22" t="s">
        <v>726</v>
      </c>
      <c r="H756" s="11">
        <f>COUNTIF(CAL!U:AN,B756)</f>
        <v>4</v>
      </c>
      <c r="I756" s="22">
        <v>16</v>
      </c>
      <c r="J756" s="19" t="s">
        <v>2258</v>
      </c>
      <c r="K756" s="22">
        <f t="shared" si="22"/>
        <v>4</v>
      </c>
      <c r="L756" s="22">
        <f t="shared" si="23"/>
        <v>1997</v>
      </c>
    </row>
    <row r="757" spans="1:12" ht="17.100000000000001" customHeight="1">
      <c r="A757" t="s">
        <v>3509</v>
      </c>
      <c r="B757" s="11">
        <v>1791</v>
      </c>
      <c r="C757" s="19" t="s">
        <v>3241</v>
      </c>
      <c r="D757" s="19" t="s">
        <v>864</v>
      </c>
      <c r="E757" s="21" t="s">
        <v>3242</v>
      </c>
      <c r="F757" s="21">
        <v>33701</v>
      </c>
      <c r="G757" s="22" t="s">
        <v>726</v>
      </c>
      <c r="H757" s="11">
        <f>COUNTIF(CAL!U:AN,B757)</f>
        <v>4</v>
      </c>
      <c r="I757" s="22">
        <v>17</v>
      </c>
      <c r="J757" s="19"/>
      <c r="K757" s="22">
        <f t="shared" si="22"/>
        <v>4</v>
      </c>
      <c r="L757" s="22">
        <f t="shared" si="23"/>
        <v>1992</v>
      </c>
    </row>
    <row r="758" spans="1:12" ht="17.100000000000001" customHeight="1">
      <c r="A758" t="s">
        <v>3511</v>
      </c>
      <c r="B758" s="11">
        <v>3113</v>
      </c>
      <c r="C758" s="19" t="s">
        <v>3156</v>
      </c>
      <c r="D758" s="19" t="s">
        <v>3157</v>
      </c>
      <c r="E758" s="21" t="s">
        <v>3158</v>
      </c>
      <c r="F758" s="21">
        <v>38481</v>
      </c>
      <c r="G758" s="22" t="s">
        <v>726</v>
      </c>
      <c r="H758" s="11">
        <f>COUNTIF(CAL!U:AN,B758)</f>
        <v>4</v>
      </c>
      <c r="I758" s="22">
        <v>17</v>
      </c>
      <c r="J758" s="19"/>
      <c r="K758" s="22">
        <f t="shared" si="22"/>
        <v>5</v>
      </c>
      <c r="L758" s="22">
        <f t="shared" si="23"/>
        <v>2005</v>
      </c>
    </row>
    <row r="759" spans="1:12" ht="17.100000000000001" customHeight="1">
      <c r="A759" t="s">
        <v>3514</v>
      </c>
      <c r="B759" s="11">
        <v>2221</v>
      </c>
      <c r="C759" s="19" t="s">
        <v>3244</v>
      </c>
      <c r="D759" s="19" t="s">
        <v>2016</v>
      </c>
      <c r="E759" s="21" t="s">
        <v>3245</v>
      </c>
      <c r="F759" s="21">
        <v>37741</v>
      </c>
      <c r="G759" s="22" t="s">
        <v>726</v>
      </c>
      <c r="H759" s="11">
        <f>COUNTIF(CAL!U:AN,B759)</f>
        <v>4</v>
      </c>
      <c r="I759" s="22">
        <v>17</v>
      </c>
      <c r="J759" s="19" t="s">
        <v>3246</v>
      </c>
      <c r="K759" s="22">
        <f t="shared" si="22"/>
        <v>4</v>
      </c>
      <c r="L759" s="22">
        <f t="shared" si="23"/>
        <v>2003</v>
      </c>
    </row>
    <row r="760" spans="1:12" ht="17.100000000000001" customHeight="1">
      <c r="A760" t="s">
        <v>3518</v>
      </c>
      <c r="B760" s="11">
        <v>2969</v>
      </c>
      <c r="C760" s="19" t="s">
        <v>3248</v>
      </c>
      <c r="D760" s="19" t="s">
        <v>1512</v>
      </c>
      <c r="E760" s="21" t="s">
        <v>3249</v>
      </c>
      <c r="F760" s="21">
        <v>37651</v>
      </c>
      <c r="G760" s="22" t="s">
        <v>726</v>
      </c>
      <c r="H760" s="11">
        <f>COUNTIF(CAL!U:AN,B760)</f>
        <v>4</v>
      </c>
      <c r="I760" s="22">
        <v>17</v>
      </c>
      <c r="J760" s="19" t="s">
        <v>3250</v>
      </c>
      <c r="K760" s="22">
        <f t="shared" si="22"/>
        <v>1</v>
      </c>
      <c r="L760" s="22">
        <f t="shared" si="23"/>
        <v>2003</v>
      </c>
    </row>
    <row r="761" spans="1:12" ht="17.100000000000001" customHeight="1">
      <c r="A761" t="s">
        <v>3521</v>
      </c>
      <c r="B761" s="11">
        <v>1054</v>
      </c>
      <c r="C761" s="19" t="s">
        <v>3208</v>
      </c>
      <c r="D761" s="19" t="s">
        <v>751</v>
      </c>
      <c r="E761" s="21" t="s">
        <v>3209</v>
      </c>
      <c r="F761" s="21">
        <v>38507</v>
      </c>
      <c r="G761" s="22" t="s">
        <v>726</v>
      </c>
      <c r="H761" s="11">
        <f>COUNTIF(CAL!U:AN,B761)</f>
        <v>4</v>
      </c>
      <c r="I761" s="22">
        <v>17</v>
      </c>
      <c r="J761" s="19"/>
      <c r="K761" s="22">
        <f t="shared" si="22"/>
        <v>6</v>
      </c>
      <c r="L761" s="22">
        <f t="shared" si="23"/>
        <v>2005</v>
      </c>
    </row>
    <row r="762" spans="1:12" ht="17.100000000000001" customHeight="1">
      <c r="A762" t="s">
        <v>3524</v>
      </c>
      <c r="B762" s="11">
        <v>3940</v>
      </c>
      <c r="C762" s="19" t="s">
        <v>3255</v>
      </c>
      <c r="D762" s="19" t="s">
        <v>3256</v>
      </c>
      <c r="E762" s="21" t="s">
        <v>3257</v>
      </c>
      <c r="F762" s="21">
        <v>37274</v>
      </c>
      <c r="G762" s="22" t="s">
        <v>726</v>
      </c>
      <c r="H762" s="11">
        <f>COUNTIF(CAL!U:AN,B762)</f>
        <v>4</v>
      </c>
      <c r="I762" s="22">
        <v>17</v>
      </c>
      <c r="J762" s="19"/>
      <c r="K762" s="22">
        <f t="shared" si="22"/>
        <v>1</v>
      </c>
      <c r="L762" s="22">
        <f t="shared" si="23"/>
        <v>2002</v>
      </c>
    </row>
    <row r="763" spans="1:12" ht="17.100000000000001" customHeight="1">
      <c r="A763" t="s">
        <v>3527</v>
      </c>
      <c r="B763" s="11">
        <v>3266</v>
      </c>
      <c r="C763" s="19" t="s">
        <v>3265</v>
      </c>
      <c r="D763" s="19" t="s">
        <v>3266</v>
      </c>
      <c r="E763" s="21" t="s">
        <v>3267</v>
      </c>
      <c r="F763" s="21">
        <v>33388</v>
      </c>
      <c r="G763" s="22" t="s">
        <v>726</v>
      </c>
      <c r="H763" s="11">
        <f>COUNTIF(CAL!U:AN,B763)</f>
        <v>4</v>
      </c>
      <c r="I763" s="22">
        <v>17</v>
      </c>
      <c r="J763" s="19" t="s">
        <v>3194</v>
      </c>
      <c r="K763" s="22">
        <f t="shared" si="22"/>
        <v>5</v>
      </c>
      <c r="L763" s="22">
        <f t="shared" si="23"/>
        <v>1991</v>
      </c>
    </row>
    <row r="764" spans="1:12" ht="17.100000000000001" customHeight="1">
      <c r="A764" t="s">
        <v>3529</v>
      </c>
      <c r="B764" s="11">
        <v>1445</v>
      </c>
      <c r="C764" s="19" t="s">
        <v>4056</v>
      </c>
      <c r="D764" s="19" t="s">
        <v>2373</v>
      </c>
      <c r="E764" s="21" t="s">
        <v>954</v>
      </c>
      <c r="F764" s="21">
        <v>36227</v>
      </c>
      <c r="G764" s="22" t="s">
        <v>726</v>
      </c>
      <c r="H764" s="11">
        <f>COUNTIF(CAL!U:AN,B764)</f>
        <v>4</v>
      </c>
      <c r="I764" s="22">
        <v>17</v>
      </c>
      <c r="J764" s="19"/>
      <c r="K764" s="22">
        <f t="shared" si="22"/>
        <v>3</v>
      </c>
      <c r="L764" s="22">
        <f t="shared" si="23"/>
        <v>1999</v>
      </c>
    </row>
    <row r="765" spans="1:12" ht="17.100000000000001" customHeight="1">
      <c r="A765" t="s">
        <v>3532</v>
      </c>
      <c r="B765" s="11">
        <v>3590</v>
      </c>
      <c r="C765" s="19" t="s">
        <v>3269</v>
      </c>
      <c r="D765" s="19" t="s">
        <v>1668</v>
      </c>
      <c r="E765" s="21" t="s">
        <v>3270</v>
      </c>
      <c r="F765" s="21">
        <v>34470</v>
      </c>
      <c r="G765" s="22" t="s">
        <v>726</v>
      </c>
      <c r="H765" s="11">
        <f>COUNTIF(CAL!U:AN,B765)</f>
        <v>4</v>
      </c>
      <c r="I765" s="22">
        <v>17</v>
      </c>
      <c r="J765" s="19"/>
      <c r="K765" s="22">
        <f t="shared" si="22"/>
        <v>5</v>
      </c>
      <c r="L765" s="22">
        <f t="shared" si="23"/>
        <v>1994</v>
      </c>
    </row>
    <row r="766" spans="1:12" ht="17.100000000000001" customHeight="1">
      <c r="A766" t="s">
        <v>3534</v>
      </c>
      <c r="B766" s="11">
        <v>3370</v>
      </c>
      <c r="C766" s="19" t="s">
        <v>3272</v>
      </c>
      <c r="D766" s="19" t="s">
        <v>3273</v>
      </c>
      <c r="E766" s="20" t="s">
        <v>3274</v>
      </c>
      <c r="F766" s="21">
        <v>33441</v>
      </c>
      <c r="G766" s="22" t="s">
        <v>726</v>
      </c>
      <c r="H766" s="11">
        <f>COUNTIF(CAL!U:AN,B766)</f>
        <v>4</v>
      </c>
      <c r="I766" s="22">
        <v>17</v>
      </c>
      <c r="J766" s="19" t="s">
        <v>3275</v>
      </c>
      <c r="K766" s="22">
        <f t="shared" si="22"/>
        <v>7</v>
      </c>
      <c r="L766" s="22">
        <f t="shared" si="23"/>
        <v>1991</v>
      </c>
    </row>
    <row r="767" spans="1:12" ht="17.100000000000001" customHeight="1">
      <c r="A767" t="s">
        <v>3537</v>
      </c>
      <c r="B767" s="11">
        <v>1648</v>
      </c>
      <c r="C767" s="19" t="s">
        <v>3433</v>
      </c>
      <c r="D767" s="19" t="s">
        <v>960</v>
      </c>
      <c r="E767" s="21" t="s">
        <v>4562</v>
      </c>
      <c r="F767" s="21">
        <v>33040</v>
      </c>
      <c r="G767" s="22" t="s">
        <v>726</v>
      </c>
      <c r="H767" s="11">
        <f>COUNTIF(CAL!U:AN,B767)</f>
        <v>4</v>
      </c>
      <c r="I767" s="22">
        <v>17</v>
      </c>
      <c r="J767" s="19" t="s">
        <v>4563</v>
      </c>
      <c r="K767" s="22">
        <f t="shared" si="22"/>
        <v>6</v>
      </c>
      <c r="L767" s="22">
        <f t="shared" si="23"/>
        <v>1990</v>
      </c>
    </row>
    <row r="768" spans="1:12" ht="17.100000000000001" customHeight="1">
      <c r="A768" t="s">
        <v>3540</v>
      </c>
      <c r="B768" s="11">
        <v>1724</v>
      </c>
      <c r="C768" s="19" t="s">
        <v>2130</v>
      </c>
      <c r="D768" s="19" t="s">
        <v>4577</v>
      </c>
      <c r="E768" s="21" t="s">
        <v>4578</v>
      </c>
      <c r="F768" s="21">
        <v>36703</v>
      </c>
      <c r="G768" s="22" t="s">
        <v>726</v>
      </c>
      <c r="H768" s="11">
        <f>COUNTIF(CAL!U:AN,B768)</f>
        <v>4</v>
      </c>
      <c r="I768" s="22">
        <v>18</v>
      </c>
      <c r="J768" s="19"/>
      <c r="K768" s="22">
        <f t="shared" si="22"/>
        <v>6</v>
      </c>
      <c r="L768" s="22">
        <f t="shared" si="23"/>
        <v>2000</v>
      </c>
    </row>
    <row r="769" spans="1:12" ht="17.100000000000001" customHeight="1">
      <c r="A769" t="s">
        <v>3543</v>
      </c>
      <c r="B769" s="11">
        <v>3435</v>
      </c>
      <c r="C769" s="19" t="s">
        <v>3283</v>
      </c>
      <c r="D769" s="19" t="s">
        <v>1444</v>
      </c>
      <c r="E769" s="21" t="s">
        <v>3284</v>
      </c>
      <c r="F769" s="21">
        <v>35987</v>
      </c>
      <c r="G769" s="22" t="s">
        <v>726</v>
      </c>
      <c r="H769" s="11">
        <f>COUNTIF(CAL!U:AN,B769)</f>
        <v>4</v>
      </c>
      <c r="I769" s="22">
        <v>18</v>
      </c>
      <c r="J769" s="19" t="s">
        <v>3285</v>
      </c>
      <c r="K769" s="22">
        <f t="shared" si="22"/>
        <v>7</v>
      </c>
      <c r="L769" s="22">
        <f t="shared" si="23"/>
        <v>1998</v>
      </c>
    </row>
    <row r="770" spans="1:12" ht="17.100000000000001" customHeight="1">
      <c r="A770" t="s">
        <v>3546</v>
      </c>
      <c r="B770" s="11">
        <v>3443</v>
      </c>
      <c r="C770" s="19" t="s">
        <v>3295</v>
      </c>
      <c r="D770" s="19" t="s">
        <v>1414</v>
      </c>
      <c r="E770" s="21" t="s">
        <v>3296</v>
      </c>
      <c r="F770" s="21">
        <v>37858</v>
      </c>
      <c r="G770" s="22" t="s">
        <v>726</v>
      </c>
      <c r="H770" s="11">
        <f>COUNTIF(CAL!U:AN,B770)</f>
        <v>4</v>
      </c>
      <c r="I770" s="22">
        <v>18</v>
      </c>
      <c r="J770" s="19" t="s">
        <v>3297</v>
      </c>
      <c r="K770" s="22">
        <f t="shared" ref="K770:K833" si="24">MONTH(F770)</f>
        <v>8</v>
      </c>
      <c r="L770" s="22">
        <f t="shared" ref="L770:L833" si="25">YEAR(F770)</f>
        <v>2003</v>
      </c>
    </row>
    <row r="771" spans="1:12" ht="17.100000000000001" customHeight="1">
      <c r="A771" t="s">
        <v>3549</v>
      </c>
      <c r="B771" s="11">
        <v>3571</v>
      </c>
      <c r="C771" s="19" t="s">
        <v>5634</v>
      </c>
      <c r="D771" s="19" t="s">
        <v>1093</v>
      </c>
      <c r="E771" s="21" t="s">
        <v>5635</v>
      </c>
      <c r="F771" s="21">
        <v>37839</v>
      </c>
      <c r="G771" s="22" t="s">
        <v>726</v>
      </c>
      <c r="H771" s="11">
        <f>COUNTIF(CAL!U:AN,B771)</f>
        <v>4</v>
      </c>
      <c r="I771" s="22">
        <v>18</v>
      </c>
      <c r="J771" s="19"/>
      <c r="K771" s="22">
        <f t="shared" si="24"/>
        <v>8</v>
      </c>
      <c r="L771" s="22">
        <f t="shared" si="25"/>
        <v>2003</v>
      </c>
    </row>
    <row r="772" spans="1:12" ht="17.100000000000001" customHeight="1">
      <c r="A772" t="s">
        <v>3552</v>
      </c>
      <c r="B772" s="11">
        <v>2096</v>
      </c>
      <c r="C772" s="19" t="s">
        <v>3299</v>
      </c>
      <c r="D772" s="19" t="s">
        <v>3153</v>
      </c>
      <c r="E772" s="21" t="s">
        <v>3300</v>
      </c>
      <c r="F772" s="21">
        <v>34121</v>
      </c>
      <c r="G772" s="22" t="s">
        <v>726</v>
      </c>
      <c r="H772" s="11">
        <f>COUNTIF(CAL!U:AN,B772)</f>
        <v>4</v>
      </c>
      <c r="I772" s="22">
        <v>18</v>
      </c>
      <c r="J772" s="19"/>
      <c r="K772" s="22">
        <f t="shared" si="24"/>
        <v>6</v>
      </c>
      <c r="L772" s="22">
        <f t="shared" si="25"/>
        <v>1993</v>
      </c>
    </row>
    <row r="773" spans="1:12" ht="17.100000000000001" customHeight="1">
      <c r="A773" t="s">
        <v>3557</v>
      </c>
      <c r="B773" s="11">
        <v>2971</v>
      </c>
      <c r="C773" s="19" t="s">
        <v>3302</v>
      </c>
      <c r="D773" s="19" t="s">
        <v>983</v>
      </c>
      <c r="E773" s="21" t="s">
        <v>3303</v>
      </c>
      <c r="F773" s="21">
        <v>36919</v>
      </c>
      <c r="G773" s="22" t="s">
        <v>726</v>
      </c>
      <c r="H773" s="11">
        <f>COUNTIF(CAL!U:AN,B773)</f>
        <v>4</v>
      </c>
      <c r="I773" s="22">
        <v>18</v>
      </c>
      <c r="J773" s="19" t="s">
        <v>3304</v>
      </c>
      <c r="K773" s="22">
        <f t="shared" si="24"/>
        <v>1</v>
      </c>
      <c r="L773" s="22">
        <f t="shared" si="25"/>
        <v>2001</v>
      </c>
    </row>
    <row r="774" spans="1:12" ht="17.100000000000001" customHeight="1">
      <c r="A774" t="s">
        <v>3560</v>
      </c>
      <c r="B774" s="11">
        <v>1429</v>
      </c>
      <c r="C774" s="19" t="s">
        <v>3309</v>
      </c>
      <c r="D774" s="19" t="s">
        <v>1525</v>
      </c>
      <c r="E774" s="21" t="s">
        <v>3310</v>
      </c>
      <c r="F774" s="21">
        <v>35145</v>
      </c>
      <c r="G774" s="22" t="s">
        <v>726</v>
      </c>
      <c r="H774" s="11">
        <f>COUNTIF(CAL!U:AN,B774)</f>
        <v>4</v>
      </c>
      <c r="I774" s="22">
        <v>18</v>
      </c>
      <c r="J774" s="19" t="s">
        <v>3311</v>
      </c>
      <c r="K774" s="22">
        <f t="shared" si="24"/>
        <v>3</v>
      </c>
      <c r="L774" s="22">
        <f t="shared" si="25"/>
        <v>1996</v>
      </c>
    </row>
    <row r="775" spans="1:12" ht="17.100000000000001" customHeight="1">
      <c r="A775" t="s">
        <v>3562</v>
      </c>
      <c r="B775" s="11">
        <v>1478</v>
      </c>
      <c r="C775" s="19" t="s">
        <v>4603</v>
      </c>
      <c r="D775" s="19" t="s">
        <v>742</v>
      </c>
      <c r="E775" s="21" t="s">
        <v>4604</v>
      </c>
      <c r="F775" s="21">
        <v>35544</v>
      </c>
      <c r="G775" s="22" t="s">
        <v>726</v>
      </c>
      <c r="H775" s="11">
        <f>COUNTIF(CAL!U:AN,B775)</f>
        <v>4</v>
      </c>
      <c r="I775" s="22">
        <v>18</v>
      </c>
      <c r="J775" s="19"/>
      <c r="K775" s="22">
        <f t="shared" si="24"/>
        <v>4</v>
      </c>
      <c r="L775" s="22">
        <f t="shared" si="25"/>
        <v>1997</v>
      </c>
    </row>
    <row r="776" spans="1:12" ht="17.100000000000001" customHeight="1">
      <c r="A776" t="s">
        <v>3565</v>
      </c>
      <c r="B776" s="11">
        <v>2284</v>
      </c>
      <c r="C776" s="19" t="s">
        <v>2084</v>
      </c>
      <c r="D776" s="19" t="s">
        <v>13245</v>
      </c>
      <c r="E776" s="20" t="s">
        <v>9604</v>
      </c>
      <c r="F776" s="21">
        <v>34956</v>
      </c>
      <c r="G776" s="22" t="s">
        <v>726</v>
      </c>
      <c r="H776" s="11">
        <f>COUNTIF(CAL!U:AN,B776)</f>
        <v>4</v>
      </c>
      <c r="I776" s="22">
        <v>18</v>
      </c>
      <c r="J776" s="19" t="s">
        <v>14497</v>
      </c>
      <c r="K776" s="22">
        <f t="shared" si="24"/>
        <v>9</v>
      </c>
      <c r="L776" s="22">
        <f t="shared" si="25"/>
        <v>1995</v>
      </c>
    </row>
    <row r="777" spans="1:12" ht="17.100000000000001" customHeight="1">
      <c r="A777" t="s">
        <v>3570</v>
      </c>
      <c r="B777" s="11">
        <v>1334</v>
      </c>
      <c r="C777" s="19" t="s">
        <v>3313</v>
      </c>
      <c r="D777" s="19" t="s">
        <v>1597</v>
      </c>
      <c r="E777" s="21" t="s">
        <v>3314</v>
      </c>
      <c r="F777" s="21">
        <v>34754</v>
      </c>
      <c r="G777" s="22" t="s">
        <v>726</v>
      </c>
      <c r="H777" s="11">
        <f>COUNTIF(CAL!U:AN,B777)</f>
        <v>4</v>
      </c>
      <c r="I777" s="22">
        <v>18</v>
      </c>
      <c r="J777" s="19"/>
      <c r="K777" s="22">
        <f t="shared" si="24"/>
        <v>2</v>
      </c>
      <c r="L777" s="22">
        <f t="shared" si="25"/>
        <v>1995</v>
      </c>
    </row>
    <row r="778" spans="1:12" ht="17.100000000000001" customHeight="1">
      <c r="A778" t="s">
        <v>3573</v>
      </c>
      <c r="B778" s="11">
        <v>3294</v>
      </c>
      <c r="C778" s="19" t="s">
        <v>3319</v>
      </c>
      <c r="D778" s="19" t="s">
        <v>2441</v>
      </c>
      <c r="E778" s="21" t="s">
        <v>3320</v>
      </c>
      <c r="F778" s="21">
        <v>37625</v>
      </c>
      <c r="G778" s="22" t="s">
        <v>1171</v>
      </c>
      <c r="H778" s="11">
        <f>COUNTIF(CAL!U:AN,B778)</f>
        <v>4</v>
      </c>
      <c r="I778" s="22">
        <v>18</v>
      </c>
      <c r="J778" s="19"/>
      <c r="K778" s="22">
        <f t="shared" si="24"/>
        <v>1</v>
      </c>
      <c r="L778" s="22">
        <f t="shared" si="25"/>
        <v>2003</v>
      </c>
    </row>
    <row r="779" spans="1:12" ht="17.100000000000001" customHeight="1">
      <c r="A779" t="s">
        <v>3575</v>
      </c>
      <c r="B779" s="11">
        <v>3563</v>
      </c>
      <c r="C779" s="19" t="s">
        <v>3322</v>
      </c>
      <c r="D779" s="19" t="s">
        <v>3323</v>
      </c>
      <c r="E779" s="21" t="s">
        <v>3324</v>
      </c>
      <c r="F779" s="21">
        <v>31941</v>
      </c>
      <c r="G779" s="22" t="s">
        <v>726</v>
      </c>
      <c r="H779" s="11">
        <f>COUNTIF(CAL!U:AN,B779)</f>
        <v>4</v>
      </c>
      <c r="I779" s="22">
        <v>19</v>
      </c>
      <c r="J779" s="19"/>
      <c r="K779" s="22">
        <f t="shared" si="24"/>
        <v>6</v>
      </c>
      <c r="L779" s="22">
        <f t="shared" si="25"/>
        <v>1987</v>
      </c>
    </row>
    <row r="780" spans="1:12" ht="17.100000000000001" customHeight="1">
      <c r="A780" t="s">
        <v>3578</v>
      </c>
      <c r="B780" s="11">
        <v>1824</v>
      </c>
      <c r="C780" s="19" t="s">
        <v>3326</v>
      </c>
      <c r="D780" s="19" t="s">
        <v>1126</v>
      </c>
      <c r="E780" s="21" t="s">
        <v>3327</v>
      </c>
      <c r="F780" s="21">
        <v>37813</v>
      </c>
      <c r="G780" s="22" t="s">
        <v>726</v>
      </c>
      <c r="H780" s="11">
        <f>COUNTIF(CAL!U:AN,B780)</f>
        <v>4</v>
      </c>
      <c r="I780" s="22">
        <v>19</v>
      </c>
      <c r="J780" s="19"/>
      <c r="K780" s="22">
        <f t="shared" si="24"/>
        <v>7</v>
      </c>
      <c r="L780" s="22">
        <f t="shared" si="25"/>
        <v>2003</v>
      </c>
    </row>
    <row r="781" spans="1:12" ht="17.100000000000001" customHeight="1">
      <c r="A781" t="s">
        <v>3582</v>
      </c>
      <c r="B781" s="11">
        <v>1443</v>
      </c>
      <c r="C781" s="19" t="s">
        <v>3329</v>
      </c>
      <c r="D781" s="19" t="s">
        <v>1116</v>
      </c>
      <c r="E781" s="20" t="s">
        <v>3330</v>
      </c>
      <c r="F781" s="21">
        <v>34371</v>
      </c>
      <c r="G781" s="22" t="s">
        <v>726</v>
      </c>
      <c r="H781" s="11">
        <f>COUNTIF(CAL!U:AN,B781)</f>
        <v>4</v>
      </c>
      <c r="I781" s="22">
        <v>19</v>
      </c>
      <c r="J781" s="19" t="s">
        <v>3331</v>
      </c>
      <c r="K781" s="22">
        <f t="shared" si="24"/>
        <v>2</v>
      </c>
      <c r="L781" s="22">
        <f t="shared" si="25"/>
        <v>1994</v>
      </c>
    </row>
    <row r="782" spans="1:12" ht="17.100000000000001" customHeight="1">
      <c r="A782" t="s">
        <v>3585</v>
      </c>
      <c r="B782" s="11">
        <v>1833</v>
      </c>
      <c r="C782" s="19" t="s">
        <v>1695</v>
      </c>
      <c r="D782" s="19" t="s">
        <v>5863</v>
      </c>
      <c r="E782" s="20" t="s">
        <v>5915</v>
      </c>
      <c r="F782" s="21">
        <v>35354</v>
      </c>
      <c r="G782" s="22" t="s">
        <v>726</v>
      </c>
      <c r="H782" s="11">
        <f>COUNTIF(CAL!U:AN,B782)</f>
        <v>4</v>
      </c>
      <c r="I782" s="22">
        <v>19</v>
      </c>
      <c r="J782" s="19" t="s">
        <v>14817</v>
      </c>
      <c r="K782" s="22">
        <f t="shared" si="24"/>
        <v>10</v>
      </c>
      <c r="L782" s="22">
        <f t="shared" si="25"/>
        <v>1996</v>
      </c>
    </row>
    <row r="783" spans="1:12" ht="17.100000000000001" customHeight="1">
      <c r="A783" t="s">
        <v>3587</v>
      </c>
      <c r="B783" s="11">
        <v>1035</v>
      </c>
      <c r="C783" s="19" t="s">
        <v>3333</v>
      </c>
      <c r="D783" s="19" t="s">
        <v>934</v>
      </c>
      <c r="E783" s="20" t="s">
        <v>3334</v>
      </c>
      <c r="F783" s="21">
        <v>34027</v>
      </c>
      <c r="G783" s="22" t="s">
        <v>726</v>
      </c>
      <c r="H783" s="11">
        <f>COUNTIF(CAL!U:AN,B783)</f>
        <v>4</v>
      </c>
      <c r="I783" s="22">
        <v>19</v>
      </c>
      <c r="J783" s="19"/>
      <c r="K783" s="22">
        <f t="shared" si="24"/>
        <v>2</v>
      </c>
      <c r="L783" s="22">
        <f t="shared" si="25"/>
        <v>1993</v>
      </c>
    </row>
    <row r="784" spans="1:12" ht="17.100000000000001" customHeight="1">
      <c r="A784" t="s">
        <v>3590</v>
      </c>
      <c r="B784" s="11">
        <v>2360</v>
      </c>
      <c r="C784" s="19" t="s">
        <v>7209</v>
      </c>
      <c r="D784" s="19" t="s">
        <v>5800</v>
      </c>
      <c r="E784" s="21" t="s">
        <v>7210</v>
      </c>
      <c r="F784" s="21">
        <v>35258</v>
      </c>
      <c r="G784" s="22" t="s">
        <v>726</v>
      </c>
      <c r="H784" s="11">
        <f>COUNTIF(CAL!U:AN,B784)</f>
        <v>4</v>
      </c>
      <c r="I784" s="22">
        <v>19</v>
      </c>
      <c r="J784" s="19" t="s">
        <v>7211</v>
      </c>
      <c r="K784" s="22">
        <f t="shared" si="24"/>
        <v>7</v>
      </c>
      <c r="L784" s="22">
        <f t="shared" si="25"/>
        <v>1996</v>
      </c>
    </row>
    <row r="785" spans="1:12" ht="17.100000000000001" customHeight="1">
      <c r="A785" t="s">
        <v>3594</v>
      </c>
      <c r="B785" s="11">
        <v>3290</v>
      </c>
      <c r="C785" s="19" t="s">
        <v>3340</v>
      </c>
      <c r="D785" s="19" t="s">
        <v>2138</v>
      </c>
      <c r="E785" s="21" t="s">
        <v>3341</v>
      </c>
      <c r="F785" s="21">
        <v>38235</v>
      </c>
      <c r="G785" s="22" t="s">
        <v>726</v>
      </c>
      <c r="H785" s="11">
        <f>COUNTIF(CAL!U:AN,B785)</f>
        <v>4</v>
      </c>
      <c r="I785" s="22">
        <v>19</v>
      </c>
      <c r="J785" s="19"/>
      <c r="K785" s="22">
        <f t="shared" si="24"/>
        <v>9</v>
      </c>
      <c r="L785" s="22">
        <f t="shared" si="25"/>
        <v>2004</v>
      </c>
    </row>
    <row r="786" spans="1:12" ht="17.100000000000001" customHeight="1">
      <c r="A786" t="s">
        <v>3597</v>
      </c>
      <c r="B786" s="11">
        <v>1834</v>
      </c>
      <c r="C786" s="19" t="s">
        <v>4373</v>
      </c>
      <c r="D786" s="19" t="s">
        <v>2157</v>
      </c>
      <c r="E786" s="20" t="s">
        <v>4661</v>
      </c>
      <c r="F786" s="21">
        <v>36236</v>
      </c>
      <c r="G786" s="22" t="s">
        <v>726</v>
      </c>
      <c r="H786" s="11">
        <f>COUNTIF(CAL!U:AN,B786)</f>
        <v>4</v>
      </c>
      <c r="I786" s="22">
        <v>19</v>
      </c>
      <c r="J786" s="19" t="s">
        <v>4662</v>
      </c>
      <c r="K786" s="22">
        <f t="shared" si="24"/>
        <v>3</v>
      </c>
      <c r="L786" s="22">
        <f t="shared" si="25"/>
        <v>1999</v>
      </c>
    </row>
    <row r="787" spans="1:12" ht="17.100000000000001" customHeight="1">
      <c r="A787" t="s">
        <v>3599</v>
      </c>
      <c r="B787" s="11">
        <v>3065</v>
      </c>
      <c r="C787" s="19" t="s">
        <v>3343</v>
      </c>
      <c r="D787" s="19" t="s">
        <v>1211</v>
      </c>
      <c r="E787" s="21" t="s">
        <v>3344</v>
      </c>
      <c r="F787" s="21">
        <v>37495</v>
      </c>
      <c r="G787" s="22" t="s">
        <v>726</v>
      </c>
      <c r="H787" s="11">
        <f>COUNTIF(CAL!U:AN,B787)</f>
        <v>4</v>
      </c>
      <c r="I787" s="22">
        <v>19</v>
      </c>
      <c r="J787" s="19" t="s">
        <v>3345</v>
      </c>
      <c r="K787" s="22">
        <f t="shared" si="24"/>
        <v>8</v>
      </c>
      <c r="L787" s="22">
        <f t="shared" si="25"/>
        <v>2002</v>
      </c>
    </row>
    <row r="788" spans="1:12" ht="17.100000000000001" customHeight="1">
      <c r="A788" t="s">
        <v>3602</v>
      </c>
      <c r="B788" s="11">
        <v>2596</v>
      </c>
      <c r="C788" s="19" t="s">
        <v>2653</v>
      </c>
      <c r="D788" s="19" t="s">
        <v>3376</v>
      </c>
      <c r="E788" s="21" t="s">
        <v>7242</v>
      </c>
      <c r="F788" s="21">
        <v>35886</v>
      </c>
      <c r="G788" s="22" t="s">
        <v>726</v>
      </c>
      <c r="H788" s="11">
        <f>COUNTIF(CAL!U:AN,B788)</f>
        <v>4</v>
      </c>
      <c r="I788" s="22">
        <v>19</v>
      </c>
      <c r="J788" s="19" t="s">
        <v>3304</v>
      </c>
      <c r="K788" s="22">
        <f t="shared" si="24"/>
        <v>4</v>
      </c>
      <c r="L788" s="22">
        <f t="shared" si="25"/>
        <v>1998</v>
      </c>
    </row>
    <row r="789" spans="1:12" ht="17.100000000000001" customHeight="1">
      <c r="A789" t="s">
        <v>3604</v>
      </c>
      <c r="B789" s="11">
        <v>3256</v>
      </c>
      <c r="C789" s="19" t="s">
        <v>2891</v>
      </c>
      <c r="D789" s="19" t="s">
        <v>926</v>
      </c>
      <c r="E789" s="21" t="s">
        <v>3347</v>
      </c>
      <c r="F789" s="21">
        <v>38023</v>
      </c>
      <c r="G789" s="22" t="s">
        <v>726</v>
      </c>
      <c r="H789" s="11">
        <f>COUNTIF(CAL!U:AN,B789)</f>
        <v>4</v>
      </c>
      <c r="I789" s="22">
        <v>19</v>
      </c>
      <c r="J789" s="19" t="s">
        <v>3348</v>
      </c>
      <c r="K789" s="22">
        <f t="shared" si="24"/>
        <v>2</v>
      </c>
      <c r="L789" s="22">
        <f t="shared" si="25"/>
        <v>2004</v>
      </c>
    </row>
    <row r="790" spans="1:12" ht="17.100000000000001" customHeight="1">
      <c r="A790" t="s">
        <v>3607</v>
      </c>
      <c r="B790" s="11">
        <v>2464</v>
      </c>
      <c r="C790" s="19" t="s">
        <v>3277</v>
      </c>
      <c r="D790" s="19" t="s">
        <v>3157</v>
      </c>
      <c r="E790" s="21" t="s">
        <v>3278</v>
      </c>
      <c r="F790" s="21">
        <v>37753</v>
      </c>
      <c r="G790" s="22" t="s">
        <v>726</v>
      </c>
      <c r="H790" s="11">
        <f>COUNTIF(CAL!U:AN,B790)</f>
        <v>4</v>
      </c>
      <c r="I790" s="22">
        <v>19</v>
      </c>
      <c r="J790" s="19"/>
      <c r="K790" s="22">
        <f t="shared" si="24"/>
        <v>5</v>
      </c>
      <c r="L790" s="22">
        <f t="shared" si="25"/>
        <v>2003</v>
      </c>
    </row>
    <row r="791" spans="1:12" ht="17.100000000000001" customHeight="1">
      <c r="A791" t="s">
        <v>3610</v>
      </c>
      <c r="B791" s="11">
        <v>1220</v>
      </c>
      <c r="C791" s="19" t="s">
        <v>3350</v>
      </c>
      <c r="D791" s="19" t="s">
        <v>1744</v>
      </c>
      <c r="E791" s="21" t="s">
        <v>3351</v>
      </c>
      <c r="F791" s="21">
        <v>32166</v>
      </c>
      <c r="G791" s="22" t="s">
        <v>726</v>
      </c>
      <c r="H791" s="11">
        <f>COUNTIF(CAL!U:AN,B791)</f>
        <v>4</v>
      </c>
      <c r="I791" s="22">
        <v>19</v>
      </c>
      <c r="J791" s="19" t="s">
        <v>3352</v>
      </c>
      <c r="K791" s="22">
        <f t="shared" si="24"/>
        <v>1</v>
      </c>
      <c r="L791" s="22">
        <f t="shared" si="25"/>
        <v>1988</v>
      </c>
    </row>
    <row r="792" spans="1:12" ht="17.100000000000001" customHeight="1">
      <c r="A792" t="s">
        <v>3613</v>
      </c>
      <c r="B792" s="11">
        <v>3493</v>
      </c>
      <c r="C792" s="19" t="s">
        <v>944</v>
      </c>
      <c r="D792" s="19" t="s">
        <v>1974</v>
      </c>
      <c r="E792" s="21" t="s">
        <v>3354</v>
      </c>
      <c r="F792" s="21">
        <v>33544</v>
      </c>
      <c r="G792" s="22" t="s">
        <v>726</v>
      </c>
      <c r="H792" s="11">
        <f>COUNTIF(CAL!U:AN,B792)</f>
        <v>4</v>
      </c>
      <c r="I792" s="22">
        <v>19</v>
      </c>
      <c r="J792" s="19"/>
      <c r="K792" s="22">
        <f t="shared" si="24"/>
        <v>11</v>
      </c>
      <c r="L792" s="22">
        <f t="shared" si="25"/>
        <v>1991</v>
      </c>
    </row>
    <row r="793" spans="1:12" ht="17.100000000000001" customHeight="1">
      <c r="A793" t="s">
        <v>3617</v>
      </c>
      <c r="B793" s="11">
        <v>1024</v>
      </c>
      <c r="C793" s="19" t="s">
        <v>3356</v>
      </c>
      <c r="D793" s="19" t="s">
        <v>1082</v>
      </c>
      <c r="E793" s="20" t="s">
        <v>3357</v>
      </c>
      <c r="F793" s="21">
        <v>37852</v>
      </c>
      <c r="G793" s="22" t="s">
        <v>726</v>
      </c>
      <c r="H793" s="11">
        <f>COUNTIF(CAL!U:AN,B793)</f>
        <v>4</v>
      </c>
      <c r="I793" s="22">
        <v>19</v>
      </c>
      <c r="J793" s="19" t="s">
        <v>3358</v>
      </c>
      <c r="K793" s="22">
        <f t="shared" si="24"/>
        <v>8</v>
      </c>
      <c r="L793" s="22">
        <f t="shared" si="25"/>
        <v>2003</v>
      </c>
    </row>
    <row r="794" spans="1:12" ht="17.100000000000001" customHeight="1">
      <c r="A794" t="s">
        <v>3620</v>
      </c>
      <c r="B794" s="11">
        <v>2047</v>
      </c>
      <c r="C794" s="19" t="s">
        <v>4693</v>
      </c>
      <c r="D794" s="19" t="s">
        <v>1261</v>
      </c>
      <c r="E794" s="21" t="s">
        <v>4694</v>
      </c>
      <c r="F794" s="21">
        <v>37334</v>
      </c>
      <c r="G794" s="22" t="s">
        <v>726</v>
      </c>
      <c r="H794" s="11">
        <f>COUNTIF(CAL!U:AN,B794)</f>
        <v>4</v>
      </c>
      <c r="I794" s="22">
        <v>19</v>
      </c>
      <c r="J794" s="19" t="s">
        <v>14799</v>
      </c>
      <c r="K794" s="22">
        <f t="shared" si="24"/>
        <v>3</v>
      </c>
      <c r="L794" s="22">
        <f t="shared" si="25"/>
        <v>2002</v>
      </c>
    </row>
    <row r="795" spans="1:12" ht="17.100000000000001" customHeight="1">
      <c r="A795" t="s">
        <v>3623</v>
      </c>
      <c r="B795" s="11">
        <v>1886</v>
      </c>
      <c r="C795" s="19" t="s">
        <v>3360</v>
      </c>
      <c r="D795" s="19" t="s">
        <v>1151</v>
      </c>
      <c r="E795" s="21" t="s">
        <v>3361</v>
      </c>
      <c r="F795" s="21">
        <v>35682</v>
      </c>
      <c r="G795" s="22" t="s">
        <v>726</v>
      </c>
      <c r="H795" s="11">
        <f>COUNTIF(CAL!U:AN,B795)</f>
        <v>4</v>
      </c>
      <c r="I795" s="22">
        <v>20</v>
      </c>
      <c r="J795" s="19"/>
      <c r="K795" s="22">
        <f t="shared" si="24"/>
        <v>9</v>
      </c>
      <c r="L795" s="22">
        <f t="shared" si="25"/>
        <v>1997</v>
      </c>
    </row>
    <row r="796" spans="1:12" ht="17.100000000000001" customHeight="1">
      <c r="A796" t="s">
        <v>3628</v>
      </c>
      <c r="B796" s="11">
        <v>3016</v>
      </c>
      <c r="C796" s="19" t="s">
        <v>3363</v>
      </c>
      <c r="D796" s="19" t="s">
        <v>819</v>
      </c>
      <c r="E796" s="21" t="s">
        <v>3364</v>
      </c>
      <c r="F796" s="21">
        <v>38131</v>
      </c>
      <c r="G796" s="22" t="s">
        <v>726</v>
      </c>
      <c r="H796" s="11">
        <f>COUNTIF(CAL!U:AN,B796)</f>
        <v>4</v>
      </c>
      <c r="I796" s="22">
        <v>20</v>
      </c>
      <c r="J796" s="19"/>
      <c r="K796" s="22">
        <f t="shared" si="24"/>
        <v>5</v>
      </c>
      <c r="L796" s="22">
        <f t="shared" si="25"/>
        <v>2004</v>
      </c>
    </row>
    <row r="797" spans="1:12" ht="17.100000000000001" customHeight="1">
      <c r="A797" t="s">
        <v>3632</v>
      </c>
      <c r="B797" s="11">
        <v>2938</v>
      </c>
      <c r="C797" s="19" t="s">
        <v>3366</v>
      </c>
      <c r="D797" s="19" t="s">
        <v>778</v>
      </c>
      <c r="E797" s="21" t="s">
        <v>3367</v>
      </c>
      <c r="F797" s="21">
        <v>34743</v>
      </c>
      <c r="G797" s="22" t="s">
        <v>726</v>
      </c>
      <c r="H797" s="11">
        <f>COUNTIF(CAL!U:AN,B797)</f>
        <v>4</v>
      </c>
      <c r="I797" s="22">
        <v>20</v>
      </c>
      <c r="J797" s="19"/>
      <c r="K797" s="22">
        <f t="shared" si="24"/>
        <v>2</v>
      </c>
      <c r="L797" s="22">
        <f t="shared" si="25"/>
        <v>1995</v>
      </c>
    </row>
    <row r="798" spans="1:12" ht="17.100000000000001" customHeight="1">
      <c r="A798" t="s">
        <v>3636</v>
      </c>
      <c r="B798" s="11">
        <v>3297</v>
      </c>
      <c r="C798" s="19" t="s">
        <v>2212</v>
      </c>
      <c r="D798" s="19" t="s">
        <v>1982</v>
      </c>
      <c r="E798" s="21" t="s">
        <v>7273</v>
      </c>
      <c r="F798" s="21">
        <v>34989</v>
      </c>
      <c r="G798" s="22" t="s">
        <v>726</v>
      </c>
      <c r="H798" s="11">
        <f>COUNTIF(CAL!U:AN,B798)</f>
        <v>4</v>
      </c>
      <c r="I798" s="22">
        <v>20</v>
      </c>
      <c r="J798" s="19"/>
      <c r="K798" s="22">
        <f t="shared" si="24"/>
        <v>10</v>
      </c>
      <c r="L798" s="22">
        <f t="shared" si="25"/>
        <v>1995</v>
      </c>
    </row>
    <row r="799" spans="1:12" ht="17.100000000000001" customHeight="1">
      <c r="A799" t="s">
        <v>3639</v>
      </c>
      <c r="B799" s="11">
        <v>1387</v>
      </c>
      <c r="C799" s="19" t="s">
        <v>3371</v>
      </c>
      <c r="D799" s="19" t="s">
        <v>729</v>
      </c>
      <c r="E799" s="21" t="s">
        <v>3372</v>
      </c>
      <c r="F799" s="21">
        <v>37726</v>
      </c>
      <c r="G799" s="22" t="s">
        <v>726</v>
      </c>
      <c r="H799" s="11">
        <f>COUNTIF(CAL!U:AN,B799)</f>
        <v>4</v>
      </c>
      <c r="I799" s="22">
        <v>20</v>
      </c>
      <c r="J799" s="19" t="s">
        <v>3373</v>
      </c>
      <c r="K799" s="22">
        <f t="shared" si="24"/>
        <v>4</v>
      </c>
      <c r="L799" s="22">
        <f t="shared" si="25"/>
        <v>2003</v>
      </c>
    </row>
    <row r="800" spans="1:12" ht="17.100000000000001" customHeight="1">
      <c r="A800" t="s">
        <v>3642</v>
      </c>
      <c r="B800" s="11">
        <v>1251</v>
      </c>
      <c r="C800" s="19" t="s">
        <v>3375</v>
      </c>
      <c r="D800" s="19" t="s">
        <v>3376</v>
      </c>
      <c r="E800" s="21" t="s">
        <v>3377</v>
      </c>
      <c r="F800" s="21">
        <v>34626</v>
      </c>
      <c r="G800" s="22" t="s">
        <v>726</v>
      </c>
      <c r="H800" s="11">
        <f>COUNTIF(CAL!U:AN,B800)</f>
        <v>4</v>
      </c>
      <c r="I800" s="22">
        <v>20</v>
      </c>
      <c r="J800" s="19" t="s">
        <v>980</v>
      </c>
      <c r="K800" s="22">
        <f t="shared" si="24"/>
        <v>10</v>
      </c>
      <c r="L800" s="22">
        <f t="shared" si="25"/>
        <v>1994</v>
      </c>
    </row>
    <row r="801" spans="1:12" ht="17.100000000000001" customHeight="1">
      <c r="A801" t="s">
        <v>3646</v>
      </c>
      <c r="B801" s="11">
        <v>1026</v>
      </c>
      <c r="C801" s="19" t="s">
        <v>4719</v>
      </c>
      <c r="D801" s="19" t="s">
        <v>1430</v>
      </c>
      <c r="E801" s="20" t="s">
        <v>4721</v>
      </c>
      <c r="F801" s="21">
        <v>34758</v>
      </c>
      <c r="G801" s="22" t="s">
        <v>726</v>
      </c>
      <c r="H801" s="11">
        <f>COUNTIF(CAL!U:AN,B801)</f>
        <v>4</v>
      </c>
      <c r="I801" s="22">
        <v>20</v>
      </c>
      <c r="J801" s="19" t="s">
        <v>14525</v>
      </c>
      <c r="K801" s="22">
        <f t="shared" si="24"/>
        <v>2</v>
      </c>
      <c r="L801" s="22">
        <f t="shared" si="25"/>
        <v>1995</v>
      </c>
    </row>
    <row r="802" spans="1:12" ht="17.100000000000001" customHeight="1">
      <c r="A802" t="s">
        <v>3650</v>
      </c>
      <c r="B802" s="11">
        <v>3233</v>
      </c>
      <c r="C802" s="19" t="s">
        <v>4723</v>
      </c>
      <c r="D802" s="19" t="s">
        <v>13302</v>
      </c>
      <c r="E802" s="21" t="s">
        <v>4724</v>
      </c>
      <c r="F802" s="21">
        <v>37403</v>
      </c>
      <c r="G802" s="22" t="s">
        <v>726</v>
      </c>
      <c r="H802" s="11">
        <f>COUNTIF(CAL!U:AN,B802)</f>
        <v>4</v>
      </c>
      <c r="I802" s="22">
        <v>20</v>
      </c>
      <c r="J802" s="19" t="s">
        <v>14695</v>
      </c>
      <c r="K802" s="22">
        <f t="shared" si="24"/>
        <v>5</v>
      </c>
      <c r="L802" s="22">
        <f t="shared" si="25"/>
        <v>2002</v>
      </c>
    </row>
    <row r="803" spans="1:12" ht="17.100000000000001" customHeight="1">
      <c r="A803" t="s">
        <v>3653</v>
      </c>
      <c r="B803" s="11">
        <v>1414</v>
      </c>
      <c r="C803" s="19" t="s">
        <v>3186</v>
      </c>
      <c r="D803" s="19" t="s">
        <v>1219</v>
      </c>
      <c r="E803" s="21" t="s">
        <v>3187</v>
      </c>
      <c r="F803" s="21">
        <v>35986</v>
      </c>
      <c r="G803" s="22" t="s">
        <v>726</v>
      </c>
      <c r="H803" s="11">
        <f>COUNTIF(CAL!U:AN,B803)</f>
        <v>4</v>
      </c>
      <c r="I803" s="22">
        <v>20</v>
      </c>
      <c r="J803" s="19"/>
      <c r="K803" s="22">
        <f t="shared" si="24"/>
        <v>7</v>
      </c>
      <c r="L803" s="22">
        <f t="shared" si="25"/>
        <v>1998</v>
      </c>
    </row>
    <row r="804" spans="1:12" ht="17.100000000000001" customHeight="1">
      <c r="A804" t="s">
        <v>3656</v>
      </c>
      <c r="B804" s="11">
        <v>5148</v>
      </c>
      <c r="C804" s="19" t="s">
        <v>2891</v>
      </c>
      <c r="D804" s="19" t="s">
        <v>2604</v>
      </c>
      <c r="E804" s="21" t="s">
        <v>12689</v>
      </c>
      <c r="F804" s="21">
        <v>36474</v>
      </c>
      <c r="G804" s="22" t="s">
        <v>726</v>
      </c>
      <c r="H804" s="11">
        <f>COUNTIF(CAL!U:AN,B804)</f>
        <v>4</v>
      </c>
      <c r="I804" s="22">
        <v>20</v>
      </c>
      <c r="J804" s="19"/>
      <c r="K804" s="22">
        <f t="shared" si="24"/>
        <v>11</v>
      </c>
      <c r="L804" s="22">
        <f t="shared" si="25"/>
        <v>1999</v>
      </c>
    </row>
    <row r="805" spans="1:12" ht="17.100000000000001" customHeight="1">
      <c r="A805" t="s">
        <v>3659</v>
      </c>
      <c r="B805" s="11">
        <v>2149</v>
      </c>
      <c r="C805" s="19" t="s">
        <v>3382</v>
      </c>
      <c r="D805" s="19" t="s">
        <v>1063</v>
      </c>
      <c r="E805" s="21" t="s">
        <v>3383</v>
      </c>
      <c r="F805" s="21">
        <v>37658</v>
      </c>
      <c r="G805" s="22" t="s">
        <v>726</v>
      </c>
      <c r="H805" s="11">
        <f>COUNTIF(CAL!U:AN,B805)</f>
        <v>4</v>
      </c>
      <c r="I805" s="22">
        <v>20</v>
      </c>
      <c r="J805" s="19" t="s">
        <v>3384</v>
      </c>
      <c r="K805" s="22">
        <f t="shared" si="24"/>
        <v>2</v>
      </c>
      <c r="L805" s="22">
        <f t="shared" si="25"/>
        <v>2003</v>
      </c>
    </row>
    <row r="806" spans="1:12" ht="17.100000000000001" customHeight="1">
      <c r="A806" t="s">
        <v>3662</v>
      </c>
      <c r="B806" s="11">
        <v>1896</v>
      </c>
      <c r="C806" s="19" t="s">
        <v>3386</v>
      </c>
      <c r="D806" s="19" t="s">
        <v>3153</v>
      </c>
      <c r="E806" s="21" t="s">
        <v>3387</v>
      </c>
      <c r="F806" s="21">
        <v>37926</v>
      </c>
      <c r="G806" s="22" t="s">
        <v>726</v>
      </c>
      <c r="H806" s="11">
        <f>COUNTIF(CAL!U:AN,B806)</f>
        <v>4</v>
      </c>
      <c r="I806" s="22">
        <v>20</v>
      </c>
      <c r="J806" s="19"/>
      <c r="K806" s="22">
        <f t="shared" si="24"/>
        <v>11</v>
      </c>
      <c r="L806" s="22">
        <f t="shared" si="25"/>
        <v>2003</v>
      </c>
    </row>
    <row r="807" spans="1:12" ht="17.100000000000001" customHeight="1">
      <c r="A807" t="s">
        <v>3665</v>
      </c>
      <c r="B807" s="11">
        <v>2335</v>
      </c>
      <c r="C807" s="19" t="s">
        <v>4386</v>
      </c>
      <c r="D807" s="19" t="s">
        <v>1533</v>
      </c>
      <c r="E807" s="21" t="s">
        <v>4387</v>
      </c>
      <c r="F807" s="21">
        <v>38141</v>
      </c>
      <c r="G807" s="22" t="s">
        <v>726</v>
      </c>
      <c r="H807" s="11">
        <f>COUNTIF(CAL!U:AN,B807)</f>
        <v>4</v>
      </c>
      <c r="I807" s="22">
        <v>20</v>
      </c>
      <c r="J807" s="19" t="s">
        <v>4388</v>
      </c>
      <c r="K807" s="22">
        <f t="shared" si="24"/>
        <v>6</v>
      </c>
      <c r="L807" s="22">
        <f t="shared" si="25"/>
        <v>2004</v>
      </c>
    </row>
    <row r="808" spans="1:12" ht="17.100000000000001" customHeight="1">
      <c r="A808" t="s">
        <v>3669</v>
      </c>
      <c r="B808" s="11">
        <v>1110</v>
      </c>
      <c r="C808" s="19" t="s">
        <v>3389</v>
      </c>
      <c r="D808" s="19" t="s">
        <v>2662</v>
      </c>
      <c r="E808" s="21" t="s">
        <v>3390</v>
      </c>
      <c r="F808" s="21">
        <v>35608</v>
      </c>
      <c r="G808" s="22" t="s">
        <v>726</v>
      </c>
      <c r="H808" s="11">
        <f>COUNTIF(CAL!U:AN,B808)</f>
        <v>4</v>
      </c>
      <c r="I808" s="22">
        <v>20</v>
      </c>
      <c r="J808" s="19"/>
      <c r="K808" s="22">
        <f t="shared" si="24"/>
        <v>6</v>
      </c>
      <c r="L808" s="22">
        <f t="shared" si="25"/>
        <v>1997</v>
      </c>
    </row>
    <row r="809" spans="1:12" ht="17.100000000000001" customHeight="1">
      <c r="A809" t="s">
        <v>3672</v>
      </c>
      <c r="B809" s="11">
        <v>1180</v>
      </c>
      <c r="C809" s="19" t="s">
        <v>3394</v>
      </c>
      <c r="D809" s="19" t="s">
        <v>769</v>
      </c>
      <c r="E809" s="21" t="s">
        <v>3395</v>
      </c>
      <c r="F809" s="21">
        <v>33370</v>
      </c>
      <c r="G809" s="22" t="s">
        <v>726</v>
      </c>
      <c r="H809" s="11">
        <f>COUNTIF(CAL!U:AN,B809)</f>
        <v>4</v>
      </c>
      <c r="I809" s="22">
        <v>21</v>
      </c>
      <c r="J809" s="19"/>
      <c r="K809" s="22">
        <f t="shared" si="24"/>
        <v>5</v>
      </c>
      <c r="L809" s="22">
        <f t="shared" si="25"/>
        <v>1991</v>
      </c>
    </row>
    <row r="810" spans="1:12" ht="17.100000000000001" customHeight="1">
      <c r="A810" t="s">
        <v>3675</v>
      </c>
      <c r="B810" s="11">
        <v>1924</v>
      </c>
      <c r="C810" s="19" t="s">
        <v>3403</v>
      </c>
      <c r="D810" s="19" t="s">
        <v>3323</v>
      </c>
      <c r="E810" s="21" t="s">
        <v>3404</v>
      </c>
      <c r="F810" s="21">
        <v>36971</v>
      </c>
      <c r="G810" s="22" t="s">
        <v>726</v>
      </c>
      <c r="H810" s="11">
        <f>COUNTIF(CAL!U:AN,B810)</f>
        <v>4</v>
      </c>
      <c r="I810" s="22">
        <v>21</v>
      </c>
      <c r="J810" s="19" t="s">
        <v>3405</v>
      </c>
      <c r="K810" s="22">
        <f t="shared" si="24"/>
        <v>3</v>
      </c>
      <c r="L810" s="22">
        <f t="shared" si="25"/>
        <v>2001</v>
      </c>
    </row>
    <row r="811" spans="1:12" ht="17.100000000000001" customHeight="1">
      <c r="A811" t="s">
        <v>3679</v>
      </c>
      <c r="B811" s="11">
        <v>4693</v>
      </c>
      <c r="C811" s="19" t="s">
        <v>3420</v>
      </c>
      <c r="D811" s="19" t="s">
        <v>1256</v>
      </c>
      <c r="E811" s="21" t="s">
        <v>3421</v>
      </c>
      <c r="F811" s="21">
        <v>37490</v>
      </c>
      <c r="G811" s="22" t="s">
        <v>726</v>
      </c>
      <c r="H811" s="11">
        <f>COUNTIF(CAL!U:AN,B811)</f>
        <v>4</v>
      </c>
      <c r="I811" s="22">
        <v>21</v>
      </c>
      <c r="J811" s="19"/>
      <c r="K811" s="22">
        <f t="shared" si="24"/>
        <v>8</v>
      </c>
      <c r="L811" s="22">
        <f t="shared" si="25"/>
        <v>2002</v>
      </c>
    </row>
    <row r="812" spans="1:12" ht="17.100000000000001" customHeight="1">
      <c r="A812" t="s">
        <v>3682</v>
      </c>
      <c r="B812" s="11">
        <v>1875</v>
      </c>
      <c r="C812" s="19" t="s">
        <v>3423</v>
      </c>
      <c r="D812" s="19" t="s">
        <v>3167</v>
      </c>
      <c r="E812" s="21" t="s">
        <v>3424</v>
      </c>
      <c r="F812" s="21">
        <v>34541</v>
      </c>
      <c r="G812" s="22" t="s">
        <v>726</v>
      </c>
      <c r="H812" s="11">
        <f>COUNTIF(CAL!U:AN,B812)</f>
        <v>4</v>
      </c>
      <c r="I812" s="22">
        <v>21</v>
      </c>
      <c r="J812" s="19" t="s">
        <v>2014</v>
      </c>
      <c r="K812" s="22">
        <f t="shared" si="24"/>
        <v>7</v>
      </c>
      <c r="L812" s="22">
        <f t="shared" si="25"/>
        <v>1994</v>
      </c>
    </row>
    <row r="813" spans="1:12" ht="17.100000000000001" customHeight="1">
      <c r="A813" t="s">
        <v>3686</v>
      </c>
      <c r="B813" s="11">
        <v>3180</v>
      </c>
      <c r="C813" s="19" t="s">
        <v>3426</v>
      </c>
      <c r="D813" s="19" t="s">
        <v>724</v>
      </c>
      <c r="E813" s="21" t="s">
        <v>3427</v>
      </c>
      <c r="F813" s="21">
        <v>34239</v>
      </c>
      <c r="G813" s="22" t="s">
        <v>726</v>
      </c>
      <c r="H813" s="11">
        <f>COUNTIF(CAL!U:AN,B813)</f>
        <v>4</v>
      </c>
      <c r="I813" s="22">
        <v>21</v>
      </c>
      <c r="J813" s="19"/>
      <c r="K813" s="22">
        <f t="shared" si="24"/>
        <v>9</v>
      </c>
      <c r="L813" s="22">
        <f t="shared" si="25"/>
        <v>1993</v>
      </c>
    </row>
    <row r="814" spans="1:12" ht="17.100000000000001" customHeight="1">
      <c r="A814" t="s">
        <v>3689</v>
      </c>
      <c r="B814" s="11">
        <v>1254</v>
      </c>
      <c r="C814" s="19" t="s">
        <v>3429</v>
      </c>
      <c r="D814" s="19" t="s">
        <v>1414</v>
      </c>
      <c r="E814" s="21" t="s">
        <v>3430</v>
      </c>
      <c r="F814" s="21">
        <v>36291</v>
      </c>
      <c r="G814" s="22" t="s">
        <v>726</v>
      </c>
      <c r="H814" s="11">
        <f>COUNTIF(CAL!U:AN,B814)</f>
        <v>4</v>
      </c>
      <c r="I814" s="22">
        <v>21</v>
      </c>
      <c r="J814" s="19" t="s">
        <v>3431</v>
      </c>
      <c r="K814" s="22">
        <f t="shared" si="24"/>
        <v>5</v>
      </c>
      <c r="L814" s="22">
        <f t="shared" si="25"/>
        <v>1999</v>
      </c>
    </row>
    <row r="815" spans="1:12" ht="17.100000000000001" customHeight="1">
      <c r="A815" t="s">
        <v>3692</v>
      </c>
      <c r="B815" s="11">
        <v>2933</v>
      </c>
      <c r="C815" s="19" t="s">
        <v>3433</v>
      </c>
      <c r="D815" s="19" t="s">
        <v>1121</v>
      </c>
      <c r="E815" s="21" t="s">
        <v>3434</v>
      </c>
      <c r="F815" s="21">
        <v>35735</v>
      </c>
      <c r="G815" s="22" t="s">
        <v>726</v>
      </c>
      <c r="H815" s="11">
        <f>COUNTIF(CAL!U:AN,B815)</f>
        <v>4</v>
      </c>
      <c r="I815" s="22">
        <v>21</v>
      </c>
      <c r="J815" s="19"/>
      <c r="K815" s="22">
        <f t="shared" si="24"/>
        <v>11</v>
      </c>
      <c r="L815" s="22">
        <f t="shared" si="25"/>
        <v>1997</v>
      </c>
    </row>
    <row r="816" spans="1:12" ht="17.100000000000001" customHeight="1">
      <c r="A816" t="s">
        <v>3695</v>
      </c>
      <c r="B816" s="11">
        <v>2233</v>
      </c>
      <c r="C816" s="19" t="s">
        <v>3189</v>
      </c>
      <c r="D816" s="19" t="s">
        <v>978</v>
      </c>
      <c r="E816" s="20" t="s">
        <v>3190</v>
      </c>
      <c r="F816" s="21">
        <v>35313</v>
      </c>
      <c r="G816" s="22" t="s">
        <v>726</v>
      </c>
      <c r="H816" s="11">
        <f>COUNTIF(CAL!U:AN,B816)</f>
        <v>4</v>
      </c>
      <c r="I816" s="22">
        <v>21</v>
      </c>
      <c r="J816" s="19" t="s">
        <v>3191</v>
      </c>
      <c r="K816" s="22">
        <f t="shared" si="24"/>
        <v>9</v>
      </c>
      <c r="L816" s="22">
        <f t="shared" si="25"/>
        <v>1996</v>
      </c>
    </row>
    <row r="817" spans="1:12" ht="17.100000000000001" customHeight="1">
      <c r="A817" t="s">
        <v>3698</v>
      </c>
      <c r="B817" s="11">
        <v>3925</v>
      </c>
      <c r="C817" s="19" t="s">
        <v>3436</v>
      </c>
      <c r="D817" s="19" t="s">
        <v>3437</v>
      </c>
      <c r="E817" s="20" t="s">
        <v>3438</v>
      </c>
      <c r="F817" s="21">
        <v>38056</v>
      </c>
      <c r="G817" s="22" t="s">
        <v>726</v>
      </c>
      <c r="H817" s="11">
        <f>COUNTIF(CAL!U:AN,B817)</f>
        <v>4</v>
      </c>
      <c r="I817" s="22">
        <v>21</v>
      </c>
      <c r="J817" s="19"/>
      <c r="K817" s="22">
        <f t="shared" si="24"/>
        <v>3</v>
      </c>
      <c r="L817" s="22">
        <f t="shared" si="25"/>
        <v>2004</v>
      </c>
    </row>
    <row r="818" spans="1:12" ht="17.100000000000001" customHeight="1">
      <c r="A818" t="s">
        <v>3702</v>
      </c>
      <c r="B818" s="11">
        <v>1660</v>
      </c>
      <c r="C818" s="19" t="s">
        <v>3444</v>
      </c>
      <c r="D818" s="19" t="s">
        <v>1668</v>
      </c>
      <c r="E818" s="21" t="s">
        <v>3445</v>
      </c>
      <c r="F818" s="21">
        <v>37708</v>
      </c>
      <c r="G818" s="22" t="s">
        <v>726</v>
      </c>
      <c r="H818" s="11">
        <f>COUNTIF(CAL!U:AN,B818)</f>
        <v>4</v>
      </c>
      <c r="I818" s="22">
        <v>21</v>
      </c>
      <c r="J818" s="19"/>
      <c r="K818" s="22">
        <f t="shared" si="24"/>
        <v>3</v>
      </c>
      <c r="L818" s="22">
        <f t="shared" si="25"/>
        <v>2003</v>
      </c>
    </row>
    <row r="819" spans="1:12" ht="17.100000000000001" customHeight="1">
      <c r="A819" t="s">
        <v>3706</v>
      </c>
      <c r="B819" s="11">
        <v>3455</v>
      </c>
      <c r="C819" s="19" t="s">
        <v>3145</v>
      </c>
      <c r="D819" s="19" t="s">
        <v>839</v>
      </c>
      <c r="E819" s="21" t="s">
        <v>3146</v>
      </c>
      <c r="F819" s="21">
        <v>38466</v>
      </c>
      <c r="G819" s="22" t="s">
        <v>829</v>
      </c>
      <c r="H819" s="11">
        <f>COUNTIF(CAL!U:AN,B819)</f>
        <v>4</v>
      </c>
      <c r="I819" s="22">
        <v>21</v>
      </c>
      <c r="J819" s="19"/>
      <c r="K819" s="22">
        <f t="shared" si="24"/>
        <v>4</v>
      </c>
      <c r="L819" s="22">
        <f t="shared" si="25"/>
        <v>2005</v>
      </c>
    </row>
    <row r="820" spans="1:12" ht="17.100000000000001" customHeight="1">
      <c r="A820" t="s">
        <v>3710</v>
      </c>
      <c r="B820" s="11">
        <v>1852</v>
      </c>
      <c r="C820" s="19" t="s">
        <v>3447</v>
      </c>
      <c r="D820" s="19" t="s">
        <v>1968</v>
      </c>
      <c r="E820" s="21" t="s">
        <v>3448</v>
      </c>
      <c r="F820" s="21">
        <v>37557</v>
      </c>
      <c r="G820" s="22" t="s">
        <v>726</v>
      </c>
      <c r="H820" s="11">
        <f>COUNTIF(CAL!U:AN,B820)</f>
        <v>4</v>
      </c>
      <c r="I820" s="22">
        <v>21</v>
      </c>
      <c r="J820" s="19" t="s">
        <v>3449</v>
      </c>
      <c r="K820" s="22">
        <f t="shared" si="24"/>
        <v>10</v>
      </c>
      <c r="L820" s="22">
        <f t="shared" si="25"/>
        <v>2002</v>
      </c>
    </row>
    <row r="821" spans="1:12" ht="17.100000000000001" customHeight="1">
      <c r="A821" t="s">
        <v>3714</v>
      </c>
      <c r="B821" s="11">
        <v>4054</v>
      </c>
      <c r="C821" s="19" t="s">
        <v>959</v>
      </c>
      <c r="D821" s="19" t="s">
        <v>2789</v>
      </c>
      <c r="E821" s="21" t="s">
        <v>3451</v>
      </c>
      <c r="F821" s="21">
        <v>36825</v>
      </c>
      <c r="G821" s="22" t="s">
        <v>726</v>
      </c>
      <c r="H821" s="11">
        <f>COUNTIF(CAL!U:AN,B821)</f>
        <v>4</v>
      </c>
      <c r="I821" s="22">
        <v>21</v>
      </c>
      <c r="J821" s="19"/>
      <c r="K821" s="22">
        <f t="shared" si="24"/>
        <v>10</v>
      </c>
      <c r="L821" s="22">
        <f t="shared" si="25"/>
        <v>2000</v>
      </c>
    </row>
    <row r="822" spans="1:12" ht="17.100000000000001" customHeight="1">
      <c r="A822" t="s">
        <v>3718</v>
      </c>
      <c r="B822" s="11">
        <v>2161</v>
      </c>
      <c r="C822" s="19" t="s">
        <v>4779</v>
      </c>
      <c r="D822" s="19" t="s">
        <v>13564</v>
      </c>
      <c r="E822" s="21" t="s">
        <v>4780</v>
      </c>
      <c r="F822" s="21">
        <v>36895</v>
      </c>
      <c r="G822" s="22" t="s">
        <v>726</v>
      </c>
      <c r="H822" s="11">
        <f>COUNTIF(CAL!U:AN,B822)</f>
        <v>4</v>
      </c>
      <c r="I822" s="22">
        <v>22</v>
      </c>
      <c r="J822" s="19" t="s">
        <v>14902</v>
      </c>
      <c r="K822" s="22">
        <f t="shared" si="24"/>
        <v>1</v>
      </c>
      <c r="L822" s="22">
        <f t="shared" si="25"/>
        <v>2001</v>
      </c>
    </row>
    <row r="823" spans="1:12" ht="17.100000000000001" customHeight="1">
      <c r="A823" t="s">
        <v>3722</v>
      </c>
      <c r="B823" s="11">
        <v>3566</v>
      </c>
      <c r="C823" s="19" t="s">
        <v>3453</v>
      </c>
      <c r="D823" s="19" t="s">
        <v>899</v>
      </c>
      <c r="E823" s="21" t="s">
        <v>3454</v>
      </c>
      <c r="F823" s="21">
        <v>35621</v>
      </c>
      <c r="G823" s="22" t="s">
        <v>726</v>
      </c>
      <c r="H823" s="11">
        <f>COUNTIF(CAL!U:AN,B823)</f>
        <v>4</v>
      </c>
      <c r="I823" s="22">
        <v>22</v>
      </c>
      <c r="J823" s="19"/>
      <c r="K823" s="22">
        <f t="shared" si="24"/>
        <v>7</v>
      </c>
      <c r="L823" s="22">
        <f t="shared" si="25"/>
        <v>1997</v>
      </c>
    </row>
    <row r="824" spans="1:12" ht="17.100000000000001" customHeight="1">
      <c r="A824" t="s">
        <v>3724</v>
      </c>
      <c r="B824" s="11">
        <v>1504</v>
      </c>
      <c r="C824" s="19" t="s">
        <v>4788</v>
      </c>
      <c r="D824" s="19" t="s">
        <v>1293</v>
      </c>
      <c r="E824" s="21" t="s">
        <v>4789</v>
      </c>
      <c r="F824" s="21">
        <v>38403</v>
      </c>
      <c r="G824" s="22" t="s">
        <v>726</v>
      </c>
      <c r="H824" s="11">
        <f>COUNTIF(CAL!U:AN,B824)</f>
        <v>4</v>
      </c>
      <c r="I824" s="22">
        <v>22</v>
      </c>
      <c r="J824" s="19"/>
      <c r="K824" s="22">
        <f t="shared" si="24"/>
        <v>2</v>
      </c>
      <c r="L824" s="22">
        <f t="shared" si="25"/>
        <v>2005</v>
      </c>
    </row>
    <row r="825" spans="1:12" ht="17.100000000000001" customHeight="1">
      <c r="A825" t="s">
        <v>3728</v>
      </c>
      <c r="B825" s="11">
        <v>1420</v>
      </c>
      <c r="C825" s="19" t="s">
        <v>3460</v>
      </c>
      <c r="D825" s="19" t="s">
        <v>2491</v>
      </c>
      <c r="E825" s="21" t="s">
        <v>3461</v>
      </c>
      <c r="F825" s="21">
        <v>34694</v>
      </c>
      <c r="G825" s="22" t="s">
        <v>726</v>
      </c>
      <c r="H825" s="11">
        <f>COUNTIF(CAL!U:AN,B825)</f>
        <v>4</v>
      </c>
      <c r="I825" s="22">
        <v>22</v>
      </c>
      <c r="J825" s="19"/>
      <c r="K825" s="22">
        <f t="shared" si="24"/>
        <v>12</v>
      </c>
      <c r="L825" s="22">
        <f t="shared" si="25"/>
        <v>1994</v>
      </c>
    </row>
    <row r="826" spans="1:12" ht="17.100000000000001" customHeight="1">
      <c r="A826" t="s">
        <v>3731</v>
      </c>
      <c r="B826" s="11">
        <v>1996</v>
      </c>
      <c r="C826" s="19" t="s">
        <v>3463</v>
      </c>
      <c r="D826" s="19" t="s">
        <v>1331</v>
      </c>
      <c r="E826" s="21" t="s">
        <v>3464</v>
      </c>
      <c r="F826" s="21">
        <v>36055</v>
      </c>
      <c r="G826" s="22" t="s">
        <v>726</v>
      </c>
      <c r="H826" s="11">
        <f>COUNTIF(CAL!U:AN,B826)</f>
        <v>4</v>
      </c>
      <c r="I826" s="22">
        <v>22</v>
      </c>
      <c r="J826" s="19"/>
      <c r="K826" s="22">
        <f t="shared" si="24"/>
        <v>9</v>
      </c>
      <c r="L826" s="22">
        <f t="shared" si="25"/>
        <v>1998</v>
      </c>
    </row>
    <row r="827" spans="1:12" ht="17.100000000000001" customHeight="1">
      <c r="A827" t="s">
        <v>3735</v>
      </c>
      <c r="B827" s="11">
        <v>1068</v>
      </c>
      <c r="C827" s="19" t="s">
        <v>3163</v>
      </c>
      <c r="D827" s="19" t="s">
        <v>1093</v>
      </c>
      <c r="E827" s="21" t="s">
        <v>3164</v>
      </c>
      <c r="F827" s="21">
        <v>37193</v>
      </c>
      <c r="G827" s="22" t="s">
        <v>726</v>
      </c>
      <c r="H827" s="11">
        <f>COUNTIF(CAL!U:AN,B827)</f>
        <v>4</v>
      </c>
      <c r="I827" s="22">
        <v>22</v>
      </c>
      <c r="J827" s="19" t="s">
        <v>2550</v>
      </c>
      <c r="K827" s="22">
        <f t="shared" si="24"/>
        <v>10</v>
      </c>
      <c r="L827" s="22">
        <f t="shared" si="25"/>
        <v>2001</v>
      </c>
    </row>
    <row r="828" spans="1:12" ht="17.100000000000001" customHeight="1">
      <c r="A828" t="s">
        <v>3739</v>
      </c>
      <c r="B828" s="11">
        <v>1003</v>
      </c>
      <c r="C828" s="19" t="s">
        <v>3124</v>
      </c>
      <c r="D828" s="19" t="s">
        <v>996</v>
      </c>
      <c r="E828" s="20" t="s">
        <v>3125</v>
      </c>
      <c r="F828" s="21">
        <v>37839</v>
      </c>
      <c r="G828" s="22" t="s">
        <v>726</v>
      </c>
      <c r="H828" s="11">
        <f>COUNTIF(CAL!U:AN,B828)</f>
        <v>4</v>
      </c>
      <c r="I828" s="22">
        <v>22</v>
      </c>
      <c r="J828" s="19"/>
      <c r="K828" s="22">
        <f t="shared" si="24"/>
        <v>8</v>
      </c>
      <c r="L828" s="22">
        <f t="shared" si="25"/>
        <v>2003</v>
      </c>
    </row>
    <row r="829" spans="1:12" ht="17.100000000000001" customHeight="1">
      <c r="A829" t="s">
        <v>3742</v>
      </c>
      <c r="B829" s="11">
        <v>2316</v>
      </c>
      <c r="C829" s="19" t="s">
        <v>3466</v>
      </c>
      <c r="D829" s="19" t="s">
        <v>1051</v>
      </c>
      <c r="E829" s="21" t="s">
        <v>3467</v>
      </c>
      <c r="F829" s="21">
        <v>33874</v>
      </c>
      <c r="G829" s="22" t="s">
        <v>726</v>
      </c>
      <c r="H829" s="11">
        <f>COUNTIF(CAL!U:AN,B829)</f>
        <v>4</v>
      </c>
      <c r="I829" s="22">
        <v>22</v>
      </c>
      <c r="J829" s="19"/>
      <c r="K829" s="22">
        <f t="shared" si="24"/>
        <v>9</v>
      </c>
      <c r="L829" s="22">
        <f t="shared" si="25"/>
        <v>1992</v>
      </c>
    </row>
    <row r="830" spans="1:12" ht="17.100000000000001" customHeight="1">
      <c r="A830" t="s">
        <v>3745</v>
      </c>
      <c r="B830" s="11">
        <v>1790</v>
      </c>
      <c r="C830" s="19" t="s">
        <v>3130</v>
      </c>
      <c r="D830" s="19" t="s">
        <v>978</v>
      </c>
      <c r="E830" s="21" t="s">
        <v>3131</v>
      </c>
      <c r="F830" s="21">
        <v>36959</v>
      </c>
      <c r="G830" s="22" t="s">
        <v>726</v>
      </c>
      <c r="H830" s="11">
        <f>COUNTIF(CAL!U:AN,B830)</f>
        <v>4</v>
      </c>
      <c r="I830" s="22">
        <v>22</v>
      </c>
      <c r="J830" s="19"/>
      <c r="K830" s="22">
        <f t="shared" si="24"/>
        <v>3</v>
      </c>
      <c r="L830" s="22">
        <f t="shared" si="25"/>
        <v>2001</v>
      </c>
    </row>
    <row r="831" spans="1:12" ht="17.100000000000001" customHeight="1">
      <c r="A831" t="s">
        <v>3748</v>
      </c>
      <c r="B831" s="11">
        <v>2939</v>
      </c>
      <c r="C831" s="19" t="s">
        <v>3469</v>
      </c>
      <c r="D831" s="19" t="s">
        <v>3323</v>
      </c>
      <c r="E831" s="21" t="s">
        <v>3470</v>
      </c>
      <c r="F831" s="21">
        <v>38428</v>
      </c>
      <c r="G831" s="22" t="s">
        <v>726</v>
      </c>
      <c r="H831" s="11">
        <f>COUNTIF(CAL!U:AN,B831)</f>
        <v>4</v>
      </c>
      <c r="I831" s="22">
        <v>22</v>
      </c>
      <c r="J831" s="19"/>
      <c r="K831" s="22">
        <f t="shared" si="24"/>
        <v>3</v>
      </c>
      <c r="L831" s="22">
        <f t="shared" si="25"/>
        <v>2005</v>
      </c>
    </row>
    <row r="832" spans="1:12" ht="17.100000000000001" customHeight="1">
      <c r="A832" t="s">
        <v>3752</v>
      </c>
      <c r="B832" s="11">
        <v>3374</v>
      </c>
      <c r="C832" s="19" t="s">
        <v>3472</v>
      </c>
      <c r="D832" s="19" t="s">
        <v>2143</v>
      </c>
      <c r="E832" s="21" t="s">
        <v>3473</v>
      </c>
      <c r="F832" s="21">
        <v>37990</v>
      </c>
      <c r="G832" s="22" t="s">
        <v>726</v>
      </c>
      <c r="H832" s="11">
        <f>COUNTIF(CAL!U:AN,B832)</f>
        <v>4</v>
      </c>
      <c r="I832" s="22">
        <v>22</v>
      </c>
      <c r="J832" s="19" t="s">
        <v>3474</v>
      </c>
      <c r="K832" s="22">
        <f t="shared" si="24"/>
        <v>1</v>
      </c>
      <c r="L832" s="22">
        <f t="shared" si="25"/>
        <v>2004</v>
      </c>
    </row>
    <row r="833" spans="1:12" ht="17.100000000000001" customHeight="1">
      <c r="A833" t="s">
        <v>3755</v>
      </c>
      <c r="B833" s="11">
        <v>2467</v>
      </c>
      <c r="C833" s="19" t="s">
        <v>4824</v>
      </c>
      <c r="D833" s="19" t="s">
        <v>778</v>
      </c>
      <c r="E833" s="21" t="s">
        <v>4825</v>
      </c>
      <c r="F833" s="21">
        <v>36098</v>
      </c>
      <c r="G833" s="22" t="s">
        <v>726</v>
      </c>
      <c r="H833" s="11">
        <f>COUNTIF(CAL!U:AN,B833)</f>
        <v>4</v>
      </c>
      <c r="I833" s="22">
        <v>22</v>
      </c>
      <c r="J833" s="19" t="s">
        <v>4826</v>
      </c>
      <c r="K833" s="22">
        <f t="shared" si="24"/>
        <v>10</v>
      </c>
      <c r="L833" s="22">
        <f t="shared" si="25"/>
        <v>1998</v>
      </c>
    </row>
    <row r="834" spans="1:12" ht="17.100000000000001" customHeight="1">
      <c r="A834" t="s">
        <v>3759</v>
      </c>
      <c r="B834" s="11">
        <v>2504</v>
      </c>
      <c r="C834" s="19" t="s">
        <v>3479</v>
      </c>
      <c r="D834" s="19" t="s">
        <v>1414</v>
      </c>
      <c r="E834" s="21" t="s">
        <v>3480</v>
      </c>
      <c r="F834" s="21">
        <v>34661</v>
      </c>
      <c r="G834" s="22" t="s">
        <v>726</v>
      </c>
      <c r="H834" s="11">
        <f>COUNTIF(CAL!U:AN,B834)</f>
        <v>4</v>
      </c>
      <c r="I834" s="22">
        <v>22</v>
      </c>
      <c r="J834" s="19" t="s">
        <v>1564</v>
      </c>
      <c r="K834" s="22">
        <f t="shared" ref="K834:K897" si="26">MONTH(F834)</f>
        <v>11</v>
      </c>
      <c r="L834" s="22">
        <f t="shared" ref="L834:L897" si="27">YEAR(F834)</f>
        <v>1994</v>
      </c>
    </row>
    <row r="835" spans="1:12" ht="17.100000000000001" customHeight="1">
      <c r="A835" t="s">
        <v>3763</v>
      </c>
      <c r="B835" s="11">
        <v>2930</v>
      </c>
      <c r="C835" s="19" t="s">
        <v>3488</v>
      </c>
      <c r="D835" s="19" t="s">
        <v>1097</v>
      </c>
      <c r="E835" s="21" t="s">
        <v>3489</v>
      </c>
      <c r="F835" s="21">
        <v>36740</v>
      </c>
      <c r="G835" s="22" t="s">
        <v>726</v>
      </c>
      <c r="H835" s="11">
        <f>COUNTIF(CAL!U:AN,B835)</f>
        <v>4</v>
      </c>
      <c r="I835" s="22">
        <v>22</v>
      </c>
      <c r="J835" s="19"/>
      <c r="K835" s="22">
        <f t="shared" si="26"/>
        <v>8</v>
      </c>
      <c r="L835" s="22">
        <f t="shared" si="27"/>
        <v>2000</v>
      </c>
    </row>
    <row r="836" spans="1:12" ht="17.100000000000001" customHeight="1">
      <c r="A836" t="s">
        <v>3766</v>
      </c>
      <c r="B836" s="11">
        <v>1786</v>
      </c>
      <c r="C836" s="19" t="s">
        <v>4832</v>
      </c>
      <c r="D836" s="19" t="s">
        <v>4833</v>
      </c>
      <c r="E836" s="20" t="s">
        <v>4834</v>
      </c>
      <c r="F836" s="21">
        <v>34835</v>
      </c>
      <c r="G836" s="22" t="s">
        <v>726</v>
      </c>
      <c r="H836" s="11">
        <f>COUNTIF(CAL!U:AN,B836)</f>
        <v>4</v>
      </c>
      <c r="I836" s="22">
        <v>23</v>
      </c>
      <c r="J836" s="19" t="s">
        <v>4835</v>
      </c>
      <c r="K836" s="22">
        <f t="shared" si="26"/>
        <v>5</v>
      </c>
      <c r="L836" s="22">
        <f t="shared" si="27"/>
        <v>1995</v>
      </c>
    </row>
    <row r="837" spans="1:12" ht="17.100000000000001" customHeight="1">
      <c r="A837" t="s">
        <v>3769</v>
      </c>
      <c r="B837" s="11">
        <v>1507</v>
      </c>
      <c r="C837" s="19" t="s">
        <v>4837</v>
      </c>
      <c r="D837" s="19" t="s">
        <v>1169</v>
      </c>
      <c r="E837" s="21" t="s">
        <v>4838</v>
      </c>
      <c r="F837" s="21">
        <v>33658</v>
      </c>
      <c r="G837" s="22" t="s">
        <v>726</v>
      </c>
      <c r="H837" s="11">
        <f>COUNTIF(CAL!U:AN,B837)</f>
        <v>4</v>
      </c>
      <c r="I837" s="22">
        <v>23</v>
      </c>
      <c r="J837" s="19"/>
      <c r="K837" s="22">
        <f t="shared" si="26"/>
        <v>2</v>
      </c>
      <c r="L837" s="22">
        <f t="shared" si="27"/>
        <v>1992</v>
      </c>
    </row>
    <row r="838" spans="1:12" ht="17.100000000000001" customHeight="1">
      <c r="A838" t="s">
        <v>3772</v>
      </c>
      <c r="B838" s="11">
        <v>2743</v>
      </c>
      <c r="C838" s="19" t="s">
        <v>3336</v>
      </c>
      <c r="D838" s="19" t="s">
        <v>1093</v>
      </c>
      <c r="E838" s="21" t="s">
        <v>3337</v>
      </c>
      <c r="F838" s="21">
        <v>31787</v>
      </c>
      <c r="G838" s="22" t="s">
        <v>726</v>
      </c>
      <c r="H838" s="11">
        <f>COUNTIF(CAL!U:AN,B838)</f>
        <v>4</v>
      </c>
      <c r="I838" s="22">
        <v>23</v>
      </c>
      <c r="J838" s="19" t="s">
        <v>3338</v>
      </c>
      <c r="K838" s="22">
        <f t="shared" si="26"/>
        <v>1</v>
      </c>
      <c r="L838" s="22">
        <f t="shared" si="27"/>
        <v>1987</v>
      </c>
    </row>
    <row r="839" spans="1:12" ht="17.100000000000001" customHeight="1">
      <c r="A839" t="s">
        <v>3775</v>
      </c>
      <c r="B839" s="11">
        <v>3496</v>
      </c>
      <c r="C839" s="19" t="s">
        <v>3491</v>
      </c>
      <c r="D839" s="19" t="s">
        <v>911</v>
      </c>
      <c r="E839" s="21" t="s">
        <v>3492</v>
      </c>
      <c r="F839" s="21">
        <v>35795</v>
      </c>
      <c r="G839" s="22" t="s">
        <v>726</v>
      </c>
      <c r="H839" s="11">
        <f>COUNTIF(CAL!U:AN,B839)</f>
        <v>4</v>
      </c>
      <c r="I839" s="22">
        <v>23</v>
      </c>
      <c r="J839" s="19"/>
      <c r="K839" s="22">
        <f t="shared" si="26"/>
        <v>12</v>
      </c>
      <c r="L839" s="22">
        <f t="shared" si="27"/>
        <v>1997</v>
      </c>
    </row>
    <row r="840" spans="1:12" ht="17.100000000000001" customHeight="1">
      <c r="A840" t="s">
        <v>3779</v>
      </c>
      <c r="B840" s="11">
        <v>1964</v>
      </c>
      <c r="C840" s="19" t="s">
        <v>3115</v>
      </c>
      <c r="D840" s="19" t="s">
        <v>793</v>
      </c>
      <c r="E840" s="20" t="s">
        <v>3116</v>
      </c>
      <c r="F840" s="21">
        <v>36798</v>
      </c>
      <c r="G840" s="22" t="s">
        <v>726</v>
      </c>
      <c r="H840" s="11">
        <f>COUNTIF(CAL!U:AN,B840)</f>
        <v>4</v>
      </c>
      <c r="I840" s="22">
        <v>23</v>
      </c>
      <c r="J840" s="19"/>
      <c r="K840" s="22">
        <f t="shared" si="26"/>
        <v>9</v>
      </c>
      <c r="L840" s="22">
        <f t="shared" si="27"/>
        <v>2000</v>
      </c>
    </row>
    <row r="841" spans="1:12" ht="17.100000000000001" customHeight="1">
      <c r="A841" t="s">
        <v>3781</v>
      </c>
      <c r="B841" s="11">
        <v>4454</v>
      </c>
      <c r="C841" s="19" t="s">
        <v>3496</v>
      </c>
      <c r="D841" s="19" t="s">
        <v>2871</v>
      </c>
      <c r="E841" s="21" t="s">
        <v>3497</v>
      </c>
      <c r="F841" s="21">
        <v>38980</v>
      </c>
      <c r="G841" s="22" t="s">
        <v>726</v>
      </c>
      <c r="H841" s="11">
        <f>COUNTIF(CAL!U:AN,B841)</f>
        <v>4</v>
      </c>
      <c r="I841" s="22">
        <v>23</v>
      </c>
      <c r="J841" s="19" t="s">
        <v>3498</v>
      </c>
      <c r="K841" s="22">
        <f t="shared" si="26"/>
        <v>9</v>
      </c>
      <c r="L841" s="22">
        <f t="shared" si="27"/>
        <v>2006</v>
      </c>
    </row>
    <row r="842" spans="1:12" ht="17.100000000000001" customHeight="1">
      <c r="A842" t="s">
        <v>3784</v>
      </c>
      <c r="B842" s="11">
        <v>1571</v>
      </c>
      <c r="C842" s="19" t="s">
        <v>3506</v>
      </c>
      <c r="D842" s="19" t="s">
        <v>815</v>
      </c>
      <c r="E842" s="21" t="s">
        <v>3507</v>
      </c>
      <c r="F842" s="21">
        <v>37392</v>
      </c>
      <c r="G842" s="22" t="s">
        <v>726</v>
      </c>
      <c r="H842" s="11">
        <f>COUNTIF(CAL!U:AN,B842)</f>
        <v>4</v>
      </c>
      <c r="I842" s="22">
        <v>23</v>
      </c>
      <c r="J842" s="19" t="s">
        <v>3508</v>
      </c>
      <c r="K842" s="22">
        <f t="shared" si="26"/>
        <v>5</v>
      </c>
      <c r="L842" s="22">
        <f t="shared" si="27"/>
        <v>2002</v>
      </c>
    </row>
    <row r="843" spans="1:12" ht="17.100000000000001" customHeight="1">
      <c r="A843" t="s">
        <v>3788</v>
      </c>
      <c r="B843" s="11">
        <v>3197</v>
      </c>
      <c r="C843" s="19" t="s">
        <v>3189</v>
      </c>
      <c r="D843" s="19" t="s">
        <v>1326</v>
      </c>
      <c r="E843" s="21" t="s">
        <v>3510</v>
      </c>
      <c r="F843" s="21">
        <v>38518</v>
      </c>
      <c r="G843" s="22" t="s">
        <v>726</v>
      </c>
      <c r="H843" s="11">
        <f>COUNTIF(CAL!U:AN,B843)</f>
        <v>4</v>
      </c>
      <c r="I843" s="22">
        <v>23</v>
      </c>
      <c r="J843" s="19" t="s">
        <v>1328</v>
      </c>
      <c r="K843" s="22">
        <f t="shared" si="26"/>
        <v>6</v>
      </c>
      <c r="L843" s="22">
        <f t="shared" si="27"/>
        <v>2005</v>
      </c>
    </row>
    <row r="844" spans="1:12" ht="17.100000000000001" customHeight="1">
      <c r="A844" t="s">
        <v>3791</v>
      </c>
      <c r="B844" s="11">
        <v>2037</v>
      </c>
      <c r="C844" s="19" t="s">
        <v>3277</v>
      </c>
      <c r="D844" s="19" t="s">
        <v>848</v>
      </c>
      <c r="E844" s="21" t="s">
        <v>3512</v>
      </c>
      <c r="F844" s="21">
        <v>37117</v>
      </c>
      <c r="G844" s="22" t="s">
        <v>726</v>
      </c>
      <c r="H844" s="11">
        <f>COUNTIF(CAL!U:AN,B844)</f>
        <v>4</v>
      </c>
      <c r="I844" s="22">
        <v>23</v>
      </c>
      <c r="J844" s="19" t="s">
        <v>3513</v>
      </c>
      <c r="K844" s="22">
        <f t="shared" si="26"/>
        <v>8</v>
      </c>
      <c r="L844" s="22">
        <f t="shared" si="27"/>
        <v>2001</v>
      </c>
    </row>
    <row r="845" spans="1:12" ht="17.100000000000001" customHeight="1">
      <c r="A845" t="s">
        <v>3794</v>
      </c>
      <c r="B845" s="11">
        <v>1848</v>
      </c>
      <c r="C845" s="19" t="s">
        <v>3515</v>
      </c>
      <c r="D845" s="19" t="s">
        <v>2816</v>
      </c>
      <c r="E845" s="20" t="s">
        <v>3516</v>
      </c>
      <c r="F845" s="21">
        <v>36298</v>
      </c>
      <c r="G845" s="22" t="s">
        <v>726</v>
      </c>
      <c r="H845" s="11">
        <f>COUNTIF(CAL!U:AN,B845)</f>
        <v>4</v>
      </c>
      <c r="I845" s="22">
        <v>23</v>
      </c>
      <c r="J845" s="19" t="s">
        <v>3517</v>
      </c>
      <c r="K845" s="22">
        <f t="shared" si="26"/>
        <v>5</v>
      </c>
      <c r="L845" s="22">
        <f t="shared" si="27"/>
        <v>1999</v>
      </c>
    </row>
    <row r="846" spans="1:12" ht="17.100000000000001" customHeight="1">
      <c r="A846" t="s">
        <v>3798</v>
      </c>
      <c r="B846" s="11">
        <v>1131</v>
      </c>
      <c r="C846" s="19" t="s">
        <v>4856</v>
      </c>
      <c r="D846" s="19" t="s">
        <v>1363</v>
      </c>
      <c r="E846" s="21" t="s">
        <v>4857</v>
      </c>
      <c r="F846" s="21">
        <v>34681</v>
      </c>
      <c r="G846" s="22" t="s">
        <v>726</v>
      </c>
      <c r="H846" s="11">
        <f>COUNTIF(CAL!U:AN,B846)</f>
        <v>4</v>
      </c>
      <c r="I846" s="22">
        <v>23</v>
      </c>
      <c r="J846" s="19"/>
      <c r="K846" s="22">
        <f t="shared" si="26"/>
        <v>12</v>
      </c>
      <c r="L846" s="22">
        <f t="shared" si="27"/>
        <v>1994</v>
      </c>
    </row>
    <row r="847" spans="1:12" ht="17.100000000000001" customHeight="1">
      <c r="A847" t="s">
        <v>3801</v>
      </c>
      <c r="B847" s="11">
        <v>3868</v>
      </c>
      <c r="C847" s="19" t="s">
        <v>3522</v>
      </c>
      <c r="D847" s="19" t="s">
        <v>800</v>
      </c>
      <c r="E847" s="21" t="s">
        <v>3523</v>
      </c>
      <c r="F847" s="21">
        <v>34074</v>
      </c>
      <c r="G847" s="22" t="s">
        <v>726</v>
      </c>
      <c r="H847" s="11">
        <f>COUNTIF(CAL!U:AN,B847)</f>
        <v>4</v>
      </c>
      <c r="I847" s="22">
        <v>24</v>
      </c>
      <c r="J847" s="19"/>
      <c r="K847" s="22">
        <f t="shared" si="26"/>
        <v>4</v>
      </c>
      <c r="L847" s="22">
        <f t="shared" si="27"/>
        <v>1993</v>
      </c>
    </row>
    <row r="848" spans="1:12" ht="17.100000000000001" customHeight="1">
      <c r="A848" t="s">
        <v>3805</v>
      </c>
      <c r="B848" s="11">
        <v>2321</v>
      </c>
      <c r="C848" s="19" t="s">
        <v>3525</v>
      </c>
      <c r="D848" s="19" t="s">
        <v>815</v>
      </c>
      <c r="E848" s="21" t="s">
        <v>3526</v>
      </c>
      <c r="F848" s="21">
        <v>36741</v>
      </c>
      <c r="G848" s="22" t="s">
        <v>726</v>
      </c>
      <c r="H848" s="11">
        <f>COUNTIF(CAL!U:AN,B848)</f>
        <v>4</v>
      </c>
      <c r="I848" s="22">
        <v>24</v>
      </c>
      <c r="J848" s="19"/>
      <c r="K848" s="22">
        <f t="shared" si="26"/>
        <v>8</v>
      </c>
      <c r="L848" s="22">
        <f t="shared" si="27"/>
        <v>2000</v>
      </c>
    </row>
    <row r="849" spans="1:12" ht="17.100000000000001" customHeight="1">
      <c r="A849" t="s">
        <v>3809</v>
      </c>
      <c r="B849" s="11">
        <v>1396</v>
      </c>
      <c r="C849" s="19" t="s">
        <v>4999</v>
      </c>
      <c r="D849" s="19" t="s">
        <v>14083</v>
      </c>
      <c r="E849" s="21" t="s">
        <v>7058</v>
      </c>
      <c r="F849" s="21">
        <v>37645</v>
      </c>
      <c r="G849" s="22" t="s">
        <v>726</v>
      </c>
      <c r="H849" s="11">
        <f>COUNTIF(CAL!U:AN,B849)</f>
        <v>4</v>
      </c>
      <c r="I849" s="22">
        <v>24</v>
      </c>
      <c r="J849" s="19" t="s">
        <v>14664</v>
      </c>
      <c r="K849" s="22">
        <f t="shared" si="26"/>
        <v>1</v>
      </c>
      <c r="L849" s="22">
        <f t="shared" si="27"/>
        <v>2003</v>
      </c>
    </row>
    <row r="850" spans="1:12" ht="17.100000000000001" customHeight="1">
      <c r="A850" t="s">
        <v>3812</v>
      </c>
      <c r="B850" s="11">
        <v>1899</v>
      </c>
      <c r="C850" s="19" t="s">
        <v>2697</v>
      </c>
      <c r="D850" s="19" t="s">
        <v>1388</v>
      </c>
      <c r="E850" s="21" t="s">
        <v>3528</v>
      </c>
      <c r="F850" s="21">
        <v>37595</v>
      </c>
      <c r="G850" s="22" t="s">
        <v>726</v>
      </c>
      <c r="H850" s="11">
        <f>COUNTIF(CAL!U:AN,B850)</f>
        <v>4</v>
      </c>
      <c r="I850" s="22">
        <v>24</v>
      </c>
      <c r="J850" s="19"/>
      <c r="K850" s="22">
        <f t="shared" si="26"/>
        <v>12</v>
      </c>
      <c r="L850" s="22">
        <f t="shared" si="27"/>
        <v>2002</v>
      </c>
    </row>
    <row r="851" spans="1:12" ht="17.100000000000001" customHeight="1">
      <c r="A851" t="s">
        <v>3816</v>
      </c>
      <c r="B851" s="11">
        <v>1702</v>
      </c>
      <c r="C851" s="19" t="s">
        <v>3533</v>
      </c>
      <c r="D851" s="19" t="s">
        <v>1363</v>
      </c>
      <c r="E851" s="21" t="s">
        <v>3533</v>
      </c>
      <c r="F851" s="21">
        <v>34591</v>
      </c>
      <c r="G851" s="22" t="s">
        <v>726</v>
      </c>
      <c r="H851" s="11">
        <f>COUNTIF(CAL!U:AN,B851)</f>
        <v>4</v>
      </c>
      <c r="I851" s="22">
        <v>24</v>
      </c>
      <c r="J851" s="19"/>
      <c r="K851" s="22">
        <f t="shared" si="26"/>
        <v>9</v>
      </c>
      <c r="L851" s="22">
        <f t="shared" si="27"/>
        <v>1994</v>
      </c>
    </row>
    <row r="852" spans="1:12" ht="17.100000000000001" customHeight="1">
      <c r="A852" t="s">
        <v>3819</v>
      </c>
      <c r="B852" s="11">
        <v>2371</v>
      </c>
      <c r="C852" s="19" t="s">
        <v>3054</v>
      </c>
      <c r="D852" s="19" t="s">
        <v>1219</v>
      </c>
      <c r="E852" s="21" t="s">
        <v>3055</v>
      </c>
      <c r="F852" s="21">
        <v>33014</v>
      </c>
      <c r="G852" s="22" t="s">
        <v>829</v>
      </c>
      <c r="H852" s="11">
        <f>COUNTIF(CAL!U:AN,B852)</f>
        <v>4</v>
      </c>
      <c r="I852" s="22">
        <v>25</v>
      </c>
      <c r="J852" s="19"/>
      <c r="K852" s="22">
        <f t="shared" si="26"/>
        <v>5</v>
      </c>
      <c r="L852" s="22">
        <f t="shared" si="27"/>
        <v>1990</v>
      </c>
    </row>
    <row r="853" spans="1:12" ht="17.100000000000001" customHeight="1">
      <c r="A853" t="s">
        <v>3821</v>
      </c>
      <c r="B853" s="11">
        <v>2394</v>
      </c>
      <c r="C853" s="19" t="s">
        <v>3292</v>
      </c>
      <c r="D853" s="19" t="s">
        <v>996</v>
      </c>
      <c r="E853" s="21" t="s">
        <v>3293</v>
      </c>
      <c r="F853" s="21">
        <v>35860</v>
      </c>
      <c r="G853" s="22" t="s">
        <v>726</v>
      </c>
      <c r="H853" s="11">
        <f>COUNTIF(CAL!U:AN,B853)</f>
        <v>4</v>
      </c>
      <c r="I853" s="22">
        <v>25</v>
      </c>
      <c r="J853" s="19"/>
      <c r="K853" s="22">
        <f t="shared" si="26"/>
        <v>3</v>
      </c>
      <c r="L853" s="22">
        <f t="shared" si="27"/>
        <v>1998</v>
      </c>
    </row>
    <row r="854" spans="1:12" ht="17.100000000000001" customHeight="1">
      <c r="A854" t="s">
        <v>3825</v>
      </c>
      <c r="B854" s="11">
        <v>1961</v>
      </c>
      <c r="C854" s="19" t="s">
        <v>3541</v>
      </c>
      <c r="D854" s="19" t="s">
        <v>1668</v>
      </c>
      <c r="E854" s="20" t="s">
        <v>3542</v>
      </c>
      <c r="F854" s="21">
        <v>34604</v>
      </c>
      <c r="G854" s="22" t="s">
        <v>1171</v>
      </c>
      <c r="H854" s="11">
        <f>COUNTIF(CAL!U:AN,B854)</f>
        <v>4</v>
      </c>
      <c r="I854" s="22">
        <v>25</v>
      </c>
      <c r="J854" s="19"/>
      <c r="K854" s="22">
        <f t="shared" si="26"/>
        <v>9</v>
      </c>
      <c r="L854" s="22">
        <f t="shared" si="27"/>
        <v>1994</v>
      </c>
    </row>
    <row r="855" spans="1:12" ht="17.100000000000001" customHeight="1">
      <c r="A855" t="s">
        <v>3829</v>
      </c>
      <c r="B855" s="11">
        <v>1625</v>
      </c>
      <c r="C855" s="19" t="s">
        <v>2400</v>
      </c>
      <c r="D855" s="19" t="s">
        <v>1051</v>
      </c>
      <c r="E855" s="21" t="s">
        <v>3369</v>
      </c>
      <c r="F855" s="21">
        <v>36792</v>
      </c>
      <c r="G855" s="22" t="s">
        <v>726</v>
      </c>
      <c r="H855" s="11">
        <f>COUNTIF(CAL!U:AN,B855)</f>
        <v>4</v>
      </c>
      <c r="I855" s="22">
        <v>25</v>
      </c>
      <c r="J855" s="19"/>
      <c r="K855" s="22">
        <f t="shared" si="26"/>
        <v>9</v>
      </c>
      <c r="L855" s="22">
        <f t="shared" si="27"/>
        <v>2000</v>
      </c>
    </row>
    <row r="856" spans="1:12" ht="17.100000000000001" customHeight="1">
      <c r="A856" t="s">
        <v>3832</v>
      </c>
      <c r="B856" s="11">
        <v>3665</v>
      </c>
      <c r="C856" s="19" t="s">
        <v>3547</v>
      </c>
      <c r="D856" s="19" t="s">
        <v>1035</v>
      </c>
      <c r="E856" s="21" t="s">
        <v>3548</v>
      </c>
      <c r="F856" s="21">
        <v>37060</v>
      </c>
      <c r="G856" s="22" t="s">
        <v>726</v>
      </c>
      <c r="H856" s="11">
        <f>COUNTIF(CAL!U:AN,B856)</f>
        <v>4</v>
      </c>
      <c r="I856" s="22">
        <v>25</v>
      </c>
      <c r="J856" s="19"/>
      <c r="K856" s="22">
        <f t="shared" si="26"/>
        <v>6</v>
      </c>
      <c r="L856" s="22">
        <f t="shared" si="27"/>
        <v>2001</v>
      </c>
    </row>
    <row r="857" spans="1:12" ht="17.100000000000001" customHeight="1">
      <c r="A857" t="s">
        <v>3835</v>
      </c>
      <c r="B857" s="11">
        <v>2422</v>
      </c>
      <c r="C857" s="19" t="s">
        <v>3550</v>
      </c>
      <c r="D857" s="19" t="s">
        <v>1314</v>
      </c>
      <c r="E857" s="21" t="s">
        <v>3551</v>
      </c>
      <c r="F857" s="21">
        <v>38588</v>
      </c>
      <c r="G857" s="22" t="s">
        <v>726</v>
      </c>
      <c r="H857" s="11">
        <f>COUNTIF(CAL!U:AN,B857)</f>
        <v>4</v>
      </c>
      <c r="I857" s="22">
        <v>25</v>
      </c>
      <c r="J857" s="19"/>
      <c r="K857" s="22">
        <f t="shared" si="26"/>
        <v>8</v>
      </c>
      <c r="L857" s="22">
        <f t="shared" si="27"/>
        <v>2005</v>
      </c>
    </row>
    <row r="858" spans="1:12" ht="17.100000000000001" customHeight="1">
      <c r="A858" t="s">
        <v>3838</v>
      </c>
      <c r="B858" s="11">
        <v>3721</v>
      </c>
      <c r="C858" s="19" t="s">
        <v>3553</v>
      </c>
      <c r="D858" s="19" t="s">
        <v>3554</v>
      </c>
      <c r="E858" s="21" t="s">
        <v>3555</v>
      </c>
      <c r="F858" s="21">
        <v>35025</v>
      </c>
      <c r="G858" s="22" t="s">
        <v>726</v>
      </c>
      <c r="H858" s="11">
        <f>COUNTIF(CAL!U:AN,B858)</f>
        <v>4</v>
      </c>
      <c r="I858" s="22">
        <v>25</v>
      </c>
      <c r="J858" s="19" t="s">
        <v>3556</v>
      </c>
      <c r="K858" s="22">
        <f t="shared" si="26"/>
        <v>11</v>
      </c>
      <c r="L858" s="22">
        <f t="shared" si="27"/>
        <v>1995</v>
      </c>
    </row>
    <row r="859" spans="1:12" ht="17.100000000000001" customHeight="1">
      <c r="A859" t="s">
        <v>3842</v>
      </c>
      <c r="B859" s="11">
        <v>3905</v>
      </c>
      <c r="C859" s="19" t="s">
        <v>3100</v>
      </c>
      <c r="D859" s="19" t="s">
        <v>760</v>
      </c>
      <c r="E859" s="21" t="s">
        <v>3101</v>
      </c>
      <c r="F859" s="21">
        <v>33394</v>
      </c>
      <c r="G859" s="22" t="s">
        <v>3102</v>
      </c>
      <c r="H859" s="11">
        <f>COUNTIF(CAL!U:AN,B859)</f>
        <v>4</v>
      </c>
      <c r="I859" s="22">
        <v>26</v>
      </c>
      <c r="J859" s="19"/>
      <c r="K859" s="22">
        <f t="shared" si="26"/>
        <v>6</v>
      </c>
      <c r="L859" s="22">
        <f t="shared" si="27"/>
        <v>1991</v>
      </c>
    </row>
    <row r="860" spans="1:12" ht="17.100000000000001" customHeight="1">
      <c r="A860" t="s">
        <v>3845</v>
      </c>
      <c r="B860" s="11">
        <v>3308</v>
      </c>
      <c r="C860" s="19" t="s">
        <v>3558</v>
      </c>
      <c r="D860" s="19" t="s">
        <v>859</v>
      </c>
      <c r="E860" s="21" t="s">
        <v>3559</v>
      </c>
      <c r="F860" s="21">
        <v>34786</v>
      </c>
      <c r="G860" s="22" t="s">
        <v>726</v>
      </c>
      <c r="H860" s="11">
        <f>COUNTIF(CAL!U:AN,B860)</f>
        <v>4</v>
      </c>
      <c r="I860" s="22">
        <v>26</v>
      </c>
      <c r="J860" s="19"/>
      <c r="K860" s="22">
        <f t="shared" si="26"/>
        <v>3</v>
      </c>
      <c r="L860" s="22">
        <f t="shared" si="27"/>
        <v>1995</v>
      </c>
    </row>
    <row r="861" spans="1:12" ht="17.100000000000001" customHeight="1">
      <c r="A861" t="s">
        <v>3849</v>
      </c>
      <c r="B861" s="11">
        <v>2753</v>
      </c>
      <c r="C861" s="19" t="s">
        <v>4936</v>
      </c>
      <c r="D861" s="19" t="s">
        <v>1169</v>
      </c>
      <c r="E861" s="21" t="s">
        <v>4937</v>
      </c>
      <c r="F861" s="21">
        <v>37173</v>
      </c>
      <c r="G861" s="22" t="s">
        <v>726</v>
      </c>
      <c r="H861" s="11">
        <f>COUNTIF(CAL!U:AN,B861)</f>
        <v>4</v>
      </c>
      <c r="I861" s="22">
        <v>26</v>
      </c>
      <c r="J861" s="19"/>
      <c r="K861" s="22">
        <f t="shared" si="26"/>
        <v>10</v>
      </c>
      <c r="L861" s="22">
        <f t="shared" si="27"/>
        <v>2001</v>
      </c>
    </row>
    <row r="862" spans="1:12" ht="17.100000000000001" customHeight="1">
      <c r="A862" t="s">
        <v>3852</v>
      </c>
      <c r="B862" s="11">
        <v>4437</v>
      </c>
      <c r="C862" s="19" t="s">
        <v>3561</v>
      </c>
      <c r="D862" s="19" t="s">
        <v>1306</v>
      </c>
      <c r="E862" s="21" t="s">
        <v>3561</v>
      </c>
      <c r="F862" s="21">
        <v>34701</v>
      </c>
      <c r="G862" s="22" t="s">
        <v>726</v>
      </c>
      <c r="H862" s="11">
        <f>COUNTIF(CAL!U:AN,B862)</f>
        <v>4</v>
      </c>
      <c r="I862" s="22">
        <v>26</v>
      </c>
      <c r="J862" s="19"/>
      <c r="K862" s="22">
        <f t="shared" si="26"/>
        <v>1</v>
      </c>
      <c r="L862" s="22">
        <f t="shared" si="27"/>
        <v>1995</v>
      </c>
    </row>
    <row r="863" spans="1:12" ht="17.100000000000001" customHeight="1">
      <c r="A863" t="s">
        <v>3855</v>
      </c>
      <c r="B863" s="11">
        <v>1279</v>
      </c>
      <c r="C863" s="19" t="s">
        <v>4941</v>
      </c>
      <c r="D863" s="19" t="s">
        <v>1035</v>
      </c>
      <c r="E863" s="21" t="s">
        <v>4942</v>
      </c>
      <c r="F863" s="21">
        <v>33075</v>
      </c>
      <c r="G863" s="22" t="s">
        <v>726</v>
      </c>
      <c r="H863" s="11">
        <f>COUNTIF(CAL!U:AN,B863)</f>
        <v>4</v>
      </c>
      <c r="I863" s="22">
        <v>26</v>
      </c>
      <c r="J863" s="19"/>
      <c r="K863" s="22">
        <f t="shared" si="26"/>
        <v>7</v>
      </c>
      <c r="L863" s="22">
        <f t="shared" si="27"/>
        <v>1990</v>
      </c>
    </row>
    <row r="864" spans="1:12" ht="17.100000000000001" customHeight="1">
      <c r="A864" t="s">
        <v>3859</v>
      </c>
      <c r="B864" s="11">
        <v>5079</v>
      </c>
      <c r="C864" s="19" t="s">
        <v>14146</v>
      </c>
      <c r="D864" s="19" t="s">
        <v>13227</v>
      </c>
      <c r="E864" s="21" t="s">
        <v>14194</v>
      </c>
      <c r="F864" s="21">
        <v>37279</v>
      </c>
      <c r="G864" s="22" t="s">
        <v>726</v>
      </c>
      <c r="H864" s="11">
        <f>COUNTIF(CAL!U:AN,B864)</f>
        <v>4</v>
      </c>
      <c r="I864" s="22">
        <v>26</v>
      </c>
      <c r="J864" s="19"/>
      <c r="K864" s="22">
        <f t="shared" si="26"/>
        <v>1</v>
      </c>
      <c r="L864" s="22">
        <f t="shared" si="27"/>
        <v>2002</v>
      </c>
    </row>
    <row r="865" spans="1:12" ht="17.100000000000001" customHeight="1">
      <c r="A865" t="s">
        <v>3862</v>
      </c>
      <c r="B865" s="11">
        <v>1709</v>
      </c>
      <c r="C865" s="19" t="s">
        <v>4169</v>
      </c>
      <c r="D865" s="19" t="s">
        <v>1488</v>
      </c>
      <c r="E865" s="21" t="s">
        <v>4170</v>
      </c>
      <c r="F865" s="21">
        <v>35586</v>
      </c>
      <c r="G865" s="22" t="s">
        <v>726</v>
      </c>
      <c r="H865" s="11">
        <f>COUNTIF(CAL!U:AN,B865)</f>
        <v>4</v>
      </c>
      <c r="I865" s="22">
        <v>26</v>
      </c>
      <c r="J865" s="19"/>
      <c r="K865" s="22">
        <f t="shared" si="26"/>
        <v>6</v>
      </c>
      <c r="L865" s="22">
        <f t="shared" si="27"/>
        <v>1997</v>
      </c>
    </row>
    <row r="866" spans="1:12" ht="17.100000000000001" customHeight="1">
      <c r="A866" t="s">
        <v>3866</v>
      </c>
      <c r="B866" s="11">
        <v>2575</v>
      </c>
      <c r="C866" s="19" t="s">
        <v>4950</v>
      </c>
      <c r="D866" s="19" t="s">
        <v>764</v>
      </c>
      <c r="E866" s="21" t="s">
        <v>4951</v>
      </c>
      <c r="F866" s="21">
        <v>35215</v>
      </c>
      <c r="G866" s="22" t="s">
        <v>726</v>
      </c>
      <c r="H866" s="11">
        <f>COUNTIF(CAL!U:AN,B866)</f>
        <v>4</v>
      </c>
      <c r="I866" s="22">
        <v>26</v>
      </c>
      <c r="J866" s="19" t="s">
        <v>4952</v>
      </c>
      <c r="K866" s="22">
        <f t="shared" si="26"/>
        <v>5</v>
      </c>
      <c r="L866" s="22">
        <f t="shared" si="27"/>
        <v>1996</v>
      </c>
    </row>
    <row r="867" spans="1:12" ht="17.100000000000001" customHeight="1">
      <c r="A867" t="s">
        <v>3869</v>
      </c>
      <c r="B867" s="11">
        <v>2426</v>
      </c>
      <c r="C867" s="19" t="s">
        <v>3566</v>
      </c>
      <c r="D867" s="19" t="s">
        <v>3567</v>
      </c>
      <c r="E867" s="21" t="s">
        <v>3568</v>
      </c>
      <c r="F867" s="21">
        <v>35432</v>
      </c>
      <c r="G867" s="22" t="s">
        <v>726</v>
      </c>
      <c r="H867" s="11">
        <f>COUNTIF(CAL!U:AN,B867)</f>
        <v>4</v>
      </c>
      <c r="I867" s="22">
        <v>26</v>
      </c>
      <c r="J867" s="19" t="s">
        <v>3569</v>
      </c>
      <c r="K867" s="22">
        <f t="shared" si="26"/>
        <v>1</v>
      </c>
      <c r="L867" s="22">
        <f t="shared" si="27"/>
        <v>1997</v>
      </c>
    </row>
    <row r="868" spans="1:12" ht="17.100000000000001" customHeight="1">
      <c r="A868" t="s">
        <v>3872</v>
      </c>
      <c r="B868" s="11">
        <v>3051</v>
      </c>
      <c r="C868" s="19" t="s">
        <v>937</v>
      </c>
      <c r="D868" s="19" t="s">
        <v>2604</v>
      </c>
      <c r="E868" s="21" t="s">
        <v>7666</v>
      </c>
      <c r="F868" s="21">
        <v>36711</v>
      </c>
      <c r="G868" s="22" t="s">
        <v>726</v>
      </c>
      <c r="H868" s="11">
        <f>COUNTIF(CAL!U:AN,B868)</f>
        <v>4</v>
      </c>
      <c r="I868" s="22">
        <v>27</v>
      </c>
      <c r="J868" s="19" t="s">
        <v>4563</v>
      </c>
      <c r="K868" s="22">
        <f t="shared" si="26"/>
        <v>7</v>
      </c>
      <c r="L868" s="22">
        <f t="shared" si="27"/>
        <v>2000</v>
      </c>
    </row>
    <row r="869" spans="1:12" ht="17.100000000000001" customHeight="1">
      <c r="A869" t="s">
        <v>3875</v>
      </c>
      <c r="B869" s="11">
        <v>3457</v>
      </c>
      <c r="C869" s="19" t="s">
        <v>1387</v>
      </c>
      <c r="D869" s="19" t="s">
        <v>1314</v>
      </c>
      <c r="E869" s="21" t="s">
        <v>3574</v>
      </c>
      <c r="F869" s="21">
        <v>36237</v>
      </c>
      <c r="G869" s="22" t="s">
        <v>726</v>
      </c>
      <c r="H869" s="11">
        <f>COUNTIF(CAL!U:AN,B869)</f>
        <v>4</v>
      </c>
      <c r="I869" s="22">
        <v>27</v>
      </c>
      <c r="J869" s="19"/>
      <c r="K869" s="22">
        <f t="shared" si="26"/>
        <v>3</v>
      </c>
      <c r="L869" s="22">
        <f t="shared" si="27"/>
        <v>1999</v>
      </c>
    </row>
    <row r="870" spans="1:12" ht="17.100000000000001" customHeight="1">
      <c r="A870" t="s">
        <v>3878</v>
      </c>
      <c r="B870" s="11">
        <v>2359</v>
      </c>
      <c r="C870" s="19" t="s">
        <v>3576</v>
      </c>
      <c r="D870" s="19" t="s">
        <v>2662</v>
      </c>
      <c r="E870" s="21" t="s">
        <v>3577</v>
      </c>
      <c r="F870" s="21">
        <v>34103</v>
      </c>
      <c r="G870" s="22" t="s">
        <v>726</v>
      </c>
      <c r="H870" s="11">
        <f>COUNTIF(CAL!U:AN,B870)</f>
        <v>4</v>
      </c>
      <c r="I870" s="22">
        <v>27</v>
      </c>
      <c r="J870" s="19"/>
      <c r="K870" s="22">
        <f t="shared" si="26"/>
        <v>5</v>
      </c>
      <c r="L870" s="22">
        <f t="shared" si="27"/>
        <v>1993</v>
      </c>
    </row>
    <row r="871" spans="1:12" ht="17.100000000000001" customHeight="1">
      <c r="A871" t="s">
        <v>3881</v>
      </c>
      <c r="B871" s="11">
        <v>2215</v>
      </c>
      <c r="C871" s="19" t="s">
        <v>3579</v>
      </c>
      <c r="D871" s="19" t="s">
        <v>1772</v>
      </c>
      <c r="E871" s="21" t="s">
        <v>3580</v>
      </c>
      <c r="F871" s="21">
        <v>36387</v>
      </c>
      <c r="G871" s="22" t="s">
        <v>726</v>
      </c>
      <c r="H871" s="11">
        <f>COUNTIF(CAL!U:AN,B871)</f>
        <v>4</v>
      </c>
      <c r="I871" s="22">
        <v>27</v>
      </c>
      <c r="J871" s="19" t="s">
        <v>3581</v>
      </c>
      <c r="K871" s="22">
        <f t="shared" si="26"/>
        <v>8</v>
      </c>
      <c r="L871" s="22">
        <f t="shared" si="27"/>
        <v>1999</v>
      </c>
    </row>
    <row r="872" spans="1:12" ht="17.100000000000001" customHeight="1">
      <c r="A872" t="s">
        <v>3884</v>
      </c>
      <c r="B872" s="11">
        <v>2965</v>
      </c>
      <c r="C872" s="19" t="s">
        <v>3583</v>
      </c>
      <c r="D872" s="19" t="s">
        <v>907</v>
      </c>
      <c r="E872" s="21" t="s">
        <v>3584</v>
      </c>
      <c r="F872" s="21">
        <v>37650</v>
      </c>
      <c r="G872" s="22" t="s">
        <v>726</v>
      </c>
      <c r="H872" s="11">
        <f>COUNTIF(CAL!U:AN,B872)</f>
        <v>4</v>
      </c>
      <c r="I872" s="22">
        <v>27</v>
      </c>
      <c r="J872" s="19"/>
      <c r="K872" s="22">
        <f t="shared" si="26"/>
        <v>1</v>
      </c>
      <c r="L872" s="22">
        <f t="shared" si="27"/>
        <v>2003</v>
      </c>
    </row>
    <row r="873" spans="1:12" ht="17.100000000000001" customHeight="1">
      <c r="A873" t="s">
        <v>3888</v>
      </c>
      <c r="B873" s="11">
        <v>3930</v>
      </c>
      <c r="C873" s="19" t="s">
        <v>3287</v>
      </c>
      <c r="D873" s="19" t="s">
        <v>3288</v>
      </c>
      <c r="E873" s="20" t="s">
        <v>3289</v>
      </c>
      <c r="F873" s="21">
        <v>36206</v>
      </c>
      <c r="G873" s="22" t="s">
        <v>726</v>
      </c>
      <c r="H873" s="11">
        <f>COUNTIF(CAL!U:AN,B873)</f>
        <v>4</v>
      </c>
      <c r="I873" s="22">
        <v>28</v>
      </c>
      <c r="J873" s="19" t="s">
        <v>3290</v>
      </c>
      <c r="K873" s="22">
        <f t="shared" si="26"/>
        <v>2</v>
      </c>
      <c r="L873" s="22">
        <f t="shared" si="27"/>
        <v>1999</v>
      </c>
    </row>
    <row r="874" spans="1:12" ht="17.100000000000001" customHeight="1">
      <c r="A874" t="s">
        <v>3891</v>
      </c>
      <c r="B874" s="11">
        <v>3068</v>
      </c>
      <c r="C874" s="19" t="s">
        <v>7688</v>
      </c>
      <c r="D874" s="19" t="s">
        <v>1338</v>
      </c>
      <c r="E874" s="21" t="s">
        <v>7689</v>
      </c>
      <c r="F874" s="21">
        <v>36801</v>
      </c>
      <c r="G874" s="22" t="s">
        <v>726</v>
      </c>
      <c r="H874" s="11">
        <f>COUNTIF(CAL!U:AN,B874)</f>
        <v>4</v>
      </c>
      <c r="I874" s="22">
        <v>28</v>
      </c>
      <c r="J874" s="19"/>
      <c r="K874" s="22">
        <f t="shared" si="26"/>
        <v>10</v>
      </c>
      <c r="L874" s="22">
        <f t="shared" si="27"/>
        <v>2000</v>
      </c>
    </row>
    <row r="875" spans="1:12" ht="17.100000000000001" customHeight="1">
      <c r="A875" t="s">
        <v>3894</v>
      </c>
      <c r="B875" s="11">
        <v>2941</v>
      </c>
      <c r="C875" s="19" t="s">
        <v>3588</v>
      </c>
      <c r="D875" s="19" t="s">
        <v>729</v>
      </c>
      <c r="E875" s="20" t="s">
        <v>3589</v>
      </c>
      <c r="F875" s="21">
        <v>34122</v>
      </c>
      <c r="G875" s="22" t="s">
        <v>726</v>
      </c>
      <c r="H875" s="11">
        <f>COUNTIF(CAL!U:AN,B875)</f>
        <v>4</v>
      </c>
      <c r="I875" s="22">
        <v>28</v>
      </c>
      <c r="J875" s="19"/>
      <c r="K875" s="22">
        <f t="shared" si="26"/>
        <v>6</v>
      </c>
      <c r="L875" s="22">
        <f t="shared" si="27"/>
        <v>1993</v>
      </c>
    </row>
    <row r="876" spans="1:12" ht="17.100000000000001" customHeight="1">
      <c r="A876" t="s">
        <v>3897</v>
      </c>
      <c r="B876" s="11">
        <v>1242</v>
      </c>
      <c r="C876" s="19" t="s">
        <v>3591</v>
      </c>
      <c r="D876" s="19" t="s">
        <v>2662</v>
      </c>
      <c r="E876" s="21" t="s">
        <v>3592</v>
      </c>
      <c r="F876" s="21">
        <v>36122</v>
      </c>
      <c r="G876" s="22" t="s">
        <v>726</v>
      </c>
      <c r="H876" s="11">
        <f>COUNTIF(CAL!U:AN,B876)</f>
        <v>4</v>
      </c>
      <c r="I876" s="22">
        <v>28</v>
      </c>
      <c r="J876" s="19" t="s">
        <v>3593</v>
      </c>
      <c r="K876" s="22">
        <f t="shared" si="26"/>
        <v>11</v>
      </c>
      <c r="L876" s="22">
        <f t="shared" si="27"/>
        <v>1998</v>
      </c>
    </row>
    <row r="877" spans="1:12" ht="17.100000000000001" customHeight="1">
      <c r="A877" t="s">
        <v>3900</v>
      </c>
      <c r="B877" s="11">
        <v>1399</v>
      </c>
      <c r="C877" s="19" t="s">
        <v>3280</v>
      </c>
      <c r="D877" s="19" t="s">
        <v>3376</v>
      </c>
      <c r="E877" s="21" t="s">
        <v>3281</v>
      </c>
      <c r="F877" s="21">
        <v>37577</v>
      </c>
      <c r="G877" s="22" t="s">
        <v>726</v>
      </c>
      <c r="H877" s="11">
        <f>COUNTIF(CAL!U:AN,B877)</f>
        <v>4</v>
      </c>
      <c r="I877" s="22">
        <v>28</v>
      </c>
      <c r="J877" s="19" t="s">
        <v>14538</v>
      </c>
      <c r="K877" s="22">
        <f t="shared" si="26"/>
        <v>11</v>
      </c>
      <c r="L877" s="22">
        <f t="shared" si="27"/>
        <v>2002</v>
      </c>
    </row>
    <row r="878" spans="1:12" ht="17.100000000000001" customHeight="1">
      <c r="A878" t="s">
        <v>3903</v>
      </c>
      <c r="B878" s="11">
        <v>2804</v>
      </c>
      <c r="C878" s="19" t="s">
        <v>4987</v>
      </c>
      <c r="D878" s="19" t="s">
        <v>724</v>
      </c>
      <c r="E878" s="21" t="s">
        <v>4988</v>
      </c>
      <c r="F878" s="21">
        <v>35953</v>
      </c>
      <c r="G878" s="22" t="s">
        <v>726</v>
      </c>
      <c r="H878" s="11">
        <f>COUNTIF(CAL!U:AN,B878)</f>
        <v>4</v>
      </c>
      <c r="I878" s="22">
        <v>29</v>
      </c>
      <c r="J878" s="19"/>
      <c r="K878" s="22">
        <f t="shared" si="26"/>
        <v>6</v>
      </c>
      <c r="L878" s="22">
        <f t="shared" si="27"/>
        <v>1998</v>
      </c>
    </row>
    <row r="879" spans="1:12" ht="17.100000000000001" customHeight="1">
      <c r="A879" t="s">
        <v>3906</v>
      </c>
      <c r="B879" s="11">
        <v>3467</v>
      </c>
      <c r="C879" s="19" t="s">
        <v>2815</v>
      </c>
      <c r="D879" s="19" t="s">
        <v>1035</v>
      </c>
      <c r="E879" s="21" t="s">
        <v>7703</v>
      </c>
      <c r="F879" s="21">
        <v>37228</v>
      </c>
      <c r="G879" s="22" t="s">
        <v>726</v>
      </c>
      <c r="H879" s="11">
        <f>COUNTIF(CAL!U:AN,B879)</f>
        <v>4</v>
      </c>
      <c r="I879" s="22">
        <v>29</v>
      </c>
      <c r="J879" s="19"/>
      <c r="K879" s="22">
        <f t="shared" si="26"/>
        <v>12</v>
      </c>
      <c r="L879" s="22">
        <f t="shared" si="27"/>
        <v>2001</v>
      </c>
    </row>
    <row r="880" spans="1:12" ht="17.100000000000001" customHeight="1">
      <c r="A880" t="s">
        <v>3909</v>
      </c>
      <c r="B880" s="11">
        <v>1129</v>
      </c>
      <c r="C880" s="19" t="s">
        <v>2039</v>
      </c>
      <c r="D880" s="19" t="s">
        <v>1783</v>
      </c>
      <c r="E880" s="21" t="s">
        <v>4415</v>
      </c>
      <c r="F880" s="21">
        <v>33689</v>
      </c>
      <c r="G880" s="22" t="s">
        <v>726</v>
      </c>
      <c r="H880" s="11">
        <f>COUNTIF(CAL!U:AN,B880)</f>
        <v>4</v>
      </c>
      <c r="I880" s="22">
        <v>29</v>
      </c>
      <c r="J880" s="19" t="s">
        <v>2457</v>
      </c>
      <c r="K880" s="22">
        <f t="shared" si="26"/>
        <v>3</v>
      </c>
      <c r="L880" s="22">
        <f t="shared" si="27"/>
        <v>1992</v>
      </c>
    </row>
    <row r="881" spans="1:12" ht="17.100000000000001" customHeight="1">
      <c r="A881" t="s">
        <v>3912</v>
      </c>
      <c r="B881" s="11">
        <v>2577</v>
      </c>
      <c r="C881" s="19" t="s">
        <v>3306</v>
      </c>
      <c r="D881" s="19" t="s">
        <v>1093</v>
      </c>
      <c r="E881" s="20" t="s">
        <v>3307</v>
      </c>
      <c r="F881" s="21">
        <v>32766</v>
      </c>
      <c r="G881" s="22" t="s">
        <v>726</v>
      </c>
      <c r="H881" s="11">
        <f>COUNTIF(CAL!U:AN,B881)</f>
        <v>4</v>
      </c>
      <c r="I881" s="22">
        <v>29</v>
      </c>
      <c r="J881" s="19"/>
      <c r="K881" s="22">
        <f t="shared" si="26"/>
        <v>9</v>
      </c>
      <c r="L881" s="22">
        <f t="shared" si="27"/>
        <v>1989</v>
      </c>
    </row>
    <row r="882" spans="1:12" ht="17.100000000000001" customHeight="1">
      <c r="A882" t="s">
        <v>3916</v>
      </c>
      <c r="B882" s="11">
        <v>2479</v>
      </c>
      <c r="C882" s="19" t="s">
        <v>3500</v>
      </c>
      <c r="D882" s="19" t="s">
        <v>953</v>
      </c>
      <c r="E882" s="21" t="s">
        <v>3501</v>
      </c>
      <c r="F882" s="21">
        <v>35000</v>
      </c>
      <c r="G882" s="22" t="s">
        <v>726</v>
      </c>
      <c r="H882" s="11">
        <f>COUNTIF(CAL!U:AN,B882)</f>
        <v>4</v>
      </c>
      <c r="I882" s="22">
        <v>29</v>
      </c>
      <c r="J882" s="19"/>
      <c r="K882" s="22">
        <f t="shared" si="26"/>
        <v>10</v>
      </c>
      <c r="L882" s="22">
        <f t="shared" si="27"/>
        <v>1995</v>
      </c>
    </row>
    <row r="883" spans="1:12" ht="17.100000000000001" customHeight="1">
      <c r="A883" t="s">
        <v>3919</v>
      </c>
      <c r="B883" s="11">
        <v>2622</v>
      </c>
      <c r="C883" s="19" t="s">
        <v>3034</v>
      </c>
      <c r="D883" s="19" t="s">
        <v>2024</v>
      </c>
      <c r="E883" s="21" t="s">
        <v>3598</v>
      </c>
      <c r="F883" s="21">
        <v>35952</v>
      </c>
      <c r="G883" s="22" t="s">
        <v>726</v>
      </c>
      <c r="H883" s="11">
        <f>COUNTIF(CAL!U:AN,B883)</f>
        <v>4</v>
      </c>
      <c r="I883" s="22">
        <v>29</v>
      </c>
      <c r="J883" s="19"/>
      <c r="K883" s="22">
        <f t="shared" si="26"/>
        <v>6</v>
      </c>
      <c r="L883" s="22">
        <f t="shared" si="27"/>
        <v>1998</v>
      </c>
    </row>
    <row r="884" spans="1:12" ht="17.100000000000001" customHeight="1">
      <c r="A884" t="s">
        <v>3922</v>
      </c>
      <c r="B884" s="11">
        <v>1730</v>
      </c>
      <c r="C884" s="19" t="s">
        <v>3476</v>
      </c>
      <c r="D884" s="19" t="s">
        <v>996</v>
      </c>
      <c r="E884" s="21" t="s">
        <v>3477</v>
      </c>
      <c r="F884" s="21">
        <v>36705</v>
      </c>
      <c r="G884" s="22" t="s">
        <v>829</v>
      </c>
      <c r="H884" s="11">
        <f>COUNTIF(CAL!U:AN,B884)</f>
        <v>4</v>
      </c>
      <c r="I884" s="22">
        <v>29</v>
      </c>
      <c r="J884" s="19"/>
      <c r="K884" s="22">
        <f t="shared" si="26"/>
        <v>6</v>
      </c>
      <c r="L884" s="22">
        <f t="shared" si="27"/>
        <v>2000</v>
      </c>
    </row>
    <row r="885" spans="1:12" ht="17.100000000000001" customHeight="1">
      <c r="A885" t="s">
        <v>3926</v>
      </c>
      <c r="B885" s="11">
        <v>3800</v>
      </c>
      <c r="C885" s="19" t="s">
        <v>4737</v>
      </c>
      <c r="D885" s="19" t="s">
        <v>2628</v>
      </c>
      <c r="E885" s="20" t="s">
        <v>4738</v>
      </c>
      <c r="F885" s="21">
        <v>37755</v>
      </c>
      <c r="G885" s="22" t="s">
        <v>1351</v>
      </c>
      <c r="H885" s="11">
        <f>COUNTIF(CAL!U:AN,B885)</f>
        <v>4</v>
      </c>
      <c r="I885" s="22">
        <v>29</v>
      </c>
      <c r="J885" s="19"/>
      <c r="K885" s="22">
        <f t="shared" si="26"/>
        <v>5</v>
      </c>
      <c r="L885" s="22">
        <f t="shared" si="27"/>
        <v>2003</v>
      </c>
    </row>
    <row r="886" spans="1:12" ht="17.100000000000001" customHeight="1">
      <c r="A886" t="s">
        <v>3929</v>
      </c>
      <c r="B886" s="11">
        <v>2273</v>
      </c>
      <c r="C886" s="19" t="s">
        <v>3822</v>
      </c>
      <c r="D886" s="19" t="s">
        <v>800</v>
      </c>
      <c r="E886" s="20" t="s">
        <v>5009</v>
      </c>
      <c r="F886" s="21">
        <v>35516</v>
      </c>
      <c r="G886" s="22" t="s">
        <v>726</v>
      </c>
      <c r="H886" s="11">
        <f>COUNTIF(CAL!U:AN,B886)</f>
        <v>4</v>
      </c>
      <c r="I886" s="22">
        <v>29</v>
      </c>
      <c r="J886" s="19"/>
      <c r="K886" s="22">
        <f t="shared" si="26"/>
        <v>3</v>
      </c>
      <c r="L886" s="22">
        <f t="shared" si="27"/>
        <v>1997</v>
      </c>
    </row>
    <row r="887" spans="1:12" ht="17.100000000000001" customHeight="1">
      <c r="A887" t="s">
        <v>3932</v>
      </c>
      <c r="B887" s="11">
        <v>1843</v>
      </c>
      <c r="C887" s="19" t="s">
        <v>3608</v>
      </c>
      <c r="D887" s="19" t="s">
        <v>2604</v>
      </c>
      <c r="E887" s="21" t="s">
        <v>3609</v>
      </c>
      <c r="F887" s="21">
        <v>38518</v>
      </c>
      <c r="G887" s="22" t="s">
        <v>726</v>
      </c>
      <c r="H887" s="11">
        <f>COUNTIF(CAL!U:AN,B887)</f>
        <v>4</v>
      </c>
      <c r="I887" s="22">
        <v>31</v>
      </c>
      <c r="J887" s="19" t="s">
        <v>2794</v>
      </c>
      <c r="K887" s="22">
        <f t="shared" si="26"/>
        <v>6</v>
      </c>
      <c r="L887" s="22">
        <f t="shared" si="27"/>
        <v>2005</v>
      </c>
    </row>
    <row r="888" spans="1:12" ht="17.100000000000001" customHeight="1">
      <c r="A888" t="s">
        <v>3935</v>
      </c>
      <c r="B888" s="11">
        <v>1141</v>
      </c>
      <c r="C888" s="19" t="s">
        <v>4593</v>
      </c>
      <c r="D888" s="19" t="s">
        <v>13564</v>
      </c>
      <c r="E888" s="21" t="s">
        <v>4876</v>
      </c>
      <c r="F888" s="21">
        <v>36063</v>
      </c>
      <c r="G888" s="22" t="s">
        <v>726</v>
      </c>
      <c r="H888" s="11">
        <f>COUNTIF(CAL!U:AN,B888)</f>
        <v>4</v>
      </c>
      <c r="I888" s="22">
        <v>31</v>
      </c>
      <c r="J888" s="19" t="s">
        <v>14903</v>
      </c>
      <c r="K888" s="22">
        <f t="shared" si="26"/>
        <v>9</v>
      </c>
      <c r="L888" s="22">
        <f t="shared" si="27"/>
        <v>1998</v>
      </c>
    </row>
    <row r="889" spans="1:12" ht="17.100000000000001" customHeight="1">
      <c r="A889" t="s">
        <v>3939</v>
      </c>
      <c r="B889" s="11">
        <v>1882</v>
      </c>
      <c r="C889" s="19" t="s">
        <v>3571</v>
      </c>
      <c r="D889" s="19" t="s">
        <v>953</v>
      </c>
      <c r="E889" s="21" t="s">
        <v>3572</v>
      </c>
      <c r="F889" s="21">
        <v>37312</v>
      </c>
      <c r="G889" s="22" t="s">
        <v>726</v>
      </c>
      <c r="H889" s="11">
        <f>COUNTIF(CAL!U:AN,B889)</f>
        <v>4</v>
      </c>
      <c r="I889" s="22">
        <v>31</v>
      </c>
      <c r="J889" s="19"/>
      <c r="K889" s="22">
        <f t="shared" si="26"/>
        <v>2</v>
      </c>
      <c r="L889" s="22">
        <f t="shared" si="27"/>
        <v>2002</v>
      </c>
    </row>
    <row r="890" spans="1:12" ht="17.100000000000001" customHeight="1">
      <c r="A890" t="s">
        <v>3942</v>
      </c>
      <c r="B890" s="11">
        <v>1353</v>
      </c>
      <c r="C890" s="19" t="s">
        <v>3614</v>
      </c>
      <c r="D890" s="19" t="s">
        <v>815</v>
      </c>
      <c r="E890" s="21" t="s">
        <v>3615</v>
      </c>
      <c r="F890" s="21">
        <v>36332</v>
      </c>
      <c r="G890" s="22" t="s">
        <v>726</v>
      </c>
      <c r="H890" s="11">
        <f>COUNTIF(CAL!U:AN,B890)</f>
        <v>4</v>
      </c>
      <c r="I890" s="22">
        <v>31</v>
      </c>
      <c r="J890" s="19" t="s">
        <v>3616</v>
      </c>
      <c r="K890" s="22">
        <f t="shared" si="26"/>
        <v>6</v>
      </c>
      <c r="L890" s="22">
        <f t="shared" si="27"/>
        <v>1999</v>
      </c>
    </row>
    <row r="891" spans="1:12" ht="17.100000000000001" customHeight="1">
      <c r="A891" t="s">
        <v>3945</v>
      </c>
      <c r="B891" s="11">
        <v>2278</v>
      </c>
      <c r="C891" s="19" t="s">
        <v>3485</v>
      </c>
      <c r="D891" s="19" t="s">
        <v>760</v>
      </c>
      <c r="E891" s="20" t="s">
        <v>3486</v>
      </c>
      <c r="F891" s="21">
        <v>36571</v>
      </c>
      <c r="G891" s="22" t="s">
        <v>726</v>
      </c>
      <c r="H891" s="11">
        <f>COUNTIF(CAL!U:AN,B891)</f>
        <v>4</v>
      </c>
      <c r="I891" s="22">
        <v>31</v>
      </c>
      <c r="J891" s="19"/>
      <c r="K891" s="22">
        <f t="shared" si="26"/>
        <v>2</v>
      </c>
      <c r="L891" s="22">
        <f t="shared" si="27"/>
        <v>2000</v>
      </c>
    </row>
    <row r="892" spans="1:12" ht="17.100000000000001" customHeight="1">
      <c r="A892" t="s">
        <v>3948</v>
      </c>
      <c r="B892" s="11">
        <v>1351</v>
      </c>
      <c r="C892" s="19" t="s">
        <v>3618</v>
      </c>
      <c r="D892" s="19" t="s">
        <v>1346</v>
      </c>
      <c r="E892" s="21" t="s">
        <v>3619</v>
      </c>
      <c r="F892" s="21">
        <v>35590</v>
      </c>
      <c r="G892" s="22" t="s">
        <v>726</v>
      </c>
      <c r="H892" s="11">
        <f>COUNTIF(CAL!U:AN,B892)</f>
        <v>4</v>
      </c>
      <c r="I892" s="22">
        <v>32</v>
      </c>
      <c r="J892" s="19"/>
      <c r="K892" s="22">
        <f t="shared" si="26"/>
        <v>6</v>
      </c>
      <c r="L892" s="22">
        <f t="shared" si="27"/>
        <v>1997</v>
      </c>
    </row>
    <row r="893" spans="1:12" ht="17.100000000000001" customHeight="1">
      <c r="A893" t="s">
        <v>3951</v>
      </c>
      <c r="B893" s="11">
        <v>1528</v>
      </c>
      <c r="C893" s="19" t="s">
        <v>2068</v>
      </c>
      <c r="D893" s="19" t="s">
        <v>819</v>
      </c>
      <c r="E893" s="21" t="s">
        <v>5033</v>
      </c>
      <c r="F893" s="21">
        <v>38480</v>
      </c>
      <c r="G893" s="22" t="s">
        <v>726</v>
      </c>
      <c r="H893" s="11">
        <f>COUNTIF(CAL!U:AN,B893)</f>
        <v>4</v>
      </c>
      <c r="I893" s="22">
        <v>32</v>
      </c>
      <c r="J893" s="19"/>
      <c r="K893" s="22">
        <f t="shared" si="26"/>
        <v>5</v>
      </c>
      <c r="L893" s="22">
        <f t="shared" si="27"/>
        <v>2005</v>
      </c>
    </row>
    <row r="894" spans="1:12" ht="17.100000000000001" customHeight="1">
      <c r="A894" t="s">
        <v>3955</v>
      </c>
      <c r="B894" s="11">
        <v>1368</v>
      </c>
      <c r="C894" s="19" t="s">
        <v>2490</v>
      </c>
      <c r="D894" s="19" t="s">
        <v>852</v>
      </c>
      <c r="E894" s="20" t="s">
        <v>4939</v>
      </c>
      <c r="F894" s="21">
        <v>32318</v>
      </c>
      <c r="G894" s="22" t="s">
        <v>726</v>
      </c>
      <c r="H894" s="11">
        <f>COUNTIF(CAL!U:AN,B894)</f>
        <v>4</v>
      </c>
      <c r="I894" s="22">
        <v>32</v>
      </c>
      <c r="J894" s="19"/>
      <c r="K894" s="22">
        <f t="shared" si="26"/>
        <v>6</v>
      </c>
      <c r="L894" s="22">
        <f t="shared" si="27"/>
        <v>1988</v>
      </c>
    </row>
    <row r="895" spans="1:12" ht="17.100000000000001" customHeight="1">
      <c r="A895" t="s">
        <v>3957</v>
      </c>
      <c r="B895" s="11">
        <v>2261</v>
      </c>
      <c r="C895" s="19" t="s">
        <v>3482</v>
      </c>
      <c r="D895" s="19" t="s">
        <v>773</v>
      </c>
      <c r="E895" s="21" t="s">
        <v>3483</v>
      </c>
      <c r="F895" s="21">
        <v>37737</v>
      </c>
      <c r="G895" s="22" t="s">
        <v>802</v>
      </c>
      <c r="H895" s="11">
        <f>COUNTIF(CAL!U:AN,B895)</f>
        <v>4</v>
      </c>
      <c r="I895" s="22">
        <v>32</v>
      </c>
      <c r="J895" s="19"/>
      <c r="K895" s="22">
        <f t="shared" si="26"/>
        <v>4</v>
      </c>
      <c r="L895" s="22">
        <f t="shared" si="27"/>
        <v>2003</v>
      </c>
    </row>
    <row r="896" spans="1:12" ht="17.100000000000001" customHeight="1">
      <c r="A896" t="s">
        <v>3960</v>
      </c>
      <c r="B896" s="11">
        <v>2621</v>
      </c>
      <c r="C896" s="19" t="s">
        <v>5037</v>
      </c>
      <c r="D896" s="19" t="s">
        <v>800</v>
      </c>
      <c r="E896" s="21" t="s">
        <v>5038</v>
      </c>
      <c r="F896" s="21">
        <v>35065</v>
      </c>
      <c r="G896" s="22" t="s">
        <v>726</v>
      </c>
      <c r="H896" s="11">
        <f>COUNTIF(CAL!U:AN,B896)</f>
        <v>4</v>
      </c>
      <c r="I896" s="22">
        <v>33</v>
      </c>
      <c r="J896" s="19"/>
      <c r="K896" s="22">
        <f t="shared" si="26"/>
        <v>1</v>
      </c>
      <c r="L896" s="22">
        <f t="shared" si="27"/>
        <v>1996</v>
      </c>
    </row>
    <row r="897" spans="1:12" ht="17.100000000000001" customHeight="1">
      <c r="A897" t="s">
        <v>3964</v>
      </c>
      <c r="B897" s="11">
        <v>3185</v>
      </c>
      <c r="C897" s="19" t="s">
        <v>3292</v>
      </c>
      <c r="D897" s="19" t="s">
        <v>4639</v>
      </c>
      <c r="E897" s="21" t="s">
        <v>4640</v>
      </c>
      <c r="F897" s="21">
        <v>36175</v>
      </c>
      <c r="G897" s="22" t="s">
        <v>726</v>
      </c>
      <c r="H897" s="11">
        <f>COUNTIF(CAL!U:AN,B897)</f>
        <v>4</v>
      </c>
      <c r="I897" s="22">
        <v>33</v>
      </c>
      <c r="J897" s="19" t="s">
        <v>4641</v>
      </c>
      <c r="K897" s="22">
        <f t="shared" si="26"/>
        <v>1</v>
      </c>
      <c r="L897" s="22">
        <f t="shared" si="27"/>
        <v>1999</v>
      </c>
    </row>
    <row r="898" spans="1:12" ht="17.100000000000001" customHeight="1">
      <c r="A898" t="s">
        <v>3967</v>
      </c>
      <c r="B898" s="11">
        <v>2542</v>
      </c>
      <c r="C898" s="19" t="s">
        <v>2815</v>
      </c>
      <c r="D898" s="19" t="s">
        <v>2628</v>
      </c>
      <c r="E898" s="20" t="s">
        <v>3586</v>
      </c>
      <c r="F898" s="21">
        <v>33610</v>
      </c>
      <c r="G898" s="22" t="s">
        <v>726</v>
      </c>
      <c r="H898" s="11">
        <f>COUNTIF(CAL!U:AN,B898)</f>
        <v>4</v>
      </c>
      <c r="I898" s="22">
        <v>33</v>
      </c>
      <c r="J898" s="19"/>
      <c r="K898" s="22">
        <f t="shared" ref="K898:K961" si="28">MONTH(F898)</f>
        <v>1</v>
      </c>
      <c r="L898" s="22">
        <f t="shared" ref="L898:L961" si="29">YEAR(F898)</f>
        <v>1992</v>
      </c>
    </row>
    <row r="899" spans="1:12" ht="17.100000000000001" customHeight="1">
      <c r="A899" t="s">
        <v>3971</v>
      </c>
      <c r="B899" s="11">
        <v>2724</v>
      </c>
      <c r="C899" s="19" t="s">
        <v>6293</v>
      </c>
      <c r="D899" s="19" t="s">
        <v>2358</v>
      </c>
      <c r="E899" s="21" t="s">
        <v>6294</v>
      </c>
      <c r="F899" s="21">
        <v>37170</v>
      </c>
      <c r="G899" s="22" t="s">
        <v>726</v>
      </c>
      <c r="H899" s="11">
        <f>COUNTIF(CAL!U:AN,B899)</f>
        <v>4</v>
      </c>
      <c r="I899" s="22">
        <v>33</v>
      </c>
      <c r="J899" s="19" t="s">
        <v>13926</v>
      </c>
      <c r="K899" s="22">
        <f t="shared" si="28"/>
        <v>10</v>
      </c>
      <c r="L899" s="22">
        <f t="shared" si="29"/>
        <v>2001</v>
      </c>
    </row>
    <row r="900" spans="1:12" ht="17.100000000000001" customHeight="1">
      <c r="A900" t="s">
        <v>3974</v>
      </c>
      <c r="B900" s="11">
        <v>4177</v>
      </c>
      <c r="C900" s="19" t="s">
        <v>5040</v>
      </c>
      <c r="D900" s="19" t="s">
        <v>2358</v>
      </c>
      <c r="E900" s="21" t="s">
        <v>5041</v>
      </c>
      <c r="F900" s="21">
        <v>35856</v>
      </c>
      <c r="G900" s="22" t="s">
        <v>726</v>
      </c>
      <c r="H900" s="11">
        <f>COUNTIF(CAL!U:AN,B900)</f>
        <v>4</v>
      </c>
      <c r="I900" s="22">
        <v>33</v>
      </c>
      <c r="J900" s="19" t="s">
        <v>5042</v>
      </c>
      <c r="K900" s="22">
        <f t="shared" si="28"/>
        <v>3</v>
      </c>
      <c r="L900" s="22">
        <f t="shared" si="29"/>
        <v>1998</v>
      </c>
    </row>
    <row r="901" spans="1:12" ht="17.100000000000001" customHeight="1">
      <c r="A901" t="s">
        <v>3977</v>
      </c>
      <c r="B901" s="11">
        <v>4218</v>
      </c>
      <c r="C901" s="19" t="s">
        <v>13099</v>
      </c>
      <c r="D901" s="19" t="s">
        <v>760</v>
      </c>
      <c r="E901" s="20" t="s">
        <v>13100</v>
      </c>
      <c r="F901" s="21">
        <v>35065</v>
      </c>
      <c r="G901" s="22" t="s">
        <v>802</v>
      </c>
      <c r="H901" s="11">
        <f>COUNTIF(CAL!U:AN,B901)</f>
        <v>4</v>
      </c>
      <c r="I901" s="22">
        <v>35</v>
      </c>
      <c r="J901" s="19"/>
      <c r="K901" s="22">
        <f t="shared" si="28"/>
        <v>1</v>
      </c>
      <c r="L901" s="22">
        <f t="shared" si="29"/>
        <v>1996</v>
      </c>
    </row>
    <row r="902" spans="1:12" ht="17.100000000000001" customHeight="1">
      <c r="A902" t="s">
        <v>3980</v>
      </c>
      <c r="B902" s="11">
        <v>2302</v>
      </c>
      <c r="C902" s="19" t="s">
        <v>3611</v>
      </c>
      <c r="D902" s="19" t="s">
        <v>823</v>
      </c>
      <c r="E902" s="21" t="s">
        <v>3612</v>
      </c>
      <c r="F902" s="21">
        <v>36819</v>
      </c>
      <c r="G902" s="22" t="s">
        <v>726</v>
      </c>
      <c r="H902" s="11">
        <f>COUNTIF(CAL!U:AN,B902)</f>
        <v>4</v>
      </c>
      <c r="I902" s="22">
        <v>37</v>
      </c>
      <c r="J902" s="19"/>
      <c r="K902" s="22">
        <f t="shared" si="28"/>
        <v>10</v>
      </c>
      <c r="L902" s="22">
        <f t="shared" si="29"/>
        <v>2000</v>
      </c>
    </row>
    <row r="903" spans="1:12" ht="17.100000000000001" customHeight="1">
      <c r="A903" t="s">
        <v>3984</v>
      </c>
      <c r="B903" s="11">
        <v>2756</v>
      </c>
      <c r="C903" s="19" t="s">
        <v>3535</v>
      </c>
      <c r="D903" s="19" t="s">
        <v>793</v>
      </c>
      <c r="E903" s="20" t="s">
        <v>3536</v>
      </c>
      <c r="F903" s="21">
        <v>36609</v>
      </c>
      <c r="G903" s="22" t="s">
        <v>802</v>
      </c>
      <c r="H903" s="11">
        <f>COUNTIF(CAL!U:AN,B903)</f>
        <v>4</v>
      </c>
      <c r="I903" s="22">
        <v>39</v>
      </c>
      <c r="J903" s="19"/>
      <c r="K903" s="22">
        <f t="shared" si="28"/>
        <v>3</v>
      </c>
      <c r="L903" s="22">
        <f t="shared" si="29"/>
        <v>2000</v>
      </c>
    </row>
    <row r="904" spans="1:12" ht="17.100000000000001" customHeight="1">
      <c r="A904" t="s">
        <v>3987</v>
      </c>
      <c r="B904" s="11">
        <v>2671</v>
      </c>
      <c r="C904" s="19" t="s">
        <v>3624</v>
      </c>
      <c r="D904" s="19" t="s">
        <v>3625</v>
      </c>
      <c r="E904" s="21" t="s">
        <v>3626</v>
      </c>
      <c r="F904" s="21">
        <v>38616</v>
      </c>
      <c r="G904" s="22" t="s">
        <v>726</v>
      </c>
      <c r="H904" s="11">
        <f>COUNTIF(CAL!U:AN,B904)</f>
        <v>3</v>
      </c>
      <c r="I904" s="22">
        <v>1</v>
      </c>
      <c r="J904" s="19" t="s">
        <v>3627</v>
      </c>
      <c r="K904" s="22">
        <f t="shared" si="28"/>
        <v>9</v>
      </c>
      <c r="L904" s="22">
        <f t="shared" si="29"/>
        <v>2005</v>
      </c>
    </row>
    <row r="905" spans="1:12" ht="17.100000000000001" customHeight="1">
      <c r="A905" t="s">
        <v>3990</v>
      </c>
      <c r="B905" s="11">
        <v>4071</v>
      </c>
      <c r="C905" s="19" t="s">
        <v>3629</v>
      </c>
      <c r="D905" s="19" t="s">
        <v>3630</v>
      </c>
      <c r="E905" s="20" t="s">
        <v>3631</v>
      </c>
      <c r="F905" s="21">
        <v>34504</v>
      </c>
      <c r="G905" s="22" t="s">
        <v>726</v>
      </c>
      <c r="H905" s="11">
        <f>COUNTIF(CAL!U:AN,B905)</f>
        <v>3</v>
      </c>
      <c r="I905" s="22">
        <v>1</v>
      </c>
      <c r="J905" s="19"/>
      <c r="K905" s="22">
        <f t="shared" si="28"/>
        <v>6</v>
      </c>
      <c r="L905" s="22">
        <f t="shared" si="29"/>
        <v>1994</v>
      </c>
    </row>
    <row r="906" spans="1:12" ht="17.100000000000001" customHeight="1">
      <c r="A906" t="s">
        <v>3993</v>
      </c>
      <c r="B906" s="11">
        <v>5215</v>
      </c>
      <c r="C906" s="19" t="s">
        <v>13214</v>
      </c>
      <c r="D906" s="19" t="s">
        <v>13215</v>
      </c>
      <c r="E906" s="21" t="s">
        <v>13918</v>
      </c>
      <c r="F906" s="21">
        <v>34472</v>
      </c>
      <c r="G906" s="22" t="s">
        <v>726</v>
      </c>
      <c r="H906" s="11">
        <f>COUNTIF(CAL!U:AN,B906)</f>
        <v>3</v>
      </c>
      <c r="I906" s="22">
        <v>1</v>
      </c>
      <c r="J906" s="19"/>
      <c r="K906" s="22">
        <f t="shared" si="28"/>
        <v>5</v>
      </c>
      <c r="L906" s="22">
        <f t="shared" si="29"/>
        <v>1994</v>
      </c>
    </row>
    <row r="907" spans="1:12" ht="17.100000000000001" customHeight="1">
      <c r="A907" t="s">
        <v>3997</v>
      </c>
      <c r="B907" s="11">
        <v>4197</v>
      </c>
      <c r="C907" s="19" t="s">
        <v>3633</v>
      </c>
      <c r="D907" s="19" t="s">
        <v>3634</v>
      </c>
      <c r="E907" s="21" t="s">
        <v>3635</v>
      </c>
      <c r="F907" s="21">
        <v>34461</v>
      </c>
      <c r="G907" s="22" t="s">
        <v>726</v>
      </c>
      <c r="H907" s="11">
        <f>COUNTIF(CAL!U:AN,B907)</f>
        <v>3</v>
      </c>
      <c r="I907" s="22">
        <v>1</v>
      </c>
      <c r="J907" s="19"/>
      <c r="K907" s="22">
        <f t="shared" si="28"/>
        <v>5</v>
      </c>
      <c r="L907" s="22">
        <f t="shared" si="29"/>
        <v>1994</v>
      </c>
    </row>
    <row r="908" spans="1:12" ht="17.100000000000001" customHeight="1">
      <c r="A908" t="s">
        <v>4001</v>
      </c>
      <c r="B908" s="11">
        <v>4688</v>
      </c>
      <c r="C908" s="19" t="s">
        <v>3637</v>
      </c>
      <c r="D908" s="19" t="s">
        <v>1571</v>
      </c>
      <c r="E908" s="21" t="s">
        <v>3638</v>
      </c>
      <c r="F908" s="21">
        <v>38158</v>
      </c>
      <c r="G908" s="22" t="s">
        <v>726</v>
      </c>
      <c r="H908" s="11">
        <f>COUNTIF(CAL!U:AN,B908)</f>
        <v>3</v>
      </c>
      <c r="I908" s="22">
        <v>1</v>
      </c>
      <c r="J908" s="19"/>
      <c r="K908" s="22">
        <f t="shared" si="28"/>
        <v>6</v>
      </c>
      <c r="L908" s="22">
        <f t="shared" si="29"/>
        <v>2004</v>
      </c>
    </row>
    <row r="909" spans="1:12" ht="17.100000000000001" customHeight="1">
      <c r="A909" t="s">
        <v>4004</v>
      </c>
      <c r="B909" s="11">
        <v>4022</v>
      </c>
      <c r="C909" s="19" t="s">
        <v>1225</v>
      </c>
      <c r="D909" s="19" t="s">
        <v>3640</v>
      </c>
      <c r="E909" s="21" t="s">
        <v>3641</v>
      </c>
      <c r="F909" s="21">
        <v>39729</v>
      </c>
      <c r="G909" s="22" t="s">
        <v>726</v>
      </c>
      <c r="H909" s="11">
        <f>COUNTIF(CAL!U:AN,B909)</f>
        <v>3</v>
      </c>
      <c r="I909" s="22">
        <v>1</v>
      </c>
      <c r="J909" s="19"/>
      <c r="K909" s="22">
        <f t="shared" si="28"/>
        <v>10</v>
      </c>
      <c r="L909" s="22">
        <f t="shared" si="29"/>
        <v>2008</v>
      </c>
    </row>
    <row r="910" spans="1:12" ht="17.100000000000001" customHeight="1">
      <c r="A910" t="s">
        <v>4008</v>
      </c>
      <c r="B910" s="11">
        <v>4033</v>
      </c>
      <c r="C910" s="19" t="s">
        <v>3643</v>
      </c>
      <c r="D910" s="19" t="s">
        <v>3644</v>
      </c>
      <c r="E910" s="21" t="s">
        <v>3645</v>
      </c>
      <c r="F910" s="21">
        <v>37070</v>
      </c>
      <c r="G910" s="22" t="s">
        <v>726</v>
      </c>
      <c r="H910" s="11">
        <f>COUNTIF(CAL!U:AN,B910)</f>
        <v>3</v>
      </c>
      <c r="I910" s="22">
        <v>1</v>
      </c>
      <c r="J910" s="19"/>
      <c r="K910" s="22">
        <f t="shared" si="28"/>
        <v>6</v>
      </c>
      <c r="L910" s="22">
        <f t="shared" si="29"/>
        <v>2001</v>
      </c>
    </row>
    <row r="911" spans="1:12" ht="17.100000000000001" customHeight="1">
      <c r="A911" t="s">
        <v>4011</v>
      </c>
      <c r="B911" s="11">
        <v>4873</v>
      </c>
      <c r="C911" s="19" t="s">
        <v>3647</v>
      </c>
      <c r="D911" s="19" t="s">
        <v>3648</v>
      </c>
      <c r="E911" s="21" t="s">
        <v>3649</v>
      </c>
      <c r="F911" s="21">
        <v>38814</v>
      </c>
      <c r="G911" s="22" t="s">
        <v>726</v>
      </c>
      <c r="H911" s="11">
        <f>COUNTIF(CAL!U:AN,B911)</f>
        <v>3</v>
      </c>
      <c r="I911" s="22">
        <v>2</v>
      </c>
      <c r="J911" s="19"/>
      <c r="K911" s="22">
        <f t="shared" si="28"/>
        <v>4</v>
      </c>
      <c r="L911" s="22">
        <f t="shared" si="29"/>
        <v>2006</v>
      </c>
    </row>
    <row r="912" spans="1:12" ht="17.100000000000001" customHeight="1">
      <c r="A912" t="s">
        <v>4015</v>
      </c>
      <c r="B912" s="11">
        <v>5239</v>
      </c>
      <c r="C912" s="19" t="s">
        <v>13980</v>
      </c>
      <c r="D912" s="19" t="s">
        <v>8657</v>
      </c>
      <c r="E912" s="21" t="s">
        <v>14500</v>
      </c>
      <c r="F912" s="21">
        <v>38634</v>
      </c>
      <c r="G912" s="22" t="s">
        <v>726</v>
      </c>
      <c r="H912" s="11">
        <f>COUNTIF(CAL!U:AN,B912)</f>
        <v>3</v>
      </c>
      <c r="I912" s="22">
        <v>2</v>
      </c>
      <c r="J912" s="19"/>
      <c r="K912" s="22">
        <f t="shared" si="28"/>
        <v>10</v>
      </c>
      <c r="L912" s="22">
        <f t="shared" si="29"/>
        <v>2005</v>
      </c>
    </row>
    <row r="913" spans="1:12" ht="17.100000000000001" customHeight="1">
      <c r="A913" t="s">
        <v>4017</v>
      </c>
      <c r="B913" s="11">
        <v>5282</v>
      </c>
      <c r="C913" s="19" t="s">
        <v>14631</v>
      </c>
      <c r="D913" s="19" t="s">
        <v>14083</v>
      </c>
      <c r="E913" s="21" t="s">
        <v>14666</v>
      </c>
      <c r="F913" s="21">
        <v>38105</v>
      </c>
      <c r="G913" s="22" t="s">
        <v>726</v>
      </c>
      <c r="H913" s="11">
        <f>COUNTIF(CAL!U:AN,B913)</f>
        <v>3</v>
      </c>
      <c r="I913" s="22">
        <v>2</v>
      </c>
      <c r="J913" s="19"/>
      <c r="K913" s="22">
        <f t="shared" si="28"/>
        <v>4</v>
      </c>
      <c r="L913" s="22">
        <f t="shared" si="29"/>
        <v>2004</v>
      </c>
    </row>
    <row r="914" spans="1:12" ht="17.100000000000001" customHeight="1">
      <c r="A914" t="s">
        <v>4020</v>
      </c>
      <c r="B914" s="11">
        <v>4005</v>
      </c>
      <c r="C914" s="19" t="s">
        <v>3651</v>
      </c>
      <c r="D914" s="19" t="s">
        <v>1739</v>
      </c>
      <c r="E914" s="21" t="s">
        <v>3652</v>
      </c>
      <c r="F914" s="21">
        <v>38686</v>
      </c>
      <c r="G914" s="22" t="s">
        <v>726</v>
      </c>
      <c r="H914" s="11">
        <f>COUNTIF(CAL!U:AN,B914)</f>
        <v>3</v>
      </c>
      <c r="I914" s="22">
        <v>2</v>
      </c>
      <c r="J914" s="19"/>
      <c r="K914" s="22">
        <f t="shared" si="28"/>
        <v>11</v>
      </c>
      <c r="L914" s="22">
        <f t="shared" si="29"/>
        <v>2005</v>
      </c>
    </row>
    <row r="915" spans="1:12" ht="17.100000000000001" customHeight="1">
      <c r="A915" t="s">
        <v>4024</v>
      </c>
      <c r="B915" s="11">
        <v>5051</v>
      </c>
      <c r="C915" s="19" t="s">
        <v>3654</v>
      </c>
      <c r="D915" s="19" t="s">
        <v>868</v>
      </c>
      <c r="E915" s="21" t="s">
        <v>3655</v>
      </c>
      <c r="F915" s="21">
        <v>39294</v>
      </c>
      <c r="G915" s="22" t="s">
        <v>726</v>
      </c>
      <c r="H915" s="11">
        <f>COUNTIF(CAL!U:AN,B915)</f>
        <v>3</v>
      </c>
      <c r="I915" s="22">
        <v>2</v>
      </c>
      <c r="J915" s="19"/>
      <c r="K915" s="22">
        <f t="shared" si="28"/>
        <v>7</v>
      </c>
      <c r="L915" s="22">
        <f t="shared" si="29"/>
        <v>2007</v>
      </c>
    </row>
    <row r="916" spans="1:12" ht="17.100000000000001" customHeight="1">
      <c r="A916" t="s">
        <v>4026</v>
      </c>
      <c r="B916" s="11">
        <v>1135</v>
      </c>
      <c r="C916" s="19" t="s">
        <v>3657</v>
      </c>
      <c r="D916" s="19" t="s">
        <v>1169</v>
      </c>
      <c r="E916" s="21" t="s">
        <v>3658</v>
      </c>
      <c r="F916" s="21">
        <v>37508</v>
      </c>
      <c r="G916" s="22" t="s">
        <v>726</v>
      </c>
      <c r="H916" s="11">
        <f>COUNTIF(CAL!U:AN,B916)</f>
        <v>3</v>
      </c>
      <c r="I916" s="22">
        <v>2</v>
      </c>
      <c r="J916" s="19"/>
      <c r="K916" s="22">
        <f t="shared" si="28"/>
        <v>9</v>
      </c>
      <c r="L916" s="22">
        <f t="shared" si="29"/>
        <v>2002</v>
      </c>
    </row>
    <row r="917" spans="1:12" ht="17.100000000000001" customHeight="1">
      <c r="A917" t="s">
        <v>4029</v>
      </c>
      <c r="B917" s="11">
        <v>5142</v>
      </c>
      <c r="C917" s="19" t="s">
        <v>8133</v>
      </c>
      <c r="D917" s="19" t="s">
        <v>3070</v>
      </c>
      <c r="E917" s="21" t="s">
        <v>8134</v>
      </c>
      <c r="F917" s="21">
        <v>36722</v>
      </c>
      <c r="G917" s="22" t="s">
        <v>726</v>
      </c>
      <c r="H917" s="11">
        <f>COUNTIF(CAL!U:AN,B917)</f>
        <v>3</v>
      </c>
      <c r="I917" s="22">
        <v>2</v>
      </c>
      <c r="J917" s="19"/>
      <c r="K917" s="22">
        <f t="shared" si="28"/>
        <v>7</v>
      </c>
      <c r="L917" s="22">
        <f t="shared" si="29"/>
        <v>2000</v>
      </c>
    </row>
    <row r="918" spans="1:12" ht="17.100000000000001" customHeight="1">
      <c r="A918" t="s">
        <v>4033</v>
      </c>
      <c r="B918" s="11">
        <v>1022</v>
      </c>
      <c r="C918" s="19" t="s">
        <v>3189</v>
      </c>
      <c r="D918" s="19" t="s">
        <v>3376</v>
      </c>
      <c r="E918" s="20" t="s">
        <v>5159</v>
      </c>
      <c r="F918" s="21">
        <v>33776</v>
      </c>
      <c r="G918" s="22" t="s">
        <v>726</v>
      </c>
      <c r="H918" s="11">
        <f>COUNTIF(CAL!U:AN,B918)</f>
        <v>3</v>
      </c>
      <c r="I918" s="22">
        <v>2</v>
      </c>
      <c r="J918" s="19"/>
      <c r="K918" s="22">
        <f t="shared" si="28"/>
        <v>6</v>
      </c>
      <c r="L918" s="22">
        <f t="shared" si="29"/>
        <v>1992</v>
      </c>
    </row>
    <row r="919" spans="1:12" ht="17.100000000000001" customHeight="1">
      <c r="A919" t="s">
        <v>4037</v>
      </c>
      <c r="B919" s="11">
        <v>4219</v>
      </c>
      <c r="C919" s="19" t="s">
        <v>3660</v>
      </c>
      <c r="D919" s="19" t="s">
        <v>2960</v>
      </c>
      <c r="E919" s="21" t="s">
        <v>3661</v>
      </c>
      <c r="F919" s="21">
        <v>38024</v>
      </c>
      <c r="G919" s="22" t="s">
        <v>726</v>
      </c>
      <c r="H919" s="11">
        <f>COUNTIF(CAL!U:AN,B919)</f>
        <v>3</v>
      </c>
      <c r="I919" s="22">
        <v>2</v>
      </c>
      <c r="J919" s="19"/>
      <c r="K919" s="22">
        <f t="shared" si="28"/>
        <v>2</v>
      </c>
      <c r="L919" s="22">
        <f t="shared" si="29"/>
        <v>2004</v>
      </c>
    </row>
    <row r="920" spans="1:12" ht="17.100000000000001" customHeight="1">
      <c r="A920" t="s">
        <v>4039</v>
      </c>
      <c r="B920" s="11">
        <v>4883</v>
      </c>
      <c r="C920" s="19" t="s">
        <v>3663</v>
      </c>
      <c r="D920" s="19" t="s">
        <v>1440</v>
      </c>
      <c r="E920" s="21" t="s">
        <v>3664</v>
      </c>
      <c r="F920" s="21">
        <v>38413</v>
      </c>
      <c r="G920" s="22" t="s">
        <v>726</v>
      </c>
      <c r="H920" s="11">
        <f>COUNTIF(CAL!U:AN,B920)</f>
        <v>3</v>
      </c>
      <c r="I920" s="22">
        <v>3</v>
      </c>
      <c r="J920" s="19"/>
      <c r="K920" s="22">
        <f t="shared" si="28"/>
        <v>3</v>
      </c>
      <c r="L920" s="22">
        <f t="shared" si="29"/>
        <v>2005</v>
      </c>
    </row>
    <row r="921" spans="1:12" ht="17.100000000000001" customHeight="1">
      <c r="A921" t="s">
        <v>4042</v>
      </c>
      <c r="B921" s="11">
        <v>1211</v>
      </c>
      <c r="C921" s="19" t="s">
        <v>3666</v>
      </c>
      <c r="D921" s="19" t="s">
        <v>915</v>
      </c>
      <c r="E921" s="21" t="s">
        <v>3667</v>
      </c>
      <c r="F921" s="21">
        <v>38140</v>
      </c>
      <c r="G921" s="22" t="s">
        <v>726</v>
      </c>
      <c r="H921" s="11">
        <f>COUNTIF(CAL!U:AN,B921)</f>
        <v>3</v>
      </c>
      <c r="I921" s="22">
        <v>3</v>
      </c>
      <c r="J921" s="19" t="s">
        <v>3668</v>
      </c>
      <c r="K921" s="22">
        <f t="shared" si="28"/>
        <v>6</v>
      </c>
      <c r="L921" s="22">
        <f t="shared" si="29"/>
        <v>2004</v>
      </c>
    </row>
    <row r="922" spans="1:12" ht="17.100000000000001" customHeight="1">
      <c r="A922" t="s">
        <v>4045</v>
      </c>
      <c r="B922" s="11">
        <v>4388</v>
      </c>
      <c r="C922" s="19" t="s">
        <v>8237</v>
      </c>
      <c r="D922" s="19" t="s">
        <v>6287</v>
      </c>
      <c r="E922" s="21" t="s">
        <v>8238</v>
      </c>
      <c r="F922" s="21">
        <v>33983</v>
      </c>
      <c r="G922" s="22" t="s">
        <v>726</v>
      </c>
      <c r="H922" s="11">
        <f>COUNTIF(CAL!U:AN,B922)</f>
        <v>3</v>
      </c>
      <c r="I922" s="22">
        <v>3</v>
      </c>
      <c r="J922" s="19" t="s">
        <v>14246</v>
      </c>
      <c r="K922" s="22">
        <f t="shared" si="28"/>
        <v>1</v>
      </c>
      <c r="L922" s="22">
        <f t="shared" si="29"/>
        <v>1993</v>
      </c>
    </row>
    <row r="923" spans="1:12" ht="17.100000000000001" customHeight="1">
      <c r="A923" t="s">
        <v>4048</v>
      </c>
      <c r="B923" s="11">
        <v>2964</v>
      </c>
      <c r="C923" s="19" t="s">
        <v>3670</v>
      </c>
      <c r="D923" s="19" t="s">
        <v>3171</v>
      </c>
      <c r="E923" s="21" t="s">
        <v>3671</v>
      </c>
      <c r="F923" s="21">
        <v>33720</v>
      </c>
      <c r="G923" s="22" t="s">
        <v>726</v>
      </c>
      <c r="H923" s="11">
        <f>COUNTIF(CAL!U:AN,B923)</f>
        <v>3</v>
      </c>
      <c r="I923" s="22">
        <v>3</v>
      </c>
      <c r="J923" s="19"/>
      <c r="K923" s="22">
        <f t="shared" si="28"/>
        <v>4</v>
      </c>
      <c r="L923" s="22">
        <f t="shared" si="29"/>
        <v>1992</v>
      </c>
    </row>
    <row r="924" spans="1:12" ht="17.100000000000001" customHeight="1">
      <c r="A924" t="s">
        <v>4051</v>
      </c>
      <c r="B924" s="11">
        <v>5289</v>
      </c>
      <c r="C924" s="19" t="s">
        <v>2403</v>
      </c>
      <c r="D924" s="19" t="s">
        <v>14085</v>
      </c>
      <c r="E924" s="21" t="s">
        <v>14702</v>
      </c>
      <c r="F924" s="21">
        <v>38101</v>
      </c>
      <c r="G924" s="22" t="s">
        <v>726</v>
      </c>
      <c r="H924" s="11">
        <f>COUNTIF(CAL!U:AN,B924)</f>
        <v>3</v>
      </c>
      <c r="I924" s="22">
        <v>3</v>
      </c>
      <c r="J924" s="19"/>
      <c r="K924" s="22">
        <f t="shared" si="28"/>
        <v>4</v>
      </c>
      <c r="L924" s="22">
        <f t="shared" si="29"/>
        <v>2004</v>
      </c>
    </row>
    <row r="925" spans="1:12" ht="17.100000000000001" customHeight="1">
      <c r="A925" t="s">
        <v>4055</v>
      </c>
      <c r="B925" s="11">
        <v>3048</v>
      </c>
      <c r="C925" s="19" t="s">
        <v>3673</v>
      </c>
      <c r="D925" s="19" t="s">
        <v>738</v>
      </c>
      <c r="E925" s="21" t="s">
        <v>3674</v>
      </c>
      <c r="F925" s="21">
        <v>33592</v>
      </c>
      <c r="G925" s="22" t="s">
        <v>726</v>
      </c>
      <c r="H925" s="11">
        <f>COUNTIF(CAL!U:AN,B925)</f>
        <v>3</v>
      </c>
      <c r="I925" s="22">
        <v>3</v>
      </c>
      <c r="J925" s="19"/>
      <c r="K925" s="22">
        <f t="shared" si="28"/>
        <v>12</v>
      </c>
      <c r="L925" s="22">
        <f t="shared" si="29"/>
        <v>1991</v>
      </c>
    </row>
    <row r="926" spans="1:12" ht="17.100000000000001" customHeight="1">
      <c r="A926" t="s">
        <v>4057</v>
      </c>
      <c r="B926" s="11">
        <v>1204</v>
      </c>
      <c r="C926" s="19" t="s">
        <v>3676</v>
      </c>
      <c r="D926" s="19" t="s">
        <v>3677</v>
      </c>
      <c r="E926" s="21" t="s">
        <v>3678</v>
      </c>
      <c r="F926" s="21">
        <v>34154</v>
      </c>
      <c r="G926" s="22" t="s">
        <v>726</v>
      </c>
      <c r="H926" s="11">
        <f>COUNTIF(CAL!U:AN,B926)</f>
        <v>3</v>
      </c>
      <c r="I926" s="22">
        <v>3</v>
      </c>
      <c r="J926" s="19"/>
      <c r="K926" s="22">
        <f t="shared" si="28"/>
        <v>7</v>
      </c>
      <c r="L926" s="22">
        <f t="shared" si="29"/>
        <v>1993</v>
      </c>
    </row>
    <row r="927" spans="1:12" ht="17.100000000000001" customHeight="1">
      <c r="A927" t="s">
        <v>4060</v>
      </c>
      <c r="B927" s="11">
        <v>3380</v>
      </c>
      <c r="C927" s="19" t="s">
        <v>3680</v>
      </c>
      <c r="D927" s="19" t="s">
        <v>2085</v>
      </c>
      <c r="E927" s="21" t="s">
        <v>3681</v>
      </c>
      <c r="F927" s="21">
        <v>38101</v>
      </c>
      <c r="G927" s="22" t="s">
        <v>726</v>
      </c>
      <c r="H927" s="11">
        <f>COUNTIF(CAL!U:AN,B927)</f>
        <v>3</v>
      </c>
      <c r="I927" s="22">
        <v>3</v>
      </c>
      <c r="J927" s="19" t="s">
        <v>2749</v>
      </c>
      <c r="K927" s="22">
        <f t="shared" si="28"/>
        <v>4</v>
      </c>
      <c r="L927" s="22">
        <f t="shared" si="29"/>
        <v>2004</v>
      </c>
    </row>
    <row r="928" spans="1:12" ht="17.100000000000001" customHeight="1">
      <c r="A928" t="s">
        <v>4062</v>
      </c>
      <c r="B928" s="11">
        <v>3089</v>
      </c>
      <c r="C928" s="19" t="s">
        <v>3683</v>
      </c>
      <c r="D928" s="19" t="s">
        <v>3684</v>
      </c>
      <c r="E928" s="21" t="s">
        <v>3685</v>
      </c>
      <c r="F928" s="21">
        <v>38210</v>
      </c>
      <c r="G928" s="22" t="s">
        <v>726</v>
      </c>
      <c r="H928" s="11">
        <f>COUNTIF(CAL!U:AN,B928)</f>
        <v>3</v>
      </c>
      <c r="I928" s="22">
        <v>3</v>
      </c>
      <c r="J928" s="19"/>
      <c r="K928" s="22">
        <f t="shared" si="28"/>
        <v>8</v>
      </c>
      <c r="L928" s="22">
        <f t="shared" si="29"/>
        <v>2004</v>
      </c>
    </row>
    <row r="929" spans="1:12" ht="17.100000000000001" customHeight="1">
      <c r="A929" t="s">
        <v>4065</v>
      </c>
      <c r="B929" s="11">
        <v>5059</v>
      </c>
      <c r="C929" s="19" t="s">
        <v>5229</v>
      </c>
      <c r="D929" s="19" t="s">
        <v>2080</v>
      </c>
      <c r="E929" s="20" t="s">
        <v>5230</v>
      </c>
      <c r="F929" s="21">
        <v>38831</v>
      </c>
      <c r="G929" s="22" t="s">
        <v>726</v>
      </c>
      <c r="H929" s="11">
        <f>COUNTIF(CAL!U:AN,B929)</f>
        <v>3</v>
      </c>
      <c r="I929" s="22">
        <v>3</v>
      </c>
      <c r="J929" s="19"/>
      <c r="K929" s="22">
        <f t="shared" si="28"/>
        <v>4</v>
      </c>
      <c r="L929" s="22">
        <f t="shared" si="29"/>
        <v>2006</v>
      </c>
    </row>
    <row r="930" spans="1:12" ht="17.100000000000001" customHeight="1">
      <c r="A930" t="s">
        <v>4068</v>
      </c>
      <c r="B930" s="11">
        <v>5253</v>
      </c>
      <c r="C930" s="19" t="s">
        <v>14023</v>
      </c>
      <c r="D930" s="19" t="s">
        <v>6144</v>
      </c>
      <c r="E930" s="21" t="s">
        <v>14071</v>
      </c>
      <c r="F930" s="21">
        <v>38045</v>
      </c>
      <c r="G930" s="22" t="s">
        <v>726</v>
      </c>
      <c r="H930" s="11">
        <f>COUNTIF(CAL!U:AN,B930)</f>
        <v>3</v>
      </c>
      <c r="I930" s="22">
        <v>3</v>
      </c>
      <c r="J930" s="19"/>
      <c r="K930" s="22">
        <f t="shared" si="28"/>
        <v>2</v>
      </c>
      <c r="L930" s="22">
        <f t="shared" si="29"/>
        <v>2004</v>
      </c>
    </row>
    <row r="931" spans="1:12" ht="17.100000000000001" customHeight="1">
      <c r="A931" t="s">
        <v>4071</v>
      </c>
      <c r="B931" s="11">
        <v>4114</v>
      </c>
      <c r="C931" s="19" t="s">
        <v>3690</v>
      </c>
      <c r="D931" s="19" t="s">
        <v>1073</v>
      </c>
      <c r="E931" s="21" t="s">
        <v>3691</v>
      </c>
      <c r="F931" s="21">
        <v>36172</v>
      </c>
      <c r="G931" s="22" t="s">
        <v>726</v>
      </c>
      <c r="H931" s="11">
        <f>COUNTIF(CAL!U:AN,B931)</f>
        <v>3</v>
      </c>
      <c r="I931" s="22">
        <v>3</v>
      </c>
      <c r="J931" s="19"/>
      <c r="K931" s="22">
        <f t="shared" si="28"/>
        <v>1</v>
      </c>
      <c r="L931" s="22">
        <f t="shared" si="29"/>
        <v>1999</v>
      </c>
    </row>
    <row r="932" spans="1:12" ht="17.100000000000001" customHeight="1">
      <c r="A932" t="s">
        <v>4075</v>
      </c>
      <c r="B932" s="11">
        <v>4605</v>
      </c>
      <c r="C932" s="19" t="s">
        <v>3693</v>
      </c>
      <c r="D932" s="19" t="s">
        <v>1688</v>
      </c>
      <c r="E932" s="20" t="s">
        <v>3694</v>
      </c>
      <c r="F932" s="21">
        <v>38451</v>
      </c>
      <c r="G932" s="22" t="s">
        <v>726</v>
      </c>
      <c r="H932" s="11">
        <f>COUNTIF(CAL!U:AN,B932)</f>
        <v>3</v>
      </c>
      <c r="I932" s="22">
        <v>4</v>
      </c>
      <c r="J932" s="19"/>
      <c r="K932" s="22">
        <f t="shared" si="28"/>
        <v>4</v>
      </c>
      <c r="L932" s="22">
        <f t="shared" si="29"/>
        <v>2005</v>
      </c>
    </row>
    <row r="933" spans="1:12" ht="17.100000000000001" customHeight="1">
      <c r="A933" t="s">
        <v>4079</v>
      </c>
      <c r="B933" s="11">
        <v>2653</v>
      </c>
      <c r="C933" s="19" t="s">
        <v>1429</v>
      </c>
      <c r="D933" s="19" t="s">
        <v>3696</v>
      </c>
      <c r="E933" s="21" t="s">
        <v>3697</v>
      </c>
      <c r="F933" s="21">
        <v>37651</v>
      </c>
      <c r="G933" s="22" t="s">
        <v>726</v>
      </c>
      <c r="H933" s="11">
        <f>COUNTIF(CAL!U:AN,B933)</f>
        <v>3</v>
      </c>
      <c r="I933" s="22">
        <v>4</v>
      </c>
      <c r="J933" s="19"/>
      <c r="K933" s="22">
        <f t="shared" si="28"/>
        <v>1</v>
      </c>
      <c r="L933" s="22">
        <f t="shared" si="29"/>
        <v>2003</v>
      </c>
    </row>
    <row r="934" spans="1:12" ht="17.100000000000001" customHeight="1">
      <c r="A934" t="s">
        <v>4082</v>
      </c>
      <c r="B934" s="11">
        <v>3165</v>
      </c>
      <c r="C934" s="19" t="s">
        <v>3699</v>
      </c>
      <c r="D934" s="19" t="s">
        <v>3700</v>
      </c>
      <c r="E934" s="21" t="s">
        <v>3701</v>
      </c>
      <c r="F934" s="21">
        <v>37367</v>
      </c>
      <c r="G934" s="22" t="s">
        <v>726</v>
      </c>
      <c r="H934" s="11">
        <f>COUNTIF(CAL!U:AN,B934)</f>
        <v>3</v>
      </c>
      <c r="I934" s="22">
        <v>4</v>
      </c>
      <c r="J934" s="19"/>
      <c r="K934" s="22">
        <f t="shared" si="28"/>
        <v>4</v>
      </c>
      <c r="L934" s="22">
        <f t="shared" si="29"/>
        <v>2002</v>
      </c>
    </row>
    <row r="935" spans="1:12" ht="17.100000000000001" customHeight="1">
      <c r="A935" t="s">
        <v>4085</v>
      </c>
      <c r="B935" s="11">
        <v>1270</v>
      </c>
      <c r="C935" s="19" t="s">
        <v>3707</v>
      </c>
      <c r="D935" s="19" t="s">
        <v>1796</v>
      </c>
      <c r="E935" s="21" t="s">
        <v>3708</v>
      </c>
      <c r="F935" s="21">
        <v>36826</v>
      </c>
      <c r="G935" s="22" t="s">
        <v>726</v>
      </c>
      <c r="H935" s="11">
        <f>COUNTIF(CAL!U:AN,B935)</f>
        <v>3</v>
      </c>
      <c r="I935" s="22">
        <v>4</v>
      </c>
      <c r="J935" s="19" t="s">
        <v>3709</v>
      </c>
      <c r="K935" s="22">
        <f t="shared" si="28"/>
        <v>10</v>
      </c>
      <c r="L935" s="22">
        <f t="shared" si="29"/>
        <v>2000</v>
      </c>
    </row>
    <row r="936" spans="1:12" ht="17.100000000000001" customHeight="1">
      <c r="A936" t="s">
        <v>4087</v>
      </c>
      <c r="B936" s="11">
        <v>2439</v>
      </c>
      <c r="C936" s="19" t="s">
        <v>3711</v>
      </c>
      <c r="D936" s="19" t="s">
        <v>3712</v>
      </c>
      <c r="E936" s="21" t="s">
        <v>3713</v>
      </c>
      <c r="F936" s="21">
        <v>34545</v>
      </c>
      <c r="G936" s="22" t="s">
        <v>726</v>
      </c>
      <c r="H936" s="11">
        <f>COUNTIF(CAL!U:AN,B936)</f>
        <v>3</v>
      </c>
      <c r="I936" s="22">
        <v>4</v>
      </c>
      <c r="J936" s="19"/>
      <c r="K936" s="22">
        <f t="shared" si="28"/>
        <v>7</v>
      </c>
      <c r="L936" s="22">
        <f t="shared" si="29"/>
        <v>1994</v>
      </c>
    </row>
    <row r="937" spans="1:12" ht="17.100000000000001" customHeight="1">
      <c r="A937" t="s">
        <v>4090</v>
      </c>
      <c r="B937" s="11">
        <v>5176</v>
      </c>
      <c r="C937" s="19" t="s">
        <v>8127</v>
      </c>
      <c r="D937" s="19" t="s">
        <v>1592</v>
      </c>
      <c r="E937" s="21" t="s">
        <v>8128</v>
      </c>
      <c r="F937" s="21">
        <v>36496</v>
      </c>
      <c r="G937" s="22" t="s">
        <v>726</v>
      </c>
      <c r="H937" s="11">
        <f>COUNTIF(CAL!U:AN,B937)</f>
        <v>3</v>
      </c>
      <c r="I937" s="22">
        <v>4</v>
      </c>
      <c r="J937" s="19"/>
      <c r="K937" s="22">
        <f t="shared" si="28"/>
        <v>12</v>
      </c>
      <c r="L937" s="22">
        <f t="shared" si="29"/>
        <v>1999</v>
      </c>
    </row>
    <row r="938" spans="1:12" ht="17.100000000000001" customHeight="1">
      <c r="A938" t="s">
        <v>4093</v>
      </c>
      <c r="B938" s="11">
        <v>4079</v>
      </c>
      <c r="C938" s="19" t="s">
        <v>3719</v>
      </c>
      <c r="D938" s="19" t="s">
        <v>3720</v>
      </c>
      <c r="E938" s="21" t="s">
        <v>3721</v>
      </c>
      <c r="F938" s="21">
        <v>38214</v>
      </c>
      <c r="G938" s="22" t="s">
        <v>726</v>
      </c>
      <c r="H938" s="11">
        <f>COUNTIF(CAL!U:AN,B938)</f>
        <v>3</v>
      </c>
      <c r="I938" s="22">
        <v>4</v>
      </c>
      <c r="J938" s="19"/>
      <c r="K938" s="22">
        <f t="shared" si="28"/>
        <v>8</v>
      </c>
      <c r="L938" s="22">
        <f t="shared" si="29"/>
        <v>2004</v>
      </c>
    </row>
    <row r="939" spans="1:12" ht="17.100000000000001" customHeight="1">
      <c r="A939" t="s">
        <v>4097</v>
      </c>
      <c r="B939" s="11">
        <v>4864</v>
      </c>
      <c r="C939" s="19" t="s">
        <v>1233</v>
      </c>
      <c r="D939" s="19" t="s">
        <v>2016</v>
      </c>
      <c r="E939" s="21" t="s">
        <v>3723</v>
      </c>
      <c r="F939" s="21">
        <v>35733</v>
      </c>
      <c r="G939" s="22" t="s">
        <v>726</v>
      </c>
      <c r="H939" s="11">
        <f>COUNTIF(CAL!U:AN,B939)</f>
        <v>3</v>
      </c>
      <c r="I939" s="22">
        <v>4</v>
      </c>
      <c r="J939" s="19"/>
      <c r="K939" s="22">
        <f t="shared" si="28"/>
        <v>10</v>
      </c>
      <c r="L939" s="22">
        <f t="shared" si="29"/>
        <v>1997</v>
      </c>
    </row>
    <row r="940" spans="1:12" ht="17.100000000000001" customHeight="1">
      <c r="A940" t="s">
        <v>4100</v>
      </c>
      <c r="B940" s="11">
        <v>2692</v>
      </c>
      <c r="C940" s="19" t="s">
        <v>3725</v>
      </c>
      <c r="D940" s="19" t="s">
        <v>3726</v>
      </c>
      <c r="E940" s="21" t="s">
        <v>3727</v>
      </c>
      <c r="F940" s="21">
        <v>37028</v>
      </c>
      <c r="G940" s="22" t="s">
        <v>726</v>
      </c>
      <c r="H940" s="11">
        <f>COUNTIF(CAL!U:AN,B940)</f>
        <v>3</v>
      </c>
      <c r="I940" s="22">
        <v>4</v>
      </c>
      <c r="J940" s="19"/>
      <c r="K940" s="22">
        <f t="shared" si="28"/>
        <v>5</v>
      </c>
      <c r="L940" s="22">
        <f t="shared" si="29"/>
        <v>2001</v>
      </c>
    </row>
    <row r="941" spans="1:12" ht="17.100000000000001" customHeight="1">
      <c r="A941" t="s">
        <v>4104</v>
      </c>
      <c r="B941" s="11">
        <v>3987</v>
      </c>
      <c r="C941" s="19" t="s">
        <v>3729</v>
      </c>
      <c r="D941" s="19" t="s">
        <v>2153</v>
      </c>
      <c r="E941" s="20" t="s">
        <v>3730</v>
      </c>
      <c r="F941" s="21">
        <v>36686</v>
      </c>
      <c r="G941" s="22" t="s">
        <v>726</v>
      </c>
      <c r="H941" s="11">
        <f>COUNTIF(CAL!U:AN,B941)</f>
        <v>3</v>
      </c>
      <c r="I941" s="22">
        <v>4</v>
      </c>
      <c r="J941" s="19"/>
      <c r="K941" s="22">
        <f t="shared" si="28"/>
        <v>6</v>
      </c>
      <c r="L941" s="22">
        <f t="shared" si="29"/>
        <v>2000</v>
      </c>
    </row>
    <row r="942" spans="1:12" ht="17.100000000000001" customHeight="1">
      <c r="A942" t="s">
        <v>4108</v>
      </c>
      <c r="B942" s="11">
        <v>4326</v>
      </c>
      <c r="C942" s="19" t="s">
        <v>3732</v>
      </c>
      <c r="D942" s="19" t="s">
        <v>3733</v>
      </c>
      <c r="E942" s="21" t="s">
        <v>3734</v>
      </c>
      <c r="F942" s="21">
        <v>37829</v>
      </c>
      <c r="G942" s="22" t="s">
        <v>726</v>
      </c>
      <c r="H942" s="11">
        <f>COUNTIF(CAL!U:AN,B942)</f>
        <v>3</v>
      </c>
      <c r="I942" s="22">
        <v>4</v>
      </c>
      <c r="J942" s="19"/>
      <c r="K942" s="22">
        <f t="shared" si="28"/>
        <v>7</v>
      </c>
      <c r="L942" s="22">
        <f t="shared" si="29"/>
        <v>2003</v>
      </c>
    </row>
    <row r="943" spans="1:12" ht="17.100000000000001" customHeight="1">
      <c r="A943" t="s">
        <v>4111</v>
      </c>
      <c r="B943" s="11">
        <v>3169</v>
      </c>
      <c r="C943" s="19" t="s">
        <v>3736</v>
      </c>
      <c r="D943" s="19" t="s">
        <v>3737</v>
      </c>
      <c r="E943" s="21" t="s">
        <v>3738</v>
      </c>
      <c r="F943" s="21">
        <v>37722</v>
      </c>
      <c r="G943" s="22" t="s">
        <v>726</v>
      </c>
      <c r="H943" s="11">
        <f>COUNTIF(CAL!U:AN,B943)</f>
        <v>3</v>
      </c>
      <c r="I943" s="22">
        <v>4</v>
      </c>
      <c r="J943" s="19"/>
      <c r="K943" s="22">
        <f t="shared" si="28"/>
        <v>4</v>
      </c>
      <c r="L943" s="22">
        <f t="shared" si="29"/>
        <v>2003</v>
      </c>
    </row>
    <row r="944" spans="1:12" ht="17.100000000000001" customHeight="1">
      <c r="A944" t="s">
        <v>4115</v>
      </c>
      <c r="B944" s="11">
        <v>1126</v>
      </c>
      <c r="C944" s="19" t="s">
        <v>3740</v>
      </c>
      <c r="D944" s="19" t="s">
        <v>2123</v>
      </c>
      <c r="E944" s="21" t="s">
        <v>3741</v>
      </c>
      <c r="F944" s="21">
        <v>34155</v>
      </c>
      <c r="G944" s="22" t="s">
        <v>726</v>
      </c>
      <c r="H944" s="11">
        <f>COUNTIF(CAL!U:AN,B944)</f>
        <v>3</v>
      </c>
      <c r="I944" s="22">
        <v>5</v>
      </c>
      <c r="J944" s="19"/>
      <c r="K944" s="22">
        <f t="shared" si="28"/>
        <v>7</v>
      </c>
      <c r="L944" s="22">
        <f t="shared" si="29"/>
        <v>1993</v>
      </c>
    </row>
    <row r="945" spans="1:12" ht="17.100000000000001" customHeight="1">
      <c r="A945" t="s">
        <v>4119</v>
      </c>
      <c r="B945" s="11">
        <v>4429</v>
      </c>
      <c r="C945" s="19" t="s">
        <v>1395</v>
      </c>
      <c r="D945" s="19" t="s">
        <v>3743</v>
      </c>
      <c r="E945" s="21" t="s">
        <v>3744</v>
      </c>
      <c r="F945" s="21">
        <v>38797</v>
      </c>
      <c r="G945" s="22" t="s">
        <v>726</v>
      </c>
      <c r="H945" s="11">
        <f>COUNTIF(CAL!U:AN,B945)</f>
        <v>3</v>
      </c>
      <c r="I945" s="22">
        <v>5</v>
      </c>
      <c r="J945" s="19"/>
      <c r="K945" s="22">
        <f t="shared" si="28"/>
        <v>3</v>
      </c>
      <c r="L945" s="22">
        <f t="shared" si="29"/>
        <v>2006</v>
      </c>
    </row>
    <row r="946" spans="1:12" ht="17.100000000000001" customHeight="1">
      <c r="A946" t="s">
        <v>4123</v>
      </c>
      <c r="B946" s="11">
        <v>4564</v>
      </c>
      <c r="C946" s="19" t="s">
        <v>3749</v>
      </c>
      <c r="D946" s="19" t="s">
        <v>3750</v>
      </c>
      <c r="E946" s="21" t="s">
        <v>3751</v>
      </c>
      <c r="F946" s="21">
        <v>39209</v>
      </c>
      <c r="G946" s="22" t="s">
        <v>726</v>
      </c>
      <c r="H946" s="11">
        <f>COUNTIF(CAL!U:AN,B946)</f>
        <v>3</v>
      </c>
      <c r="I946" s="22">
        <v>5</v>
      </c>
      <c r="J946" s="19"/>
      <c r="K946" s="22">
        <f t="shared" si="28"/>
        <v>5</v>
      </c>
      <c r="L946" s="22">
        <f t="shared" si="29"/>
        <v>2007</v>
      </c>
    </row>
    <row r="947" spans="1:12" ht="17.100000000000001" customHeight="1">
      <c r="A947" t="s">
        <v>4126</v>
      </c>
      <c r="B947" s="11">
        <v>3869</v>
      </c>
      <c r="C947" s="19" t="s">
        <v>3753</v>
      </c>
      <c r="D947" s="19" t="s">
        <v>2204</v>
      </c>
      <c r="E947" s="21" t="s">
        <v>3754</v>
      </c>
      <c r="F947" s="21">
        <v>36904</v>
      </c>
      <c r="G947" s="22" t="s">
        <v>726</v>
      </c>
      <c r="H947" s="11">
        <f>COUNTIF(CAL!U:AN,B947)</f>
        <v>3</v>
      </c>
      <c r="I947" s="22">
        <v>5</v>
      </c>
      <c r="J947" s="19"/>
      <c r="K947" s="22">
        <f t="shared" si="28"/>
        <v>1</v>
      </c>
      <c r="L947" s="22">
        <f t="shared" si="29"/>
        <v>2001</v>
      </c>
    </row>
    <row r="948" spans="1:12" ht="17.100000000000001" customHeight="1">
      <c r="A948" t="s">
        <v>4129</v>
      </c>
      <c r="B948" s="11">
        <v>2986</v>
      </c>
      <c r="C948" s="19" t="s">
        <v>3756</v>
      </c>
      <c r="D948" s="19" t="s">
        <v>3757</v>
      </c>
      <c r="E948" s="21" t="s">
        <v>3758</v>
      </c>
      <c r="F948" s="21">
        <v>38149</v>
      </c>
      <c r="G948" s="22" t="s">
        <v>726</v>
      </c>
      <c r="H948" s="11">
        <f>COUNTIF(CAL!U:AN,B948)</f>
        <v>3</v>
      </c>
      <c r="I948" s="22">
        <v>5</v>
      </c>
      <c r="J948" s="19"/>
      <c r="K948" s="22">
        <f t="shared" si="28"/>
        <v>6</v>
      </c>
      <c r="L948" s="22">
        <f t="shared" si="29"/>
        <v>2004</v>
      </c>
    </row>
    <row r="949" spans="1:12" ht="17.100000000000001" customHeight="1">
      <c r="A949" t="s">
        <v>4132</v>
      </c>
      <c r="B949" s="11">
        <v>3788</v>
      </c>
      <c r="C949" s="19" t="s">
        <v>3760</v>
      </c>
      <c r="D949" s="19" t="s">
        <v>3761</v>
      </c>
      <c r="E949" s="20" t="s">
        <v>3762</v>
      </c>
      <c r="F949" s="21">
        <v>33699</v>
      </c>
      <c r="G949" s="22" t="s">
        <v>726</v>
      </c>
      <c r="H949" s="11">
        <f>COUNTIF(CAL!U:AN,B949)</f>
        <v>3</v>
      </c>
      <c r="I949" s="22">
        <v>5</v>
      </c>
      <c r="J949" s="19"/>
      <c r="K949" s="22">
        <f t="shared" si="28"/>
        <v>4</v>
      </c>
      <c r="L949" s="22">
        <f t="shared" si="29"/>
        <v>1992</v>
      </c>
    </row>
    <row r="950" spans="1:12" ht="17.100000000000001" customHeight="1">
      <c r="A950" t="s">
        <v>4135</v>
      </c>
      <c r="B950" s="11">
        <v>1257</v>
      </c>
      <c r="C950" s="19" t="s">
        <v>3764</v>
      </c>
      <c r="D950" s="19" t="s">
        <v>978</v>
      </c>
      <c r="E950" s="21" t="s">
        <v>3764</v>
      </c>
      <c r="F950" s="21">
        <v>34787</v>
      </c>
      <c r="G950" s="22" t="s">
        <v>726</v>
      </c>
      <c r="H950" s="11">
        <f>COUNTIF(CAL!U:AN,B950)</f>
        <v>3</v>
      </c>
      <c r="I950" s="22">
        <v>5</v>
      </c>
      <c r="J950" s="19" t="s">
        <v>3765</v>
      </c>
      <c r="K950" s="22">
        <f t="shared" si="28"/>
        <v>3</v>
      </c>
      <c r="L950" s="22">
        <f t="shared" si="29"/>
        <v>1995</v>
      </c>
    </row>
    <row r="951" spans="1:12" ht="17.100000000000001" customHeight="1">
      <c r="A951" t="s">
        <v>4138</v>
      </c>
      <c r="B951" s="11">
        <v>5321</v>
      </c>
      <c r="C951" s="19" t="s">
        <v>1756</v>
      </c>
      <c r="D951" s="19" t="s">
        <v>13562</v>
      </c>
      <c r="E951" s="21" t="s">
        <v>14726</v>
      </c>
      <c r="F951" s="21">
        <v>39138</v>
      </c>
      <c r="G951" s="22" t="s">
        <v>726</v>
      </c>
      <c r="H951" s="11">
        <f>COUNTIF(CAL!U:AN,B951)</f>
        <v>3</v>
      </c>
      <c r="I951" s="22">
        <v>5</v>
      </c>
      <c r="J951" s="19"/>
      <c r="K951" s="22">
        <f t="shared" si="28"/>
        <v>2</v>
      </c>
      <c r="L951" s="22">
        <f t="shared" si="29"/>
        <v>2007</v>
      </c>
    </row>
    <row r="952" spans="1:12" ht="17.100000000000001" customHeight="1">
      <c r="A952" t="s">
        <v>4141</v>
      </c>
      <c r="B952" s="11">
        <v>4708</v>
      </c>
      <c r="C952" s="19" t="s">
        <v>3767</v>
      </c>
      <c r="D952" s="19" t="s">
        <v>3648</v>
      </c>
      <c r="E952" s="20" t="s">
        <v>3768</v>
      </c>
      <c r="F952" s="21">
        <v>38061</v>
      </c>
      <c r="G952" s="22" t="s">
        <v>726</v>
      </c>
      <c r="H952" s="11">
        <f>COUNTIF(CAL!U:AN,B952)</f>
        <v>3</v>
      </c>
      <c r="I952" s="22">
        <v>5</v>
      </c>
      <c r="J952" s="19"/>
      <c r="K952" s="22">
        <f t="shared" si="28"/>
        <v>3</v>
      </c>
      <c r="L952" s="22">
        <f t="shared" si="29"/>
        <v>2004</v>
      </c>
    </row>
    <row r="953" spans="1:12" ht="17.100000000000001" customHeight="1">
      <c r="A953" t="s">
        <v>4144</v>
      </c>
      <c r="B953" s="11">
        <v>5149</v>
      </c>
      <c r="C953" s="19" t="s">
        <v>7856</v>
      </c>
      <c r="D953" s="19" t="s">
        <v>3923</v>
      </c>
      <c r="E953" s="20" t="s">
        <v>7857</v>
      </c>
      <c r="F953" s="21">
        <v>38818</v>
      </c>
      <c r="G953" s="22" t="s">
        <v>726</v>
      </c>
      <c r="H953" s="11">
        <f>COUNTIF(CAL!U:AN,B953)</f>
        <v>3</v>
      </c>
      <c r="I953" s="22">
        <v>5</v>
      </c>
      <c r="J953" s="19"/>
      <c r="K953" s="22">
        <f t="shared" si="28"/>
        <v>4</v>
      </c>
      <c r="L953" s="22">
        <f t="shared" si="29"/>
        <v>2006</v>
      </c>
    </row>
    <row r="954" spans="1:12" ht="17.100000000000001" customHeight="1">
      <c r="A954" t="s">
        <v>4147</v>
      </c>
      <c r="B954" s="11">
        <v>4212</v>
      </c>
      <c r="C954" s="19" t="s">
        <v>9012</v>
      </c>
      <c r="D954" s="19" t="s">
        <v>1256</v>
      </c>
      <c r="E954" s="21" t="s">
        <v>9013</v>
      </c>
      <c r="F954" s="21">
        <v>36181</v>
      </c>
      <c r="G954" s="22" t="s">
        <v>726</v>
      </c>
      <c r="H954" s="11">
        <f>COUNTIF(CAL!U:AN,B954)</f>
        <v>3</v>
      </c>
      <c r="I954" s="22">
        <v>5</v>
      </c>
      <c r="J954" s="19"/>
      <c r="K954" s="22">
        <f t="shared" si="28"/>
        <v>1</v>
      </c>
      <c r="L954" s="22">
        <f t="shared" si="29"/>
        <v>1999</v>
      </c>
    </row>
    <row r="955" spans="1:12" ht="17.100000000000001" customHeight="1">
      <c r="A955" t="s">
        <v>4150</v>
      </c>
      <c r="B955" s="11">
        <v>4066</v>
      </c>
      <c r="C955" s="19" t="s">
        <v>3773</v>
      </c>
      <c r="D955" s="19" t="s">
        <v>2236</v>
      </c>
      <c r="E955" s="21" t="s">
        <v>3774</v>
      </c>
      <c r="F955" s="21">
        <v>36885</v>
      </c>
      <c r="G955" s="22" t="s">
        <v>726</v>
      </c>
      <c r="H955" s="11">
        <f>COUNTIF(CAL!U:AN,B955)</f>
        <v>3</v>
      </c>
      <c r="I955" s="22">
        <v>5</v>
      </c>
      <c r="J955" s="19"/>
      <c r="K955" s="22">
        <f t="shared" si="28"/>
        <v>12</v>
      </c>
      <c r="L955" s="22">
        <f t="shared" si="29"/>
        <v>2000</v>
      </c>
    </row>
    <row r="956" spans="1:12" ht="17.100000000000001" customHeight="1">
      <c r="A956" t="s">
        <v>4152</v>
      </c>
      <c r="B956" s="11">
        <v>1566</v>
      </c>
      <c r="C956" s="19" t="s">
        <v>3776</v>
      </c>
      <c r="D956" s="19" t="s">
        <v>3266</v>
      </c>
      <c r="E956" s="21" t="s">
        <v>3777</v>
      </c>
      <c r="F956" s="21">
        <v>35318</v>
      </c>
      <c r="G956" s="22" t="s">
        <v>726</v>
      </c>
      <c r="H956" s="11">
        <f>COUNTIF(CAL!U:AN,B956)</f>
        <v>3</v>
      </c>
      <c r="I956" s="22">
        <v>6</v>
      </c>
      <c r="J956" s="19" t="s">
        <v>3778</v>
      </c>
      <c r="K956" s="22">
        <f t="shared" si="28"/>
        <v>9</v>
      </c>
      <c r="L956" s="22">
        <f t="shared" si="29"/>
        <v>1996</v>
      </c>
    </row>
    <row r="957" spans="1:12" ht="17.100000000000001" customHeight="1">
      <c r="A957" t="s">
        <v>4155</v>
      </c>
      <c r="B957" s="11">
        <v>3753</v>
      </c>
      <c r="C957" s="19" t="s">
        <v>1110</v>
      </c>
      <c r="D957" s="19" t="s">
        <v>2404</v>
      </c>
      <c r="E957" s="21" t="s">
        <v>3780</v>
      </c>
      <c r="F957" s="21">
        <v>36951</v>
      </c>
      <c r="G957" s="22" t="s">
        <v>726</v>
      </c>
      <c r="H957" s="11">
        <f>COUNTIF(CAL!U:AN,B957)</f>
        <v>3</v>
      </c>
      <c r="I957" s="22">
        <v>6</v>
      </c>
      <c r="J957" s="19"/>
      <c r="K957" s="22">
        <f t="shared" si="28"/>
        <v>3</v>
      </c>
      <c r="L957" s="22">
        <f t="shared" si="29"/>
        <v>2001</v>
      </c>
    </row>
    <row r="958" spans="1:12" ht="17.100000000000001" customHeight="1">
      <c r="A958" t="s">
        <v>4159</v>
      </c>
      <c r="B958" s="11">
        <v>3095</v>
      </c>
      <c r="C958" s="19" t="s">
        <v>3782</v>
      </c>
      <c r="D958" s="19" t="s">
        <v>3757</v>
      </c>
      <c r="E958" s="20" t="s">
        <v>3783</v>
      </c>
      <c r="F958" s="21">
        <v>37274</v>
      </c>
      <c r="G958" s="22" t="s">
        <v>726</v>
      </c>
      <c r="H958" s="11">
        <f>COUNTIF(CAL!U:AN,B958)</f>
        <v>3</v>
      </c>
      <c r="I958" s="22">
        <v>6</v>
      </c>
      <c r="J958" s="19"/>
      <c r="K958" s="22">
        <f t="shared" si="28"/>
        <v>1</v>
      </c>
      <c r="L958" s="22">
        <f t="shared" si="29"/>
        <v>2002</v>
      </c>
    </row>
    <row r="959" spans="1:12" ht="17.100000000000001" customHeight="1">
      <c r="A959" t="s">
        <v>4162</v>
      </c>
      <c r="B959" s="11">
        <v>2491</v>
      </c>
      <c r="C959" s="19" t="s">
        <v>3785</v>
      </c>
      <c r="D959" s="19" t="s">
        <v>964</v>
      </c>
      <c r="E959" s="21" t="s">
        <v>3786</v>
      </c>
      <c r="F959" s="21">
        <v>36744</v>
      </c>
      <c r="G959" s="22" t="s">
        <v>726</v>
      </c>
      <c r="H959" s="11">
        <f>COUNTIF(CAL!U:AN,B959)</f>
        <v>3</v>
      </c>
      <c r="I959" s="22">
        <v>6</v>
      </c>
      <c r="J959" s="19" t="s">
        <v>3787</v>
      </c>
      <c r="K959" s="22">
        <f t="shared" si="28"/>
        <v>8</v>
      </c>
      <c r="L959" s="22">
        <f t="shared" si="29"/>
        <v>2000</v>
      </c>
    </row>
    <row r="960" spans="1:12" ht="17.100000000000001" customHeight="1">
      <c r="A960" t="s">
        <v>4165</v>
      </c>
      <c r="B960" s="11">
        <v>1089</v>
      </c>
      <c r="C960" s="19" t="s">
        <v>2343</v>
      </c>
      <c r="D960" s="19" t="s">
        <v>3789</v>
      </c>
      <c r="E960" s="21" t="s">
        <v>3790</v>
      </c>
      <c r="F960" s="21">
        <v>34877</v>
      </c>
      <c r="G960" s="22" t="s">
        <v>726</v>
      </c>
      <c r="H960" s="11">
        <f>COUNTIF(CAL!U:AN,B960)</f>
        <v>3</v>
      </c>
      <c r="I960" s="22">
        <v>6</v>
      </c>
      <c r="J960" s="19"/>
      <c r="K960" s="22">
        <f t="shared" si="28"/>
        <v>6</v>
      </c>
      <c r="L960" s="22">
        <f t="shared" si="29"/>
        <v>1995</v>
      </c>
    </row>
    <row r="961" spans="1:12" ht="17.100000000000001" customHeight="1">
      <c r="A961" t="s">
        <v>4168</v>
      </c>
      <c r="B961" s="11">
        <v>3860</v>
      </c>
      <c r="C961" s="19" t="s">
        <v>3795</v>
      </c>
      <c r="D961" s="19" t="s">
        <v>3796</v>
      </c>
      <c r="E961" s="21" t="s">
        <v>3797</v>
      </c>
      <c r="F961" s="21">
        <v>38863</v>
      </c>
      <c r="G961" s="22" t="s">
        <v>726</v>
      </c>
      <c r="H961" s="11">
        <f>COUNTIF(CAL!U:AN,B961)</f>
        <v>3</v>
      </c>
      <c r="I961" s="22">
        <v>6</v>
      </c>
      <c r="J961" s="19"/>
      <c r="K961" s="22">
        <f t="shared" si="28"/>
        <v>5</v>
      </c>
      <c r="L961" s="22">
        <f t="shared" si="29"/>
        <v>2006</v>
      </c>
    </row>
    <row r="962" spans="1:12" ht="17.100000000000001" customHeight="1">
      <c r="A962" t="s">
        <v>4171</v>
      </c>
      <c r="B962" s="11">
        <v>5307</v>
      </c>
      <c r="C962" s="19" t="s">
        <v>14186</v>
      </c>
      <c r="D962" s="19" t="s">
        <v>3923</v>
      </c>
      <c r="E962" s="21" t="s">
        <v>14836</v>
      </c>
      <c r="F962" s="21">
        <v>38806</v>
      </c>
      <c r="G962" s="22" t="s">
        <v>726</v>
      </c>
      <c r="H962" s="11">
        <f>COUNTIF(CAL!U:AN,B962)</f>
        <v>3</v>
      </c>
      <c r="I962" s="22">
        <v>6</v>
      </c>
      <c r="J962" s="19"/>
      <c r="K962" s="22">
        <f t="shared" ref="K962:K1025" si="30">MONTH(F962)</f>
        <v>3</v>
      </c>
      <c r="L962" s="22">
        <f t="shared" ref="L962:L1025" si="31">YEAR(F962)</f>
        <v>2006</v>
      </c>
    </row>
    <row r="963" spans="1:12" ht="17.100000000000001" customHeight="1">
      <c r="A963" t="s">
        <v>4175</v>
      </c>
      <c r="B963" s="11">
        <v>1777</v>
      </c>
      <c r="C963" s="19" t="s">
        <v>5499</v>
      </c>
      <c r="D963" s="19" t="s">
        <v>1082</v>
      </c>
      <c r="E963" s="21" t="s">
        <v>5500</v>
      </c>
      <c r="F963" s="21">
        <v>33507</v>
      </c>
      <c r="G963" s="22" t="s">
        <v>726</v>
      </c>
      <c r="H963" s="11">
        <f>COUNTIF(CAL!U:AN,B963)</f>
        <v>3</v>
      </c>
      <c r="I963" s="22">
        <v>6</v>
      </c>
      <c r="J963" s="19"/>
      <c r="K963" s="22">
        <f t="shared" si="30"/>
        <v>9</v>
      </c>
      <c r="L963" s="22">
        <f t="shared" si="31"/>
        <v>1991</v>
      </c>
    </row>
    <row r="964" spans="1:12" ht="17.100000000000001" customHeight="1">
      <c r="A964" t="s">
        <v>4178</v>
      </c>
      <c r="B964" s="11">
        <v>4068</v>
      </c>
      <c r="C964" s="19" t="s">
        <v>3802</v>
      </c>
      <c r="D964" s="19" t="s">
        <v>3803</v>
      </c>
      <c r="E964" s="21" t="s">
        <v>3804</v>
      </c>
      <c r="F964" s="21">
        <v>38783</v>
      </c>
      <c r="G964" s="22" t="s">
        <v>726</v>
      </c>
      <c r="H964" s="11">
        <f>COUNTIF(CAL!U:AN,B964)</f>
        <v>3</v>
      </c>
      <c r="I964" s="22">
        <v>6</v>
      </c>
      <c r="J964" s="19"/>
      <c r="K964" s="22">
        <f t="shared" si="30"/>
        <v>3</v>
      </c>
      <c r="L964" s="22">
        <f t="shared" si="31"/>
        <v>2006</v>
      </c>
    </row>
    <row r="965" spans="1:12" ht="17.100000000000001" customHeight="1">
      <c r="A965" t="s">
        <v>4181</v>
      </c>
      <c r="B965" s="11">
        <v>2878</v>
      </c>
      <c r="C965" s="19" t="s">
        <v>3806</v>
      </c>
      <c r="D965" s="19" t="s">
        <v>1111</v>
      </c>
      <c r="E965" s="21" t="s">
        <v>3807</v>
      </c>
      <c r="F965" s="21">
        <v>36914</v>
      </c>
      <c r="G965" s="22" t="s">
        <v>726</v>
      </c>
      <c r="H965" s="11">
        <f>COUNTIF(CAL!U:AN,B965)</f>
        <v>3</v>
      </c>
      <c r="I965" s="22">
        <v>6</v>
      </c>
      <c r="J965" s="19" t="s">
        <v>3808</v>
      </c>
      <c r="K965" s="22">
        <f t="shared" si="30"/>
        <v>1</v>
      </c>
      <c r="L965" s="22">
        <f t="shared" si="31"/>
        <v>2001</v>
      </c>
    </row>
    <row r="966" spans="1:12" ht="17.100000000000001" customHeight="1">
      <c r="A966" t="s">
        <v>4185</v>
      </c>
      <c r="B966" s="11">
        <v>2350</v>
      </c>
      <c r="C966" s="19" t="s">
        <v>3813</v>
      </c>
      <c r="D966" s="19" t="s">
        <v>2929</v>
      </c>
      <c r="E966" s="21" t="s">
        <v>3814</v>
      </c>
      <c r="F966" s="21">
        <v>32936</v>
      </c>
      <c r="G966" s="22" t="s">
        <v>726</v>
      </c>
      <c r="H966" s="11">
        <f>COUNTIF(CAL!U:AN,B966)</f>
        <v>3</v>
      </c>
      <c r="I966" s="22">
        <v>6</v>
      </c>
      <c r="J966" s="19" t="s">
        <v>3815</v>
      </c>
      <c r="K966" s="22">
        <f t="shared" si="30"/>
        <v>3</v>
      </c>
      <c r="L966" s="22">
        <f t="shared" si="31"/>
        <v>1990</v>
      </c>
    </row>
    <row r="967" spans="1:12" ht="17.100000000000001" customHeight="1">
      <c r="A967" t="s">
        <v>4187</v>
      </c>
      <c r="B967" s="11">
        <v>4712</v>
      </c>
      <c r="C967" s="19" t="s">
        <v>3817</v>
      </c>
      <c r="D967" s="19" t="s">
        <v>1073</v>
      </c>
      <c r="E967" s="21" t="s">
        <v>3818</v>
      </c>
      <c r="F967" s="21">
        <v>37226</v>
      </c>
      <c r="G967" s="22" t="s">
        <v>726</v>
      </c>
      <c r="H967" s="11">
        <f>COUNTIF(CAL!U:AN,B967)</f>
        <v>3</v>
      </c>
      <c r="I967" s="22">
        <v>6</v>
      </c>
      <c r="J967" s="19"/>
      <c r="K967" s="22">
        <f t="shared" si="30"/>
        <v>12</v>
      </c>
      <c r="L967" s="22">
        <f t="shared" si="31"/>
        <v>2001</v>
      </c>
    </row>
    <row r="968" spans="1:12" ht="17.100000000000001" customHeight="1">
      <c r="A968" t="s">
        <v>4190</v>
      </c>
      <c r="B968" s="11">
        <v>1081</v>
      </c>
      <c r="C968" s="19" t="s">
        <v>1398</v>
      </c>
      <c r="D968" s="19" t="s">
        <v>2196</v>
      </c>
      <c r="E968" s="21" t="s">
        <v>3820</v>
      </c>
      <c r="F968" s="21">
        <v>36143</v>
      </c>
      <c r="G968" s="22" t="s">
        <v>726</v>
      </c>
      <c r="H968" s="11">
        <f>COUNTIF(CAL!U:AN,B968)</f>
        <v>3</v>
      </c>
      <c r="I968" s="22">
        <v>6</v>
      </c>
      <c r="J968" s="19"/>
      <c r="K968" s="22">
        <f t="shared" si="30"/>
        <v>12</v>
      </c>
      <c r="L968" s="22">
        <f t="shared" si="31"/>
        <v>1998</v>
      </c>
    </row>
    <row r="969" spans="1:12" ht="17.100000000000001" customHeight="1">
      <c r="A969" t="s">
        <v>4195</v>
      </c>
      <c r="B969" s="11">
        <v>2202</v>
      </c>
      <c r="C969" s="19" t="s">
        <v>3822</v>
      </c>
      <c r="D969" s="19" t="s">
        <v>3823</v>
      </c>
      <c r="E969" s="21" t="s">
        <v>3824</v>
      </c>
      <c r="F969" s="21">
        <v>37939</v>
      </c>
      <c r="G969" s="22" t="s">
        <v>726</v>
      </c>
      <c r="H969" s="11">
        <f>COUNTIF(CAL!U:AN,B969)</f>
        <v>3</v>
      </c>
      <c r="I969" s="22">
        <v>6</v>
      </c>
      <c r="J969" s="19"/>
      <c r="K969" s="22">
        <f t="shared" si="30"/>
        <v>11</v>
      </c>
      <c r="L969" s="22">
        <f t="shared" si="31"/>
        <v>2003</v>
      </c>
    </row>
    <row r="970" spans="1:12" ht="17.100000000000001" customHeight="1">
      <c r="A970" t="s">
        <v>4198</v>
      </c>
      <c r="B970" s="11">
        <v>2738</v>
      </c>
      <c r="C970" s="19" t="s">
        <v>3826</v>
      </c>
      <c r="D970" s="19" t="s">
        <v>3827</v>
      </c>
      <c r="E970" s="21" t="s">
        <v>3828</v>
      </c>
      <c r="F970" s="21">
        <v>38115</v>
      </c>
      <c r="G970" s="22" t="s">
        <v>726</v>
      </c>
      <c r="H970" s="11">
        <f>COUNTIF(CAL!U:AN,B970)</f>
        <v>3</v>
      </c>
      <c r="I970" s="22">
        <v>6</v>
      </c>
      <c r="J970" s="19"/>
      <c r="K970" s="22">
        <f t="shared" si="30"/>
        <v>5</v>
      </c>
      <c r="L970" s="22">
        <f t="shared" si="31"/>
        <v>2004</v>
      </c>
    </row>
    <row r="971" spans="1:12" ht="17.100000000000001" customHeight="1">
      <c r="A971" t="s">
        <v>4201</v>
      </c>
      <c r="B971" s="11">
        <v>4680</v>
      </c>
      <c r="C971" s="19" t="s">
        <v>3830</v>
      </c>
      <c r="D971" s="19" t="s">
        <v>3803</v>
      </c>
      <c r="E971" s="20" t="s">
        <v>3831</v>
      </c>
      <c r="F971" s="21">
        <v>39106</v>
      </c>
      <c r="G971" s="22" t="s">
        <v>726</v>
      </c>
      <c r="H971" s="11">
        <f>COUNTIF(CAL!U:AN,B971)</f>
        <v>3</v>
      </c>
      <c r="I971" s="22">
        <v>6</v>
      </c>
      <c r="J971" s="19"/>
      <c r="K971" s="22">
        <f t="shared" si="30"/>
        <v>1</v>
      </c>
      <c r="L971" s="22">
        <f t="shared" si="31"/>
        <v>2007</v>
      </c>
    </row>
    <row r="972" spans="1:12" ht="17.100000000000001" customHeight="1">
      <c r="A972" t="s">
        <v>4204</v>
      </c>
      <c r="B972" s="11">
        <v>2558</v>
      </c>
      <c r="C972" s="19" t="s">
        <v>3833</v>
      </c>
      <c r="D972" s="19" t="s">
        <v>2729</v>
      </c>
      <c r="E972" s="21" t="s">
        <v>3834</v>
      </c>
      <c r="F972" s="21">
        <v>35886</v>
      </c>
      <c r="G972" s="22" t="s">
        <v>726</v>
      </c>
      <c r="H972" s="11">
        <f>COUNTIF(CAL!U:AN,B972)</f>
        <v>3</v>
      </c>
      <c r="I972" s="22">
        <v>7</v>
      </c>
      <c r="J972" s="19" t="s">
        <v>3311</v>
      </c>
      <c r="K972" s="22">
        <f t="shared" si="30"/>
        <v>4</v>
      </c>
      <c r="L972" s="22">
        <f t="shared" si="31"/>
        <v>1998</v>
      </c>
    </row>
    <row r="973" spans="1:12" ht="17.100000000000001" customHeight="1">
      <c r="A973" t="s">
        <v>4207</v>
      </c>
      <c r="B973" s="11">
        <v>1758</v>
      </c>
      <c r="C973" s="19" t="s">
        <v>3836</v>
      </c>
      <c r="D973" s="19" t="s">
        <v>2857</v>
      </c>
      <c r="E973" s="21" t="s">
        <v>3837</v>
      </c>
      <c r="F973" s="21">
        <v>35374</v>
      </c>
      <c r="G973" s="22" t="s">
        <v>726</v>
      </c>
      <c r="H973" s="11">
        <f>COUNTIF(CAL!U:AN,B973)</f>
        <v>3</v>
      </c>
      <c r="I973" s="22">
        <v>7</v>
      </c>
      <c r="J973" s="19"/>
      <c r="K973" s="22">
        <f t="shared" si="30"/>
        <v>11</v>
      </c>
      <c r="L973" s="22">
        <f t="shared" si="31"/>
        <v>1996</v>
      </c>
    </row>
    <row r="974" spans="1:12" ht="17.100000000000001" customHeight="1">
      <c r="A974" t="s">
        <v>4211</v>
      </c>
      <c r="B974" s="11">
        <v>4024</v>
      </c>
      <c r="C974" s="19" t="s">
        <v>3839</v>
      </c>
      <c r="D974" s="19" t="s">
        <v>3840</v>
      </c>
      <c r="E974" s="21" t="s">
        <v>3841</v>
      </c>
      <c r="F974" s="21">
        <v>37693</v>
      </c>
      <c r="G974" s="22" t="s">
        <v>726</v>
      </c>
      <c r="H974" s="11">
        <f>COUNTIF(CAL!U:AN,B974)</f>
        <v>3</v>
      </c>
      <c r="I974" s="22">
        <v>7</v>
      </c>
      <c r="J974" s="19"/>
      <c r="K974" s="22">
        <f t="shared" si="30"/>
        <v>3</v>
      </c>
      <c r="L974" s="22">
        <f t="shared" si="31"/>
        <v>2003</v>
      </c>
    </row>
    <row r="975" spans="1:12" ht="17.100000000000001" customHeight="1">
      <c r="A975" t="s">
        <v>4214</v>
      </c>
      <c r="B975" s="11">
        <v>4545</v>
      </c>
      <c r="C975" s="19" t="s">
        <v>3843</v>
      </c>
      <c r="D975" s="19" t="s">
        <v>1717</v>
      </c>
      <c r="E975" s="21" t="s">
        <v>3844</v>
      </c>
      <c r="F975" s="21">
        <v>37503</v>
      </c>
      <c r="G975" s="22" t="s">
        <v>726</v>
      </c>
      <c r="H975" s="11">
        <f>COUNTIF(CAL!U:AN,B975)</f>
        <v>3</v>
      </c>
      <c r="I975" s="22">
        <v>7</v>
      </c>
      <c r="K975" s="22">
        <f t="shared" si="30"/>
        <v>9</v>
      </c>
      <c r="L975" s="22">
        <f t="shared" si="31"/>
        <v>2002</v>
      </c>
    </row>
    <row r="976" spans="1:12" ht="17.100000000000001" customHeight="1">
      <c r="A976" t="s">
        <v>4218</v>
      </c>
      <c r="B976" s="11">
        <v>3451</v>
      </c>
      <c r="C976" s="19" t="s">
        <v>3846</v>
      </c>
      <c r="D976" s="19" t="s">
        <v>3847</v>
      </c>
      <c r="E976" s="21" t="s">
        <v>3848</v>
      </c>
      <c r="F976" s="21">
        <v>36796</v>
      </c>
      <c r="G976" s="22" t="s">
        <v>726</v>
      </c>
      <c r="H976" s="11">
        <f>COUNTIF(CAL!U:AN,B976)</f>
        <v>3</v>
      </c>
      <c r="I976" s="22">
        <v>7</v>
      </c>
      <c r="J976" s="19"/>
      <c r="K976" s="22">
        <f t="shared" si="30"/>
        <v>9</v>
      </c>
      <c r="L976" s="22">
        <f t="shared" si="31"/>
        <v>2000</v>
      </c>
    </row>
    <row r="977" spans="1:12" ht="17.100000000000001" customHeight="1">
      <c r="A977" t="s">
        <v>4222</v>
      </c>
      <c r="B977" s="11">
        <v>1547</v>
      </c>
      <c r="C977" s="19" t="s">
        <v>3850</v>
      </c>
      <c r="D977" s="19" t="s">
        <v>1001</v>
      </c>
      <c r="E977" s="20" t="s">
        <v>3851</v>
      </c>
      <c r="F977" s="21">
        <v>37024</v>
      </c>
      <c r="G977" s="22" t="s">
        <v>726</v>
      </c>
      <c r="H977" s="11">
        <f>COUNTIF(CAL!U:AN,B977)</f>
        <v>3</v>
      </c>
      <c r="I977" s="22">
        <v>7</v>
      </c>
      <c r="J977" s="19"/>
      <c r="K977" s="22">
        <f t="shared" si="30"/>
        <v>5</v>
      </c>
      <c r="L977" s="22">
        <f t="shared" si="31"/>
        <v>2001</v>
      </c>
    </row>
    <row r="978" spans="1:12" ht="17.100000000000001" customHeight="1">
      <c r="A978" t="s">
        <v>4225</v>
      </c>
      <c r="B978" s="11">
        <v>2882</v>
      </c>
      <c r="C978" s="19" t="s">
        <v>9526</v>
      </c>
      <c r="D978" s="19" t="s">
        <v>3554</v>
      </c>
      <c r="E978" s="21" t="s">
        <v>9527</v>
      </c>
      <c r="F978" s="21">
        <v>38523</v>
      </c>
      <c r="G978" s="22" t="s">
        <v>726</v>
      </c>
      <c r="H978" s="11">
        <f>COUNTIF(CAL!U:AN,B978)</f>
        <v>3</v>
      </c>
      <c r="I978" s="22">
        <v>7</v>
      </c>
      <c r="J978" s="19" t="s">
        <v>4560</v>
      </c>
      <c r="K978" s="22">
        <f t="shared" si="30"/>
        <v>6</v>
      </c>
      <c r="L978" s="22">
        <f t="shared" si="31"/>
        <v>2005</v>
      </c>
    </row>
    <row r="979" spans="1:12" ht="17.100000000000001" customHeight="1">
      <c r="A979" t="s">
        <v>4228</v>
      </c>
      <c r="B979" s="11">
        <v>4447</v>
      </c>
      <c r="C979" s="19" t="s">
        <v>3853</v>
      </c>
      <c r="D979" s="19" t="s">
        <v>2426</v>
      </c>
      <c r="E979" s="21" t="s">
        <v>3854</v>
      </c>
      <c r="F979" s="21">
        <v>37010</v>
      </c>
      <c r="G979" s="22" t="s">
        <v>726</v>
      </c>
      <c r="H979" s="11">
        <f>COUNTIF(CAL!U:AN,B979)</f>
        <v>3</v>
      </c>
      <c r="I979" s="22">
        <v>7</v>
      </c>
      <c r="J979" s="19"/>
      <c r="K979" s="22">
        <f t="shared" si="30"/>
        <v>4</v>
      </c>
      <c r="L979" s="22">
        <f t="shared" si="31"/>
        <v>2001</v>
      </c>
    </row>
    <row r="980" spans="1:12" ht="17.100000000000001" customHeight="1">
      <c r="A980" t="s">
        <v>4231</v>
      </c>
      <c r="B980" s="11">
        <v>1413</v>
      </c>
      <c r="C980" s="19" t="s">
        <v>3856</v>
      </c>
      <c r="D980" s="19" t="s">
        <v>2180</v>
      </c>
      <c r="E980" s="21" t="s">
        <v>3857</v>
      </c>
      <c r="F980" s="21">
        <v>37906</v>
      </c>
      <c r="G980" s="22" t="s">
        <v>726</v>
      </c>
      <c r="H980" s="11">
        <f>COUNTIF(CAL!U:AN,B980)</f>
        <v>3</v>
      </c>
      <c r="I980" s="22">
        <v>7</v>
      </c>
      <c r="J980" s="19" t="s">
        <v>3858</v>
      </c>
      <c r="K980" s="22">
        <f t="shared" si="30"/>
        <v>10</v>
      </c>
      <c r="L980" s="22">
        <f t="shared" si="31"/>
        <v>2003</v>
      </c>
    </row>
    <row r="981" spans="1:12" ht="17.100000000000001" customHeight="1">
      <c r="A981" t="s">
        <v>4234</v>
      </c>
      <c r="B981" s="11">
        <v>2557</v>
      </c>
      <c r="C981" s="19" t="s">
        <v>2773</v>
      </c>
      <c r="D981" s="19" t="s">
        <v>2774</v>
      </c>
      <c r="E981" s="21" t="s">
        <v>2775</v>
      </c>
      <c r="F981" s="21">
        <v>38604</v>
      </c>
      <c r="G981" s="22" t="s">
        <v>726</v>
      </c>
      <c r="H981" s="11">
        <f>COUNTIF(CAL!U:AN,B981)</f>
        <v>3</v>
      </c>
      <c r="I981" s="22">
        <v>7</v>
      </c>
      <c r="J981" s="19"/>
      <c r="K981" s="22">
        <f t="shared" si="30"/>
        <v>9</v>
      </c>
      <c r="L981" s="22">
        <f t="shared" si="31"/>
        <v>2005</v>
      </c>
    </row>
    <row r="982" spans="1:12" ht="17.100000000000001" customHeight="1">
      <c r="A982" t="s">
        <v>4237</v>
      </c>
      <c r="B982" s="11">
        <v>3531</v>
      </c>
      <c r="C982" s="19" t="s">
        <v>3860</v>
      </c>
      <c r="D982" s="19" t="s">
        <v>2404</v>
      </c>
      <c r="E982" s="21" t="s">
        <v>3861</v>
      </c>
      <c r="F982" s="21">
        <v>38961</v>
      </c>
      <c r="G982" s="22" t="s">
        <v>726</v>
      </c>
      <c r="H982" s="11">
        <f>COUNTIF(CAL!U:AN,B982)</f>
        <v>3</v>
      </c>
      <c r="I982" s="22">
        <v>7</v>
      </c>
      <c r="J982" s="19"/>
      <c r="K982" s="22">
        <f t="shared" si="30"/>
        <v>9</v>
      </c>
      <c r="L982" s="22">
        <f t="shared" si="31"/>
        <v>2006</v>
      </c>
    </row>
    <row r="983" spans="1:12" ht="17.100000000000001" customHeight="1">
      <c r="A983" t="s">
        <v>4240</v>
      </c>
      <c r="B983" s="11">
        <v>1193</v>
      </c>
      <c r="C983" s="19" t="s">
        <v>8295</v>
      </c>
      <c r="D983" s="19" t="s">
        <v>2245</v>
      </c>
      <c r="E983" s="21" t="s">
        <v>8892</v>
      </c>
      <c r="F983" s="21">
        <v>38273</v>
      </c>
      <c r="G983" s="22" t="s">
        <v>726</v>
      </c>
      <c r="H983" s="11">
        <f>COUNTIF(CAL!U:AN,B983)</f>
        <v>3</v>
      </c>
      <c r="I983" s="22">
        <v>7</v>
      </c>
      <c r="J983" s="19"/>
      <c r="K983" s="22">
        <f t="shared" si="30"/>
        <v>10</v>
      </c>
      <c r="L983" s="22">
        <f t="shared" si="31"/>
        <v>2004</v>
      </c>
    </row>
    <row r="984" spans="1:12" ht="17.100000000000001" customHeight="1">
      <c r="A984" t="s">
        <v>4243</v>
      </c>
      <c r="B984" s="11">
        <v>2431</v>
      </c>
      <c r="C984" s="19" t="s">
        <v>5668</v>
      </c>
      <c r="D984" s="19" t="s">
        <v>7951</v>
      </c>
      <c r="E984" s="21" t="s">
        <v>5669</v>
      </c>
      <c r="F984" s="21">
        <v>32188</v>
      </c>
      <c r="G984" s="22" t="s">
        <v>726</v>
      </c>
      <c r="H984" s="11">
        <f>COUNTIF(CAL!U:AN,B984)</f>
        <v>3</v>
      </c>
      <c r="I984" s="22">
        <v>7</v>
      </c>
      <c r="J984" s="19" t="s">
        <v>5670</v>
      </c>
      <c r="K984" s="22">
        <f t="shared" si="30"/>
        <v>2</v>
      </c>
      <c r="L984" s="22">
        <f t="shared" si="31"/>
        <v>1988</v>
      </c>
    </row>
    <row r="985" spans="1:12" ht="17.100000000000001" customHeight="1">
      <c r="A985" t="s">
        <v>4245</v>
      </c>
      <c r="B985" s="11">
        <v>1589</v>
      </c>
      <c r="C985" s="19" t="s">
        <v>3863</v>
      </c>
      <c r="D985" s="19" t="s">
        <v>3256</v>
      </c>
      <c r="E985" s="20" t="s">
        <v>3864</v>
      </c>
      <c r="F985" s="21">
        <v>37817</v>
      </c>
      <c r="G985" s="22" t="s">
        <v>726</v>
      </c>
      <c r="H985" s="11">
        <f>COUNTIF(CAL!U:AN,B985)</f>
        <v>3</v>
      </c>
      <c r="I985" s="22">
        <v>7</v>
      </c>
      <c r="J985" s="19" t="s">
        <v>3865</v>
      </c>
      <c r="K985" s="22">
        <f t="shared" si="30"/>
        <v>7</v>
      </c>
      <c r="L985" s="22">
        <f t="shared" si="31"/>
        <v>2003</v>
      </c>
    </row>
    <row r="986" spans="1:12" ht="17.100000000000001" customHeight="1">
      <c r="A986" t="s">
        <v>4249</v>
      </c>
      <c r="B986" s="11">
        <v>3685</v>
      </c>
      <c r="C986" s="19" t="s">
        <v>3870</v>
      </c>
      <c r="D986" s="19" t="s">
        <v>1562</v>
      </c>
      <c r="E986" s="21" t="s">
        <v>3871</v>
      </c>
      <c r="F986" s="21">
        <v>35318</v>
      </c>
      <c r="G986" s="22" t="s">
        <v>726</v>
      </c>
      <c r="H986" s="11">
        <f>COUNTIF(CAL!U:AN,B986)</f>
        <v>3</v>
      </c>
      <c r="I986" s="22">
        <v>7</v>
      </c>
      <c r="J986" s="19"/>
      <c r="K986" s="22">
        <f t="shared" si="30"/>
        <v>9</v>
      </c>
      <c r="L986" s="22">
        <f t="shared" si="31"/>
        <v>1996</v>
      </c>
    </row>
    <row r="987" spans="1:12" ht="17.100000000000001" customHeight="1">
      <c r="A987" t="s">
        <v>4252</v>
      </c>
      <c r="B987" s="11">
        <v>4118</v>
      </c>
      <c r="C987" s="19" t="s">
        <v>5693</v>
      </c>
      <c r="D987" s="19" t="s">
        <v>1760</v>
      </c>
      <c r="E987" s="21" t="s">
        <v>5694</v>
      </c>
      <c r="F987" s="21">
        <v>35156</v>
      </c>
      <c r="G987" s="22" t="s">
        <v>726</v>
      </c>
      <c r="H987" s="11">
        <f>COUNTIF(CAL!U:AN,B987)</f>
        <v>3</v>
      </c>
      <c r="I987" s="22">
        <v>7</v>
      </c>
      <c r="J987" s="19"/>
      <c r="K987" s="22">
        <f t="shared" si="30"/>
        <v>4</v>
      </c>
      <c r="L987" s="22">
        <f t="shared" si="31"/>
        <v>1996</v>
      </c>
    </row>
    <row r="988" spans="1:12" ht="17.100000000000001" customHeight="1">
      <c r="A988" t="s">
        <v>4254</v>
      </c>
      <c r="B988" s="11">
        <v>3997</v>
      </c>
      <c r="C988" s="19" t="s">
        <v>3876</v>
      </c>
      <c r="D988" s="19" t="s">
        <v>788</v>
      </c>
      <c r="E988" s="21" t="s">
        <v>3877</v>
      </c>
      <c r="F988" s="21">
        <v>37847</v>
      </c>
      <c r="G988" s="22" t="s">
        <v>726</v>
      </c>
      <c r="H988" s="11">
        <f>COUNTIF(CAL!U:AN,B988)</f>
        <v>3</v>
      </c>
      <c r="I988" s="22">
        <v>7</v>
      </c>
      <c r="J988" s="19"/>
      <c r="K988" s="22">
        <f t="shared" si="30"/>
        <v>8</v>
      </c>
      <c r="L988" s="22">
        <f t="shared" si="31"/>
        <v>2003</v>
      </c>
    </row>
    <row r="989" spans="1:12" ht="17.100000000000001" customHeight="1">
      <c r="A989" t="s">
        <v>4257</v>
      </c>
      <c r="B989" s="11">
        <v>4231</v>
      </c>
      <c r="C989" s="19" t="s">
        <v>3879</v>
      </c>
      <c r="D989" s="19" t="s">
        <v>1430</v>
      </c>
      <c r="E989" s="21" t="s">
        <v>3880</v>
      </c>
      <c r="F989" s="21">
        <v>36825</v>
      </c>
      <c r="G989" s="22" t="s">
        <v>726</v>
      </c>
      <c r="H989" s="11">
        <f>COUNTIF(CAL!U:AN,B989)</f>
        <v>3</v>
      </c>
      <c r="I989" s="22">
        <v>7</v>
      </c>
      <c r="J989" s="19"/>
      <c r="K989" s="22">
        <f t="shared" si="30"/>
        <v>10</v>
      </c>
      <c r="L989" s="22">
        <f t="shared" si="31"/>
        <v>2000</v>
      </c>
    </row>
    <row r="990" spans="1:12" ht="17.100000000000001" customHeight="1">
      <c r="A990" t="s">
        <v>4260</v>
      </c>
      <c r="B990" s="11">
        <v>1968</v>
      </c>
      <c r="C990" s="19" t="s">
        <v>3882</v>
      </c>
      <c r="D990" s="19" t="s">
        <v>2729</v>
      </c>
      <c r="E990" s="21" t="s">
        <v>3883</v>
      </c>
      <c r="F990" s="21">
        <v>34089</v>
      </c>
      <c r="G990" s="22" t="s">
        <v>726</v>
      </c>
      <c r="H990" s="11">
        <f>COUNTIF(CAL!U:AN,B990)</f>
        <v>3</v>
      </c>
      <c r="I990" s="22">
        <v>7</v>
      </c>
      <c r="J990" s="19"/>
      <c r="K990" s="22">
        <f t="shared" si="30"/>
        <v>4</v>
      </c>
      <c r="L990" s="22">
        <f t="shared" si="31"/>
        <v>1993</v>
      </c>
    </row>
    <row r="991" spans="1:12" ht="17.100000000000001" customHeight="1">
      <c r="A991" t="s">
        <v>4264</v>
      </c>
      <c r="B991" s="11">
        <v>2959</v>
      </c>
      <c r="C991" s="19" t="s">
        <v>3885</v>
      </c>
      <c r="D991" s="19" t="s">
        <v>3886</v>
      </c>
      <c r="E991" s="21" t="s">
        <v>3887</v>
      </c>
      <c r="F991" s="21">
        <v>37586</v>
      </c>
      <c r="G991" s="22" t="s">
        <v>829</v>
      </c>
      <c r="H991" s="11">
        <f>COUNTIF(CAL!U:AN,B991)</f>
        <v>3</v>
      </c>
      <c r="I991" s="22">
        <v>7</v>
      </c>
      <c r="J991" s="19"/>
      <c r="K991" s="22">
        <f t="shared" si="30"/>
        <v>11</v>
      </c>
      <c r="L991" s="22">
        <f t="shared" si="31"/>
        <v>2002</v>
      </c>
    </row>
    <row r="992" spans="1:12" ht="17.100000000000001" customHeight="1">
      <c r="A992" t="s">
        <v>4267</v>
      </c>
      <c r="B992" s="11">
        <v>1365</v>
      </c>
      <c r="C992" s="19" t="s">
        <v>3889</v>
      </c>
      <c r="D992" s="19" t="s">
        <v>1982</v>
      </c>
      <c r="E992" s="21" t="s">
        <v>3890</v>
      </c>
      <c r="F992" s="21">
        <v>33767</v>
      </c>
      <c r="G992" s="22" t="s">
        <v>726</v>
      </c>
      <c r="H992" s="11">
        <f>COUNTIF(CAL!U:AN,B992)</f>
        <v>3</v>
      </c>
      <c r="I992" s="22">
        <v>7</v>
      </c>
      <c r="J992" s="19"/>
      <c r="K992" s="22">
        <f t="shared" si="30"/>
        <v>6</v>
      </c>
      <c r="L992" s="22">
        <f t="shared" si="31"/>
        <v>1992</v>
      </c>
    </row>
    <row r="993" spans="1:12" ht="17.100000000000001" customHeight="1">
      <c r="A993" t="s">
        <v>4270</v>
      </c>
      <c r="B993" s="11">
        <v>4595</v>
      </c>
      <c r="C993" s="19" t="s">
        <v>3892</v>
      </c>
      <c r="D993" s="19" t="s">
        <v>2157</v>
      </c>
      <c r="E993" s="21" t="s">
        <v>3893</v>
      </c>
      <c r="F993" s="21">
        <v>32934</v>
      </c>
      <c r="G993" s="22" t="s">
        <v>726</v>
      </c>
      <c r="H993" s="11">
        <f>COUNTIF(CAL!U:AN,B993)</f>
        <v>3</v>
      </c>
      <c r="I993" s="22">
        <v>7</v>
      </c>
      <c r="J993" s="19"/>
      <c r="K993" s="22">
        <f t="shared" si="30"/>
        <v>3</v>
      </c>
      <c r="L993" s="22">
        <f t="shared" si="31"/>
        <v>1990</v>
      </c>
    </row>
    <row r="994" spans="1:12" ht="17.100000000000001" customHeight="1">
      <c r="A994" t="s">
        <v>4273</v>
      </c>
      <c r="B994" s="11">
        <v>3445</v>
      </c>
      <c r="C994" s="19" t="s">
        <v>3895</v>
      </c>
      <c r="D994" s="19" t="s">
        <v>2404</v>
      </c>
      <c r="E994" s="21" t="s">
        <v>3896</v>
      </c>
      <c r="F994" s="21">
        <v>37427</v>
      </c>
      <c r="G994" s="22" t="s">
        <v>726</v>
      </c>
      <c r="H994" s="11">
        <f>COUNTIF(CAL!U:AN,B994)</f>
        <v>3</v>
      </c>
      <c r="I994" s="22">
        <v>7</v>
      </c>
      <c r="J994" s="19"/>
      <c r="K994" s="22">
        <f t="shared" si="30"/>
        <v>6</v>
      </c>
      <c r="L994" s="22">
        <f t="shared" si="31"/>
        <v>2002</v>
      </c>
    </row>
    <row r="995" spans="1:12" ht="17.100000000000001" customHeight="1">
      <c r="A995" t="s">
        <v>4277</v>
      </c>
      <c r="B995" s="11">
        <v>2716</v>
      </c>
      <c r="C995" s="19" t="s">
        <v>959</v>
      </c>
      <c r="D995" s="19" t="s">
        <v>2138</v>
      </c>
      <c r="E995" s="20" t="s">
        <v>3898</v>
      </c>
      <c r="F995" s="21">
        <v>37075</v>
      </c>
      <c r="G995" s="22" t="s">
        <v>726</v>
      </c>
      <c r="H995" s="11">
        <f>COUNTIF(CAL!U:AN,B995)</f>
        <v>3</v>
      </c>
      <c r="I995" s="22">
        <v>7</v>
      </c>
      <c r="J995" s="19" t="s">
        <v>3899</v>
      </c>
      <c r="K995" s="22">
        <f t="shared" si="30"/>
        <v>7</v>
      </c>
      <c r="L995" s="22">
        <f t="shared" si="31"/>
        <v>2001</v>
      </c>
    </row>
    <row r="996" spans="1:12" ht="17.100000000000001" customHeight="1">
      <c r="A996" t="s">
        <v>4280</v>
      </c>
      <c r="B996" s="11">
        <v>1381</v>
      </c>
      <c r="C996" s="19" t="s">
        <v>3901</v>
      </c>
      <c r="D996" s="19" t="s">
        <v>724</v>
      </c>
      <c r="E996" s="20" t="s">
        <v>3902</v>
      </c>
      <c r="F996" s="21">
        <v>37734</v>
      </c>
      <c r="G996" s="22" t="s">
        <v>726</v>
      </c>
      <c r="H996" s="11">
        <f>COUNTIF(CAL!U:AN,B996)</f>
        <v>3</v>
      </c>
      <c r="I996" s="22">
        <v>8</v>
      </c>
      <c r="J996" s="19"/>
      <c r="K996" s="22">
        <f t="shared" si="30"/>
        <v>4</v>
      </c>
      <c r="L996" s="22">
        <f t="shared" si="31"/>
        <v>2003</v>
      </c>
    </row>
    <row r="997" spans="1:12" ht="17.100000000000001" customHeight="1">
      <c r="A997" t="s">
        <v>4285</v>
      </c>
      <c r="B997" s="11">
        <v>1075</v>
      </c>
      <c r="C997" s="19" t="s">
        <v>5772</v>
      </c>
      <c r="D997" s="19" t="s">
        <v>1097</v>
      </c>
      <c r="E997" s="21" t="s">
        <v>5773</v>
      </c>
      <c r="F997" s="21">
        <v>38891</v>
      </c>
      <c r="G997" s="22" t="s">
        <v>726</v>
      </c>
      <c r="H997" s="11">
        <f>COUNTIF(CAL!U:AN,B997)</f>
        <v>3</v>
      </c>
      <c r="I997" s="22">
        <v>8</v>
      </c>
      <c r="J997" s="19"/>
      <c r="K997" s="22">
        <f t="shared" si="30"/>
        <v>6</v>
      </c>
      <c r="L997" s="22">
        <f t="shared" si="31"/>
        <v>2006</v>
      </c>
    </row>
    <row r="998" spans="1:12" ht="17.100000000000001" customHeight="1">
      <c r="A998" t="s">
        <v>4288</v>
      </c>
      <c r="B998" s="11">
        <v>1496</v>
      </c>
      <c r="C998" s="19" t="s">
        <v>3904</v>
      </c>
      <c r="D998" s="19" t="s">
        <v>2950</v>
      </c>
      <c r="E998" s="21" t="s">
        <v>3905</v>
      </c>
      <c r="F998" s="21">
        <v>37859</v>
      </c>
      <c r="G998" s="22" t="s">
        <v>726</v>
      </c>
      <c r="H998" s="11">
        <f>COUNTIF(CAL!U:AN,B998)</f>
        <v>3</v>
      </c>
      <c r="I998" s="22">
        <v>8</v>
      </c>
      <c r="J998" s="19"/>
      <c r="K998" s="22">
        <f t="shared" si="30"/>
        <v>8</v>
      </c>
      <c r="L998" s="22">
        <f t="shared" si="31"/>
        <v>2003</v>
      </c>
    </row>
    <row r="999" spans="1:12" ht="17.100000000000001" customHeight="1">
      <c r="A999" t="s">
        <v>4292</v>
      </c>
      <c r="B999" s="11">
        <v>1861</v>
      </c>
      <c r="C999" s="19" t="s">
        <v>3907</v>
      </c>
      <c r="D999" s="19" t="s">
        <v>738</v>
      </c>
      <c r="E999" s="21" t="s">
        <v>3908</v>
      </c>
      <c r="F999" s="21">
        <v>35146</v>
      </c>
      <c r="G999" s="22" t="s">
        <v>726</v>
      </c>
      <c r="H999" s="11">
        <f>COUNTIF(CAL!U:AN,B999)</f>
        <v>3</v>
      </c>
      <c r="I999" s="22">
        <v>8</v>
      </c>
      <c r="J999" s="19"/>
      <c r="K999" s="22">
        <f t="shared" si="30"/>
        <v>3</v>
      </c>
      <c r="L999" s="22">
        <f t="shared" si="31"/>
        <v>1996</v>
      </c>
    </row>
    <row r="1000" spans="1:12" ht="17.100000000000001" customHeight="1">
      <c r="A1000" t="s">
        <v>4295</v>
      </c>
      <c r="B1000" s="11">
        <v>1572</v>
      </c>
      <c r="C1000" s="19" t="s">
        <v>5781</v>
      </c>
      <c r="D1000" s="19" t="s">
        <v>1913</v>
      </c>
      <c r="E1000" s="21" t="s">
        <v>5782</v>
      </c>
      <c r="F1000" s="21">
        <v>39078</v>
      </c>
      <c r="G1000" s="22" t="s">
        <v>726</v>
      </c>
      <c r="H1000" s="11">
        <f>COUNTIF(CAL!U:AN,B1000)</f>
        <v>3</v>
      </c>
      <c r="I1000" s="22">
        <v>8</v>
      </c>
      <c r="J1000" s="19"/>
      <c r="K1000" s="22">
        <f t="shared" si="30"/>
        <v>12</v>
      </c>
      <c r="L1000" s="22">
        <f t="shared" si="31"/>
        <v>2006</v>
      </c>
    </row>
    <row r="1001" spans="1:12" ht="17.100000000000001" customHeight="1">
      <c r="A1001" t="s">
        <v>4297</v>
      </c>
      <c r="B1001" s="11">
        <v>1120</v>
      </c>
      <c r="C1001" s="19" t="s">
        <v>3910</v>
      </c>
      <c r="D1001" s="19" t="s">
        <v>1744</v>
      </c>
      <c r="E1001" s="21" t="s">
        <v>3911</v>
      </c>
      <c r="F1001" s="21">
        <v>37399</v>
      </c>
      <c r="G1001" s="22" t="s">
        <v>726</v>
      </c>
      <c r="H1001" s="11">
        <f>COUNTIF(CAL!U:AN,B1001)</f>
        <v>3</v>
      </c>
      <c r="I1001" s="22">
        <v>8</v>
      </c>
      <c r="J1001" s="19"/>
      <c r="K1001" s="22">
        <f t="shared" si="30"/>
        <v>5</v>
      </c>
      <c r="L1001" s="22">
        <f t="shared" si="31"/>
        <v>2002</v>
      </c>
    </row>
    <row r="1002" spans="1:12" ht="17.100000000000001" customHeight="1">
      <c r="A1002" t="s">
        <v>4300</v>
      </c>
      <c r="B1002" s="11">
        <v>2645</v>
      </c>
      <c r="C1002" s="19" t="s">
        <v>3913</v>
      </c>
      <c r="D1002" s="19" t="s">
        <v>3914</v>
      </c>
      <c r="E1002" s="21" t="s">
        <v>3915</v>
      </c>
      <c r="F1002" s="21">
        <v>35963</v>
      </c>
      <c r="G1002" s="22" t="s">
        <v>726</v>
      </c>
      <c r="H1002" s="11">
        <f>COUNTIF(CAL!U:AN,B1002)</f>
        <v>3</v>
      </c>
      <c r="I1002" s="22">
        <v>8</v>
      </c>
      <c r="J1002" s="19"/>
      <c r="K1002" s="22">
        <f t="shared" si="30"/>
        <v>6</v>
      </c>
      <c r="L1002" s="22">
        <f t="shared" si="31"/>
        <v>1998</v>
      </c>
    </row>
    <row r="1003" spans="1:12" ht="17.100000000000001" customHeight="1">
      <c r="A1003" t="s">
        <v>4303</v>
      </c>
      <c r="B1003" s="11">
        <v>2513</v>
      </c>
      <c r="C1003" s="19" t="s">
        <v>3917</v>
      </c>
      <c r="D1003" s="19" t="s">
        <v>2016</v>
      </c>
      <c r="E1003" s="21" t="s">
        <v>3918</v>
      </c>
      <c r="F1003" s="21">
        <v>36067</v>
      </c>
      <c r="G1003" s="22" t="s">
        <v>726</v>
      </c>
      <c r="H1003" s="11">
        <f>COUNTIF(CAL!U:AN,B1003)</f>
        <v>3</v>
      </c>
      <c r="I1003" s="22">
        <v>8</v>
      </c>
      <c r="J1003" s="19"/>
      <c r="K1003" s="22">
        <f t="shared" si="30"/>
        <v>9</v>
      </c>
      <c r="L1003" s="22">
        <f t="shared" si="31"/>
        <v>1998</v>
      </c>
    </row>
    <row r="1004" spans="1:12" ht="17.100000000000001" customHeight="1">
      <c r="A1004" t="s">
        <v>4306</v>
      </c>
      <c r="B1004" s="11">
        <v>4248</v>
      </c>
      <c r="C1004" s="19" t="s">
        <v>5803</v>
      </c>
      <c r="D1004" s="19" t="s">
        <v>2752</v>
      </c>
      <c r="E1004" s="21" t="s">
        <v>5804</v>
      </c>
      <c r="F1004" s="21">
        <v>31890</v>
      </c>
      <c r="G1004" s="22" t="s">
        <v>726</v>
      </c>
      <c r="H1004" s="11">
        <f>COUNTIF(CAL!U:AN,B1004)</f>
        <v>3</v>
      </c>
      <c r="I1004" s="22">
        <v>8</v>
      </c>
      <c r="J1004" s="19"/>
      <c r="K1004" s="22">
        <f t="shared" si="30"/>
        <v>4</v>
      </c>
      <c r="L1004" s="22">
        <f t="shared" si="31"/>
        <v>1987</v>
      </c>
    </row>
    <row r="1005" spans="1:12" ht="17.100000000000001" customHeight="1">
      <c r="A1005" t="s">
        <v>4310</v>
      </c>
      <c r="B1005" s="11">
        <v>4477</v>
      </c>
      <c r="C1005" s="19" t="s">
        <v>3920</v>
      </c>
      <c r="D1005" s="19" t="s">
        <v>2830</v>
      </c>
      <c r="E1005" s="21" t="s">
        <v>3921</v>
      </c>
      <c r="F1005" s="21">
        <v>36906</v>
      </c>
      <c r="G1005" s="22" t="s">
        <v>726</v>
      </c>
      <c r="H1005" s="11">
        <f>COUNTIF(CAL!U:AN,B1005)</f>
        <v>3</v>
      </c>
      <c r="I1005" s="22">
        <v>8</v>
      </c>
      <c r="J1005" s="19"/>
      <c r="K1005" s="22">
        <f t="shared" si="30"/>
        <v>1</v>
      </c>
      <c r="L1005" s="22">
        <f t="shared" si="31"/>
        <v>2001</v>
      </c>
    </row>
    <row r="1006" spans="1:12" ht="17.100000000000001" customHeight="1">
      <c r="A1006" t="s">
        <v>4313</v>
      </c>
      <c r="B1006" s="11">
        <v>2435</v>
      </c>
      <c r="C1006" s="19" t="s">
        <v>5859</v>
      </c>
      <c r="D1006" s="19" t="s">
        <v>7322</v>
      </c>
      <c r="E1006" s="21" t="s">
        <v>5860</v>
      </c>
      <c r="F1006" s="21">
        <v>34810</v>
      </c>
      <c r="G1006" s="22" t="s">
        <v>726</v>
      </c>
      <c r="H1006" s="11">
        <f>COUNTIF(CAL!U:AN,B1006)</f>
        <v>3</v>
      </c>
      <c r="I1006" s="22">
        <v>8</v>
      </c>
      <c r="J1006" s="19" t="s">
        <v>3938</v>
      </c>
      <c r="K1006" s="22">
        <f t="shared" si="30"/>
        <v>4</v>
      </c>
      <c r="L1006" s="22">
        <f t="shared" si="31"/>
        <v>1995</v>
      </c>
    </row>
    <row r="1007" spans="1:12" ht="17.100000000000001" customHeight="1">
      <c r="A1007" t="s">
        <v>4316</v>
      </c>
      <c r="B1007" s="11">
        <v>1352</v>
      </c>
      <c r="C1007" s="19" t="s">
        <v>3927</v>
      </c>
      <c r="D1007" s="19" t="s">
        <v>1266</v>
      </c>
      <c r="E1007" s="21" t="s">
        <v>3928</v>
      </c>
      <c r="F1007" s="21">
        <v>35304</v>
      </c>
      <c r="G1007" s="22" t="s">
        <v>726</v>
      </c>
      <c r="H1007" s="11">
        <f>COUNTIF(CAL!U:AN,B1007)</f>
        <v>3</v>
      </c>
      <c r="I1007" s="22">
        <v>8</v>
      </c>
      <c r="J1007" s="19"/>
      <c r="K1007" s="22">
        <f t="shared" si="30"/>
        <v>8</v>
      </c>
      <c r="L1007" s="22">
        <f t="shared" si="31"/>
        <v>1996</v>
      </c>
    </row>
    <row r="1008" spans="1:12" ht="17.100000000000001" customHeight="1">
      <c r="A1008" t="s">
        <v>4319</v>
      </c>
      <c r="B1008" s="11">
        <v>2655</v>
      </c>
      <c r="C1008" s="19" t="s">
        <v>3936</v>
      </c>
      <c r="D1008" s="19" t="s">
        <v>733</v>
      </c>
      <c r="E1008" s="21" t="s">
        <v>3937</v>
      </c>
      <c r="F1008" s="21">
        <v>34280</v>
      </c>
      <c r="G1008" s="22" t="s">
        <v>726</v>
      </c>
      <c r="H1008" s="11">
        <f>COUNTIF(CAL!U:AN,B1008)</f>
        <v>3</v>
      </c>
      <c r="I1008" s="22">
        <v>8</v>
      </c>
      <c r="J1008" s="19" t="s">
        <v>3938</v>
      </c>
      <c r="K1008" s="22">
        <f t="shared" si="30"/>
        <v>11</v>
      </c>
      <c r="L1008" s="22">
        <f t="shared" si="31"/>
        <v>1993</v>
      </c>
    </row>
    <row r="1009" spans="1:12" ht="17.100000000000001" customHeight="1">
      <c r="A1009" t="s">
        <v>4322</v>
      </c>
      <c r="B1009" s="11">
        <v>1620</v>
      </c>
      <c r="C1009" s="19" t="s">
        <v>3943</v>
      </c>
      <c r="D1009" s="19" t="s">
        <v>2867</v>
      </c>
      <c r="E1009" s="21" t="s">
        <v>3944</v>
      </c>
      <c r="F1009" s="21">
        <v>35227</v>
      </c>
      <c r="G1009" s="22" t="s">
        <v>726</v>
      </c>
      <c r="H1009" s="11">
        <f>COUNTIF(CAL!U:AN,B1009)</f>
        <v>3</v>
      </c>
      <c r="I1009" s="22">
        <v>9</v>
      </c>
      <c r="J1009" s="19"/>
      <c r="K1009" s="22">
        <f t="shared" si="30"/>
        <v>6</v>
      </c>
      <c r="L1009" s="22">
        <f t="shared" si="31"/>
        <v>1996</v>
      </c>
    </row>
    <row r="1010" spans="1:12" ht="17.100000000000001" customHeight="1">
      <c r="A1010" t="s">
        <v>4325</v>
      </c>
      <c r="B1010" s="11">
        <v>4806</v>
      </c>
      <c r="C1010" s="19" t="s">
        <v>3946</v>
      </c>
      <c r="D1010" s="19" t="s">
        <v>1016</v>
      </c>
      <c r="E1010" s="21" t="s">
        <v>3947</v>
      </c>
      <c r="F1010" s="21">
        <v>36014</v>
      </c>
      <c r="G1010" s="22" t="s">
        <v>726</v>
      </c>
      <c r="H1010" s="11">
        <f>COUNTIF(CAL!U:AN,B1010)</f>
        <v>3</v>
      </c>
      <c r="I1010" s="22">
        <v>9</v>
      </c>
      <c r="J1010" s="19"/>
      <c r="K1010" s="22">
        <f t="shared" si="30"/>
        <v>8</v>
      </c>
      <c r="L1010" s="22">
        <f t="shared" si="31"/>
        <v>1998</v>
      </c>
    </row>
    <row r="1011" spans="1:12" ht="17.100000000000001" customHeight="1">
      <c r="A1011" t="s">
        <v>4328</v>
      </c>
      <c r="B1011" s="11">
        <v>4318</v>
      </c>
      <c r="C1011" s="19" t="s">
        <v>3949</v>
      </c>
      <c r="D1011" s="19" t="s">
        <v>915</v>
      </c>
      <c r="E1011" s="21" t="s">
        <v>3950</v>
      </c>
      <c r="F1011" s="21">
        <v>37659</v>
      </c>
      <c r="G1011" s="22" t="s">
        <v>726</v>
      </c>
      <c r="H1011" s="11">
        <f>COUNTIF(CAL!U:AN,B1011)</f>
        <v>3</v>
      </c>
      <c r="I1011" s="22">
        <v>9</v>
      </c>
      <c r="J1011" s="19"/>
      <c r="K1011" s="22">
        <f t="shared" si="30"/>
        <v>2</v>
      </c>
      <c r="L1011" s="22">
        <f t="shared" si="31"/>
        <v>2003</v>
      </c>
    </row>
    <row r="1012" spans="1:12" ht="17.100000000000001" customHeight="1">
      <c r="A1012" t="s">
        <v>4331</v>
      </c>
      <c r="B1012" s="11">
        <v>1094</v>
      </c>
      <c r="C1012" s="19" t="s">
        <v>3952</v>
      </c>
      <c r="D1012" s="19" t="s">
        <v>3953</v>
      </c>
      <c r="E1012" s="21" t="s">
        <v>3954</v>
      </c>
      <c r="F1012" s="21">
        <v>36616</v>
      </c>
      <c r="G1012" s="22" t="s">
        <v>726</v>
      </c>
      <c r="H1012" s="11">
        <f>COUNTIF(CAL!U:AN,B1012)</f>
        <v>3</v>
      </c>
      <c r="I1012" s="22">
        <v>9</v>
      </c>
      <c r="J1012" s="19"/>
      <c r="K1012" s="22">
        <f t="shared" si="30"/>
        <v>3</v>
      </c>
      <c r="L1012" s="22">
        <f t="shared" si="31"/>
        <v>2000</v>
      </c>
    </row>
    <row r="1013" spans="1:12" ht="17.100000000000001" customHeight="1">
      <c r="A1013" t="s">
        <v>4335</v>
      </c>
      <c r="B1013" s="11">
        <v>3834</v>
      </c>
      <c r="C1013" s="19" t="s">
        <v>1848</v>
      </c>
      <c r="D1013" s="19" t="s">
        <v>2232</v>
      </c>
      <c r="E1013" s="21" t="s">
        <v>3956</v>
      </c>
      <c r="F1013" s="21">
        <v>38234</v>
      </c>
      <c r="G1013" s="22" t="s">
        <v>726</v>
      </c>
      <c r="H1013" s="11">
        <f>COUNTIF(CAL!U:AN,B1013)</f>
        <v>3</v>
      </c>
      <c r="I1013" s="22">
        <v>9</v>
      </c>
      <c r="J1013" s="19"/>
      <c r="K1013" s="22">
        <f t="shared" si="30"/>
        <v>9</v>
      </c>
      <c r="L1013" s="22">
        <f t="shared" si="31"/>
        <v>2004</v>
      </c>
    </row>
    <row r="1014" spans="1:12" ht="17.100000000000001" customHeight="1">
      <c r="A1014" t="s">
        <v>4338</v>
      </c>
      <c r="B1014" s="11">
        <v>4028</v>
      </c>
      <c r="C1014" s="19" t="s">
        <v>3958</v>
      </c>
      <c r="D1014" s="19" t="s">
        <v>1584</v>
      </c>
      <c r="E1014" s="21" t="s">
        <v>3959</v>
      </c>
      <c r="F1014" s="21">
        <v>38197</v>
      </c>
      <c r="G1014" s="22" t="s">
        <v>726</v>
      </c>
      <c r="H1014" s="11">
        <f>COUNTIF(CAL!U:AN,B1014)</f>
        <v>3</v>
      </c>
      <c r="I1014" s="22">
        <v>9</v>
      </c>
      <c r="J1014" s="19"/>
      <c r="K1014" s="22">
        <f t="shared" si="30"/>
        <v>7</v>
      </c>
      <c r="L1014" s="22">
        <f t="shared" si="31"/>
        <v>2004</v>
      </c>
    </row>
    <row r="1015" spans="1:12" ht="17.100000000000001" customHeight="1">
      <c r="A1015" t="s">
        <v>4341</v>
      </c>
      <c r="B1015" s="11">
        <v>2352</v>
      </c>
      <c r="C1015" s="19" t="s">
        <v>5979</v>
      </c>
      <c r="D1015" s="19" t="s">
        <v>8657</v>
      </c>
      <c r="E1015" s="21" t="s">
        <v>5980</v>
      </c>
      <c r="F1015" s="21">
        <v>35257</v>
      </c>
      <c r="G1015" s="22" t="s">
        <v>726</v>
      </c>
      <c r="H1015" s="11">
        <f>COUNTIF(CAL!U:AN,B1015)</f>
        <v>3</v>
      </c>
      <c r="I1015" s="22">
        <v>9</v>
      </c>
      <c r="J1015" s="19" t="s">
        <v>14230</v>
      </c>
      <c r="K1015" s="22">
        <f t="shared" si="30"/>
        <v>7</v>
      </c>
      <c r="L1015" s="22">
        <f t="shared" si="31"/>
        <v>1996</v>
      </c>
    </row>
    <row r="1016" spans="1:12" ht="17.100000000000001" customHeight="1">
      <c r="A1016" t="s">
        <v>4343</v>
      </c>
      <c r="B1016" s="11">
        <v>1753</v>
      </c>
      <c r="C1016" s="19" t="s">
        <v>3961</v>
      </c>
      <c r="D1016" s="19" t="s">
        <v>3962</v>
      </c>
      <c r="E1016" s="21" t="s">
        <v>3963</v>
      </c>
      <c r="F1016" s="21">
        <v>32423</v>
      </c>
      <c r="G1016" s="22" t="s">
        <v>726</v>
      </c>
      <c r="H1016" s="11">
        <f>COUNTIF(CAL!U:AN,B1016)</f>
        <v>3</v>
      </c>
      <c r="I1016" s="22">
        <v>9</v>
      </c>
      <c r="J1016" s="19"/>
      <c r="K1016" s="22">
        <f t="shared" si="30"/>
        <v>10</v>
      </c>
      <c r="L1016" s="22">
        <f t="shared" si="31"/>
        <v>1988</v>
      </c>
    </row>
    <row r="1017" spans="1:12" ht="17.100000000000001" customHeight="1">
      <c r="A1017" t="s">
        <v>4346</v>
      </c>
      <c r="B1017" s="11">
        <v>1594</v>
      </c>
      <c r="C1017" s="19" t="s">
        <v>3965</v>
      </c>
      <c r="D1017" s="19" t="s">
        <v>1832</v>
      </c>
      <c r="E1017" s="20" t="s">
        <v>3966</v>
      </c>
      <c r="F1017" s="21">
        <v>37259</v>
      </c>
      <c r="G1017" s="22" t="s">
        <v>726</v>
      </c>
      <c r="H1017" s="11">
        <f>COUNTIF(CAL!U:AN,B1017)</f>
        <v>3</v>
      </c>
      <c r="I1017" s="22">
        <v>9</v>
      </c>
      <c r="J1017" s="19"/>
      <c r="K1017" s="22">
        <f t="shared" si="30"/>
        <v>1</v>
      </c>
      <c r="L1017" s="22">
        <f t="shared" si="31"/>
        <v>2002</v>
      </c>
    </row>
    <row r="1018" spans="1:12" ht="17.100000000000001" customHeight="1">
      <c r="A1018" t="s">
        <v>4349</v>
      </c>
      <c r="B1018" s="11">
        <v>1707</v>
      </c>
      <c r="C1018" s="19" t="s">
        <v>3968</v>
      </c>
      <c r="D1018" s="19" t="s">
        <v>885</v>
      </c>
      <c r="E1018" s="20" t="s">
        <v>3969</v>
      </c>
      <c r="F1018" s="21">
        <v>37749</v>
      </c>
      <c r="G1018" s="22" t="s">
        <v>726</v>
      </c>
      <c r="H1018" s="11">
        <f>COUNTIF(CAL!U:AN,B1018)</f>
        <v>3</v>
      </c>
      <c r="I1018" s="22">
        <v>9</v>
      </c>
      <c r="J1018" s="19" t="s">
        <v>3970</v>
      </c>
      <c r="K1018" s="22">
        <f t="shared" si="30"/>
        <v>5</v>
      </c>
      <c r="L1018" s="22">
        <f t="shared" si="31"/>
        <v>2003</v>
      </c>
    </row>
    <row r="1019" spans="1:12" ht="17.100000000000001" customHeight="1">
      <c r="A1019" t="s">
        <v>4351</v>
      </c>
      <c r="B1019" s="11">
        <v>1553</v>
      </c>
      <c r="C1019" s="19" t="s">
        <v>3972</v>
      </c>
      <c r="D1019" s="19" t="s">
        <v>1909</v>
      </c>
      <c r="E1019" s="21" t="s">
        <v>3973</v>
      </c>
      <c r="F1019" s="21">
        <v>37509</v>
      </c>
      <c r="G1019" s="22" t="s">
        <v>726</v>
      </c>
      <c r="H1019" s="11">
        <f>COUNTIF(CAL!U:AN,B1019)</f>
        <v>3</v>
      </c>
      <c r="I1019" s="22">
        <v>9</v>
      </c>
      <c r="J1019" s="19"/>
      <c r="K1019" s="22">
        <f t="shared" si="30"/>
        <v>9</v>
      </c>
      <c r="L1019" s="22">
        <f t="shared" si="31"/>
        <v>2002</v>
      </c>
    </row>
    <row r="1020" spans="1:12" ht="17.100000000000001" customHeight="1">
      <c r="A1020" t="s">
        <v>4354</v>
      </c>
      <c r="B1020" s="11">
        <v>1474</v>
      </c>
      <c r="C1020" s="19" t="s">
        <v>3975</v>
      </c>
      <c r="D1020" s="19" t="s">
        <v>1579</v>
      </c>
      <c r="E1020" s="21" t="s">
        <v>3976</v>
      </c>
      <c r="F1020" s="21">
        <v>36770</v>
      </c>
      <c r="G1020" s="22" t="s">
        <v>726</v>
      </c>
      <c r="H1020" s="11">
        <f>COUNTIF(CAL!U:AN,B1020)</f>
        <v>3</v>
      </c>
      <c r="I1020" s="22">
        <v>9</v>
      </c>
      <c r="J1020" s="19"/>
      <c r="K1020" s="22">
        <f t="shared" si="30"/>
        <v>9</v>
      </c>
      <c r="L1020" s="22">
        <f t="shared" si="31"/>
        <v>2000</v>
      </c>
    </row>
    <row r="1021" spans="1:12" ht="17.100000000000001" customHeight="1">
      <c r="A1021" t="s">
        <v>4358</v>
      </c>
      <c r="B1021" s="11">
        <v>4238</v>
      </c>
      <c r="C1021" s="19" t="s">
        <v>3978</v>
      </c>
      <c r="D1021" s="19" t="s">
        <v>1721</v>
      </c>
      <c r="E1021" s="21" t="s">
        <v>3979</v>
      </c>
      <c r="F1021" s="21">
        <v>36712</v>
      </c>
      <c r="G1021" s="22" t="s">
        <v>726</v>
      </c>
      <c r="H1021" s="11">
        <f>COUNTIF(CAL!U:AN,B1021)</f>
        <v>3</v>
      </c>
      <c r="I1021" s="22">
        <v>9</v>
      </c>
      <c r="J1021" s="19"/>
      <c r="K1021" s="22">
        <f t="shared" si="30"/>
        <v>7</v>
      </c>
      <c r="L1021" s="22">
        <f t="shared" si="31"/>
        <v>2000</v>
      </c>
    </row>
    <row r="1022" spans="1:12" ht="17.100000000000001" customHeight="1">
      <c r="A1022" t="s">
        <v>4361</v>
      </c>
      <c r="B1022" s="11">
        <v>1250</v>
      </c>
      <c r="C1022" s="19" t="s">
        <v>3981</v>
      </c>
      <c r="D1022" s="19" t="s">
        <v>751</v>
      </c>
      <c r="E1022" s="21" t="s">
        <v>3982</v>
      </c>
      <c r="F1022" s="21">
        <v>37317</v>
      </c>
      <c r="G1022" s="22" t="s">
        <v>726</v>
      </c>
      <c r="H1022" s="11">
        <f>COUNTIF(CAL!U:AN,B1022)</f>
        <v>3</v>
      </c>
      <c r="I1022" s="22">
        <v>9</v>
      </c>
      <c r="J1022" s="19" t="s">
        <v>3983</v>
      </c>
      <c r="K1022" s="22">
        <f t="shared" si="30"/>
        <v>3</v>
      </c>
      <c r="L1022" s="22">
        <f t="shared" si="31"/>
        <v>2002</v>
      </c>
    </row>
    <row r="1023" spans="1:12" ht="17.100000000000001" customHeight="1">
      <c r="A1023" t="s">
        <v>4364</v>
      </c>
      <c r="B1023" s="11">
        <v>3110</v>
      </c>
      <c r="C1023" s="19" t="s">
        <v>3985</v>
      </c>
      <c r="D1023" s="19" t="s">
        <v>3256</v>
      </c>
      <c r="E1023" s="21" t="s">
        <v>3986</v>
      </c>
      <c r="F1023" s="21">
        <v>38420</v>
      </c>
      <c r="G1023" s="22" t="s">
        <v>726</v>
      </c>
      <c r="H1023" s="11">
        <f>COUNTIF(CAL!U:AN,B1023)</f>
        <v>3</v>
      </c>
      <c r="I1023" s="22">
        <v>9</v>
      </c>
      <c r="J1023" s="19" t="s">
        <v>2534</v>
      </c>
      <c r="K1023" s="22">
        <f t="shared" si="30"/>
        <v>3</v>
      </c>
      <c r="L1023" s="22">
        <f t="shared" si="31"/>
        <v>2005</v>
      </c>
    </row>
    <row r="1024" spans="1:12" ht="17.100000000000001" customHeight="1">
      <c r="A1024" t="s">
        <v>4368</v>
      </c>
      <c r="B1024" s="11">
        <v>2465</v>
      </c>
      <c r="C1024" s="19" t="s">
        <v>3389</v>
      </c>
      <c r="D1024" s="19" t="s">
        <v>3991</v>
      </c>
      <c r="E1024" s="21" t="s">
        <v>3992</v>
      </c>
      <c r="F1024" s="21">
        <v>33481</v>
      </c>
      <c r="G1024" s="22" t="s">
        <v>726</v>
      </c>
      <c r="H1024" s="11">
        <f>COUNTIF(CAL!U:AN,B1024)</f>
        <v>3</v>
      </c>
      <c r="I1024" s="22">
        <v>9</v>
      </c>
      <c r="J1024" s="19"/>
      <c r="K1024" s="22">
        <f t="shared" si="30"/>
        <v>8</v>
      </c>
      <c r="L1024" s="22">
        <f t="shared" si="31"/>
        <v>1991</v>
      </c>
    </row>
    <row r="1025" spans="1:12" ht="17.100000000000001" customHeight="1">
      <c r="A1025" t="s">
        <v>4372</v>
      </c>
      <c r="B1025" s="11">
        <v>2447</v>
      </c>
      <c r="C1025" s="19" t="s">
        <v>3994</v>
      </c>
      <c r="D1025" s="19" t="s">
        <v>3995</v>
      </c>
      <c r="E1025" s="21" t="s">
        <v>3996</v>
      </c>
      <c r="F1025" s="21">
        <v>32987</v>
      </c>
      <c r="G1025" s="22" t="s">
        <v>726</v>
      </c>
      <c r="H1025" s="11">
        <f>COUNTIF(CAL!U:AN,B1025)</f>
        <v>3</v>
      </c>
      <c r="I1025" s="22">
        <v>9</v>
      </c>
      <c r="J1025" s="19"/>
      <c r="K1025" s="22">
        <f t="shared" si="30"/>
        <v>4</v>
      </c>
      <c r="L1025" s="22">
        <f t="shared" si="31"/>
        <v>1990</v>
      </c>
    </row>
    <row r="1026" spans="1:12" ht="17.100000000000001" customHeight="1">
      <c r="A1026" t="s">
        <v>4375</v>
      </c>
      <c r="B1026" s="11">
        <v>1874</v>
      </c>
      <c r="C1026" s="19" t="s">
        <v>3998</v>
      </c>
      <c r="D1026" s="19" t="s">
        <v>3712</v>
      </c>
      <c r="E1026" s="20" t="s">
        <v>3999</v>
      </c>
      <c r="F1026" s="21">
        <v>32623</v>
      </c>
      <c r="G1026" s="22" t="s">
        <v>726</v>
      </c>
      <c r="H1026" s="11">
        <f>COUNTIF(CAL!U:AN,B1026)</f>
        <v>3</v>
      </c>
      <c r="I1026" s="22">
        <v>9</v>
      </c>
      <c r="J1026" s="19" t="s">
        <v>4000</v>
      </c>
      <c r="K1026" s="22">
        <f t="shared" ref="K1026:K1089" si="32">MONTH(F1026)</f>
        <v>4</v>
      </c>
      <c r="L1026" s="22">
        <f t="shared" ref="L1026:L1089" si="33">YEAR(F1026)</f>
        <v>1989</v>
      </c>
    </row>
    <row r="1027" spans="1:12" ht="17.100000000000001" customHeight="1">
      <c r="A1027" t="s">
        <v>4378</v>
      </c>
      <c r="B1027" s="11">
        <v>2433</v>
      </c>
      <c r="C1027" s="19" t="s">
        <v>4002</v>
      </c>
      <c r="D1027" s="19" t="s">
        <v>1484</v>
      </c>
      <c r="E1027" s="21" t="s">
        <v>4003</v>
      </c>
      <c r="F1027" s="21">
        <v>35034</v>
      </c>
      <c r="G1027" s="22" t="s">
        <v>726</v>
      </c>
      <c r="H1027" s="11">
        <f>COUNTIF(CAL!U:AN,B1027)</f>
        <v>3</v>
      </c>
      <c r="I1027" s="22">
        <v>10</v>
      </c>
      <c r="J1027" s="19"/>
      <c r="K1027" s="22">
        <f t="shared" si="32"/>
        <v>12</v>
      </c>
      <c r="L1027" s="22">
        <f t="shared" si="33"/>
        <v>1995</v>
      </c>
    </row>
    <row r="1028" spans="1:12" ht="17.100000000000001" customHeight="1">
      <c r="A1028" t="s">
        <v>4381</v>
      </c>
      <c r="B1028" s="11">
        <v>2733</v>
      </c>
      <c r="C1028" s="19" t="s">
        <v>4005</v>
      </c>
      <c r="D1028" s="19" t="s">
        <v>4006</v>
      </c>
      <c r="E1028" s="21" t="s">
        <v>4007</v>
      </c>
      <c r="F1028" s="21">
        <v>34428</v>
      </c>
      <c r="G1028" s="22" t="s">
        <v>726</v>
      </c>
      <c r="H1028" s="11">
        <f>COUNTIF(CAL!U:AN,B1028)</f>
        <v>3</v>
      </c>
      <c r="I1028" s="22">
        <v>10</v>
      </c>
      <c r="J1028" s="19"/>
      <c r="K1028" s="22">
        <f t="shared" si="32"/>
        <v>4</v>
      </c>
      <c r="L1028" s="22">
        <f t="shared" si="33"/>
        <v>1994</v>
      </c>
    </row>
    <row r="1029" spans="1:12" ht="17.100000000000001" customHeight="1">
      <c r="A1029" t="s">
        <v>4385</v>
      </c>
      <c r="B1029" s="11">
        <v>4409</v>
      </c>
      <c r="C1029" s="19" t="s">
        <v>4009</v>
      </c>
      <c r="D1029" s="19" t="s">
        <v>2789</v>
      </c>
      <c r="E1029" s="21" t="s">
        <v>4010</v>
      </c>
      <c r="F1029" s="21">
        <v>38525</v>
      </c>
      <c r="G1029" s="22" t="s">
        <v>726</v>
      </c>
      <c r="H1029" s="11">
        <f>COUNTIF(CAL!U:AN,B1029)</f>
        <v>3</v>
      </c>
      <c r="I1029" s="22">
        <v>10</v>
      </c>
      <c r="J1029" s="19"/>
      <c r="K1029" s="22">
        <f t="shared" si="32"/>
        <v>6</v>
      </c>
      <c r="L1029" s="22">
        <f t="shared" si="33"/>
        <v>2005</v>
      </c>
    </row>
    <row r="1030" spans="1:12" ht="17.100000000000001" customHeight="1">
      <c r="A1030" t="s">
        <v>4389</v>
      </c>
      <c r="B1030" s="11">
        <v>4327</v>
      </c>
      <c r="C1030" s="19" t="s">
        <v>4012</v>
      </c>
      <c r="D1030" s="19" t="s">
        <v>4013</v>
      </c>
      <c r="E1030" s="21" t="s">
        <v>4014</v>
      </c>
      <c r="F1030" s="21">
        <v>38573</v>
      </c>
      <c r="G1030" s="22" t="s">
        <v>726</v>
      </c>
      <c r="H1030" s="11">
        <f>COUNTIF(CAL!U:AN,B1030)</f>
        <v>3</v>
      </c>
      <c r="I1030" s="22">
        <v>10</v>
      </c>
      <c r="J1030" s="19"/>
      <c r="K1030" s="22">
        <f t="shared" si="32"/>
        <v>8</v>
      </c>
      <c r="L1030" s="22">
        <f t="shared" si="33"/>
        <v>2005</v>
      </c>
    </row>
    <row r="1031" spans="1:12" ht="17.100000000000001" customHeight="1">
      <c r="A1031" t="s">
        <v>4393</v>
      </c>
      <c r="B1031" s="11">
        <v>2052</v>
      </c>
      <c r="C1031" s="19" t="s">
        <v>4016</v>
      </c>
      <c r="D1031" s="19" t="s">
        <v>2578</v>
      </c>
      <c r="E1031" s="21" t="s">
        <v>4016</v>
      </c>
      <c r="F1031" s="21">
        <v>35262</v>
      </c>
      <c r="G1031" s="22" t="s">
        <v>726</v>
      </c>
      <c r="H1031" s="11">
        <f>COUNTIF(CAL!U:AN,B1031)</f>
        <v>3</v>
      </c>
      <c r="I1031" s="22">
        <v>10</v>
      </c>
      <c r="J1031" s="19" t="s">
        <v>2509</v>
      </c>
      <c r="K1031" s="22">
        <f t="shared" si="32"/>
        <v>7</v>
      </c>
      <c r="L1031" s="22">
        <f t="shared" si="33"/>
        <v>1996</v>
      </c>
    </row>
    <row r="1032" spans="1:12" ht="17.100000000000001" customHeight="1">
      <c r="A1032" t="s">
        <v>4397</v>
      </c>
      <c r="B1032" s="11">
        <v>3988</v>
      </c>
      <c r="C1032" s="19" t="s">
        <v>4018</v>
      </c>
      <c r="D1032" s="19" t="s">
        <v>1492</v>
      </c>
      <c r="E1032" s="20" t="s">
        <v>4019</v>
      </c>
      <c r="F1032" s="21">
        <v>34406</v>
      </c>
      <c r="G1032" s="22" t="s">
        <v>726</v>
      </c>
      <c r="H1032" s="11">
        <f>COUNTIF(CAL!U:AN,B1032)</f>
        <v>3</v>
      </c>
      <c r="I1032" s="22">
        <v>10</v>
      </c>
      <c r="J1032" s="19"/>
      <c r="K1032" s="22">
        <f t="shared" si="32"/>
        <v>3</v>
      </c>
      <c r="L1032" s="22">
        <f t="shared" si="33"/>
        <v>1994</v>
      </c>
    </row>
    <row r="1033" spans="1:12" ht="17.100000000000001" customHeight="1">
      <c r="A1033" t="s">
        <v>4399</v>
      </c>
      <c r="B1033" s="11">
        <v>4061</v>
      </c>
      <c r="C1033" s="19" t="s">
        <v>6102</v>
      </c>
      <c r="D1033" s="19" t="s">
        <v>915</v>
      </c>
      <c r="E1033" s="21" t="s">
        <v>6103</v>
      </c>
      <c r="F1033" s="21">
        <v>37840</v>
      </c>
      <c r="G1033" s="22" t="s">
        <v>726</v>
      </c>
      <c r="H1033" s="11">
        <f>COUNTIF(CAL!U:AN,B1033)</f>
        <v>3</v>
      </c>
      <c r="I1033" s="22">
        <v>10</v>
      </c>
      <c r="J1033" s="19"/>
      <c r="K1033" s="22">
        <f t="shared" si="32"/>
        <v>8</v>
      </c>
      <c r="L1033" s="22">
        <f t="shared" si="33"/>
        <v>2003</v>
      </c>
    </row>
    <row r="1034" spans="1:12" ht="17.100000000000001" customHeight="1">
      <c r="A1034" t="s">
        <v>4402</v>
      </c>
      <c r="B1034" s="11">
        <v>1248</v>
      </c>
      <c r="C1034" s="19" t="s">
        <v>6115</v>
      </c>
      <c r="D1034" s="19" t="s">
        <v>1261</v>
      </c>
      <c r="E1034" s="21" t="s">
        <v>6116</v>
      </c>
      <c r="F1034" s="21">
        <v>37245</v>
      </c>
      <c r="G1034" s="22" t="s">
        <v>6117</v>
      </c>
      <c r="H1034" s="11">
        <f>COUNTIF(CAL!U:AN,B1034)</f>
        <v>3</v>
      </c>
      <c r="I1034" s="22">
        <v>10</v>
      </c>
      <c r="J1034" s="19" t="s">
        <v>4608</v>
      </c>
      <c r="K1034" s="22">
        <f t="shared" si="32"/>
        <v>12</v>
      </c>
      <c r="L1034" s="22">
        <f t="shared" si="33"/>
        <v>2001</v>
      </c>
    </row>
    <row r="1035" spans="1:12" ht="17.100000000000001" customHeight="1">
      <c r="A1035" t="s">
        <v>4406</v>
      </c>
      <c r="B1035" s="11">
        <v>1583</v>
      </c>
      <c r="C1035" s="19" t="s">
        <v>4021</v>
      </c>
      <c r="D1035" s="19" t="s">
        <v>4022</v>
      </c>
      <c r="E1035" s="21" t="s">
        <v>4023</v>
      </c>
      <c r="F1035" s="21">
        <v>35474</v>
      </c>
      <c r="G1035" s="22" t="s">
        <v>726</v>
      </c>
      <c r="H1035" s="11">
        <f>COUNTIF(CAL!U:AN,B1035)</f>
        <v>3</v>
      </c>
      <c r="I1035" s="22">
        <v>10</v>
      </c>
      <c r="J1035" s="19"/>
      <c r="K1035" s="22">
        <f t="shared" si="32"/>
        <v>2</v>
      </c>
      <c r="L1035" s="22">
        <f t="shared" si="33"/>
        <v>1997</v>
      </c>
    </row>
    <row r="1036" spans="1:12" ht="17.100000000000001" customHeight="1">
      <c r="A1036" t="s">
        <v>4409</v>
      </c>
      <c r="B1036" s="11">
        <v>2884</v>
      </c>
      <c r="C1036" s="19" t="s">
        <v>1550</v>
      </c>
      <c r="D1036" s="19" t="s">
        <v>1772</v>
      </c>
      <c r="E1036" s="21" t="s">
        <v>4025</v>
      </c>
      <c r="F1036" s="21">
        <v>35598</v>
      </c>
      <c r="G1036" s="22" t="s">
        <v>726</v>
      </c>
      <c r="H1036" s="11">
        <f>COUNTIF(CAL!U:AN,B1036)</f>
        <v>3</v>
      </c>
      <c r="I1036" s="22">
        <v>10</v>
      </c>
      <c r="J1036" s="19"/>
      <c r="K1036" s="22">
        <f t="shared" si="32"/>
        <v>6</v>
      </c>
      <c r="L1036" s="22">
        <f t="shared" si="33"/>
        <v>1997</v>
      </c>
    </row>
    <row r="1037" spans="1:12" ht="17.100000000000001" customHeight="1">
      <c r="A1037" t="s">
        <v>4412</v>
      </c>
      <c r="B1037" s="11">
        <v>4988</v>
      </c>
      <c r="C1037" s="19" t="s">
        <v>4027</v>
      </c>
      <c r="D1037" s="19" t="s">
        <v>876</v>
      </c>
      <c r="E1037" s="21" t="s">
        <v>4028</v>
      </c>
      <c r="F1037" s="21">
        <v>36626</v>
      </c>
      <c r="G1037" s="22" t="s">
        <v>726</v>
      </c>
      <c r="H1037" s="11">
        <f>COUNTIF(CAL!U:AN,B1037)</f>
        <v>3</v>
      </c>
      <c r="I1037" s="22">
        <v>10</v>
      </c>
      <c r="J1037" s="19"/>
      <c r="K1037" s="22">
        <f t="shared" si="32"/>
        <v>4</v>
      </c>
      <c r="L1037" s="22">
        <f t="shared" si="33"/>
        <v>2000</v>
      </c>
    </row>
    <row r="1038" spans="1:12" ht="17.100000000000001" customHeight="1">
      <c r="A1038" t="s">
        <v>4414</v>
      </c>
      <c r="B1038" s="11">
        <v>1322</v>
      </c>
      <c r="C1038" s="19" t="s">
        <v>4030</v>
      </c>
      <c r="D1038" s="19" t="s">
        <v>3266</v>
      </c>
      <c r="E1038" s="21" t="s">
        <v>4031</v>
      </c>
      <c r="F1038" s="21">
        <v>33107</v>
      </c>
      <c r="G1038" s="22" t="s">
        <v>726</v>
      </c>
      <c r="H1038" s="11">
        <f>COUNTIF(CAL!U:AN,B1038)</f>
        <v>3</v>
      </c>
      <c r="I1038" s="22">
        <v>10</v>
      </c>
      <c r="J1038" s="19" t="s">
        <v>4032</v>
      </c>
      <c r="K1038" s="22">
        <f t="shared" si="32"/>
        <v>8</v>
      </c>
      <c r="L1038" s="22">
        <f t="shared" si="33"/>
        <v>1990</v>
      </c>
    </row>
    <row r="1039" spans="1:12" ht="17.100000000000001" customHeight="1">
      <c r="A1039" t="s">
        <v>4416</v>
      </c>
      <c r="B1039" s="11">
        <v>2780</v>
      </c>
      <c r="C1039" s="19" t="s">
        <v>4034</v>
      </c>
      <c r="D1039" s="19" t="s">
        <v>4035</v>
      </c>
      <c r="E1039" s="21" t="s">
        <v>4036</v>
      </c>
      <c r="F1039" s="21">
        <v>34738</v>
      </c>
      <c r="G1039" s="22" t="s">
        <v>726</v>
      </c>
      <c r="H1039" s="11">
        <f>COUNTIF(CAL!U:AN,B1039)</f>
        <v>3</v>
      </c>
      <c r="I1039" s="22">
        <v>10</v>
      </c>
      <c r="J1039" s="19"/>
      <c r="K1039" s="22">
        <f t="shared" si="32"/>
        <v>2</v>
      </c>
      <c r="L1039" s="22">
        <f t="shared" si="33"/>
        <v>1995</v>
      </c>
    </row>
    <row r="1040" spans="1:12" ht="17.100000000000001" customHeight="1">
      <c r="A1040" t="s">
        <v>4420</v>
      </c>
      <c r="B1040" s="11">
        <v>4614</v>
      </c>
      <c r="C1040" s="19" t="s">
        <v>3223</v>
      </c>
      <c r="D1040" s="19" t="s">
        <v>1776</v>
      </c>
      <c r="E1040" s="21" t="s">
        <v>4038</v>
      </c>
      <c r="F1040" s="21">
        <v>38378</v>
      </c>
      <c r="G1040" s="22" t="s">
        <v>726</v>
      </c>
      <c r="H1040" s="11">
        <f>COUNTIF(CAL!U:AN,B1040)</f>
        <v>3</v>
      </c>
      <c r="I1040" s="22">
        <v>10</v>
      </c>
      <c r="J1040" s="19"/>
      <c r="K1040" s="22">
        <f t="shared" si="32"/>
        <v>1</v>
      </c>
      <c r="L1040" s="22">
        <f t="shared" si="33"/>
        <v>2005</v>
      </c>
    </row>
    <row r="1041" spans="1:12" ht="17.100000000000001" customHeight="1">
      <c r="A1041" t="s">
        <v>4423</v>
      </c>
      <c r="B1041" s="11">
        <v>3944</v>
      </c>
      <c r="C1041" s="19" t="s">
        <v>4040</v>
      </c>
      <c r="D1041" s="19" t="s">
        <v>2232</v>
      </c>
      <c r="E1041" s="21" t="s">
        <v>4041</v>
      </c>
      <c r="F1041" s="21">
        <v>38258</v>
      </c>
      <c r="G1041" s="22" t="s">
        <v>726</v>
      </c>
      <c r="H1041" s="11">
        <f>COUNTIF(CAL!U:AN,B1041)</f>
        <v>3</v>
      </c>
      <c r="I1041" s="22">
        <v>10</v>
      </c>
      <c r="J1041" s="19"/>
      <c r="K1041" s="22">
        <f t="shared" si="32"/>
        <v>9</v>
      </c>
      <c r="L1041" s="22">
        <f t="shared" si="33"/>
        <v>2004</v>
      </c>
    </row>
    <row r="1042" spans="1:12" ht="17.100000000000001" customHeight="1">
      <c r="A1042" t="s">
        <v>4427</v>
      </c>
      <c r="B1042" s="11">
        <v>1850</v>
      </c>
      <c r="C1042" s="19" t="s">
        <v>4043</v>
      </c>
      <c r="D1042" s="19" t="s">
        <v>2180</v>
      </c>
      <c r="E1042" s="21" t="s">
        <v>4044</v>
      </c>
      <c r="F1042" s="21">
        <v>37711</v>
      </c>
      <c r="G1042" s="22" t="s">
        <v>726</v>
      </c>
      <c r="H1042" s="11">
        <f>COUNTIF(CAL!U:AN,B1042)</f>
        <v>3</v>
      </c>
      <c r="I1042" s="22">
        <v>10</v>
      </c>
      <c r="J1042" s="19"/>
      <c r="K1042" s="22">
        <f t="shared" si="32"/>
        <v>3</v>
      </c>
      <c r="L1042" s="22">
        <f t="shared" si="33"/>
        <v>2003</v>
      </c>
    </row>
    <row r="1043" spans="1:12" ht="17.100000000000001" customHeight="1">
      <c r="A1043" t="s">
        <v>4430</v>
      </c>
      <c r="B1043" s="11">
        <v>4407</v>
      </c>
      <c r="C1043" s="19" t="s">
        <v>4046</v>
      </c>
      <c r="D1043" s="19" t="s">
        <v>3761</v>
      </c>
      <c r="E1043" s="21" t="s">
        <v>4047</v>
      </c>
      <c r="F1043" s="21">
        <v>38526</v>
      </c>
      <c r="G1043" s="22" t="s">
        <v>726</v>
      </c>
      <c r="H1043" s="11">
        <f>COUNTIF(CAL!U:AN,B1043)</f>
        <v>3</v>
      </c>
      <c r="I1043" s="22">
        <v>10</v>
      </c>
      <c r="J1043" s="19"/>
      <c r="K1043" s="22">
        <f t="shared" si="32"/>
        <v>6</v>
      </c>
      <c r="L1043" s="22">
        <f t="shared" si="33"/>
        <v>2005</v>
      </c>
    </row>
    <row r="1044" spans="1:12" ht="17.100000000000001" customHeight="1">
      <c r="A1044" t="s">
        <v>4432</v>
      </c>
      <c r="B1044" s="11">
        <v>3763</v>
      </c>
      <c r="C1044" s="19" t="s">
        <v>4049</v>
      </c>
      <c r="D1044" s="19" t="s">
        <v>964</v>
      </c>
      <c r="E1044" s="21" t="s">
        <v>4050</v>
      </c>
      <c r="F1044" s="21">
        <v>37971</v>
      </c>
      <c r="G1044" s="22" t="s">
        <v>726</v>
      </c>
      <c r="H1044" s="11">
        <f>COUNTIF(CAL!U:AN,B1044)</f>
        <v>3</v>
      </c>
      <c r="I1044" s="22">
        <v>10</v>
      </c>
      <c r="J1044" s="19"/>
      <c r="K1044" s="22">
        <f t="shared" si="32"/>
        <v>12</v>
      </c>
      <c r="L1044" s="22">
        <f t="shared" si="33"/>
        <v>2003</v>
      </c>
    </row>
    <row r="1045" spans="1:12" ht="17.100000000000001" customHeight="1">
      <c r="A1045" t="s">
        <v>4435</v>
      </c>
      <c r="B1045" s="11">
        <v>3226</v>
      </c>
      <c r="C1045" s="19" t="s">
        <v>4052</v>
      </c>
      <c r="D1045" s="19" t="s">
        <v>2188</v>
      </c>
      <c r="E1045" s="21" t="s">
        <v>4053</v>
      </c>
      <c r="F1045" s="21">
        <v>37044</v>
      </c>
      <c r="G1045" s="22" t="s">
        <v>726</v>
      </c>
      <c r="H1045" s="11">
        <f>COUNTIF(CAL!U:AN,B1045)</f>
        <v>3</v>
      </c>
      <c r="I1045" s="22">
        <v>10</v>
      </c>
      <c r="J1045" s="19" t="s">
        <v>4054</v>
      </c>
      <c r="K1045" s="22">
        <f t="shared" si="32"/>
        <v>6</v>
      </c>
      <c r="L1045" s="22">
        <f t="shared" si="33"/>
        <v>2001</v>
      </c>
    </row>
    <row r="1046" spans="1:12" ht="17.100000000000001" customHeight="1">
      <c r="A1046" t="s">
        <v>4438</v>
      </c>
      <c r="B1046" s="11">
        <v>3400</v>
      </c>
      <c r="C1046" s="19" t="s">
        <v>723</v>
      </c>
      <c r="D1046" s="19" t="s">
        <v>2984</v>
      </c>
      <c r="E1046" s="21" t="s">
        <v>4061</v>
      </c>
      <c r="F1046" s="21">
        <v>37393</v>
      </c>
      <c r="G1046" s="22" t="s">
        <v>726</v>
      </c>
      <c r="H1046" s="11">
        <f>COUNTIF(CAL!U:AN,B1046)</f>
        <v>3</v>
      </c>
      <c r="I1046" s="22">
        <v>10</v>
      </c>
      <c r="J1046" s="19"/>
      <c r="K1046" s="22">
        <f t="shared" si="32"/>
        <v>5</v>
      </c>
      <c r="L1046" s="22">
        <f t="shared" si="33"/>
        <v>2002</v>
      </c>
    </row>
    <row r="1047" spans="1:12" ht="17.100000000000001" customHeight="1">
      <c r="A1047" t="s">
        <v>4441</v>
      </c>
      <c r="B1047" s="11">
        <v>2358</v>
      </c>
      <c r="C1047" s="19" t="s">
        <v>4063</v>
      </c>
      <c r="D1047" s="19" t="s">
        <v>1001</v>
      </c>
      <c r="E1047" s="21" t="s">
        <v>4064</v>
      </c>
      <c r="F1047" s="21">
        <v>37294</v>
      </c>
      <c r="G1047" s="22" t="s">
        <v>1609</v>
      </c>
      <c r="H1047" s="11">
        <f>COUNTIF(CAL!U:AN,B1047)</f>
        <v>3</v>
      </c>
      <c r="I1047" s="22">
        <v>10</v>
      </c>
      <c r="J1047" s="19"/>
      <c r="K1047" s="22">
        <f t="shared" si="32"/>
        <v>2</v>
      </c>
      <c r="L1047" s="22">
        <f t="shared" si="33"/>
        <v>2002</v>
      </c>
    </row>
    <row r="1048" spans="1:12" ht="17.100000000000001" customHeight="1">
      <c r="A1048" t="s">
        <v>4444</v>
      </c>
      <c r="B1048" s="11">
        <v>1395</v>
      </c>
      <c r="C1048" s="19" t="s">
        <v>4066</v>
      </c>
      <c r="D1048" s="19" t="s">
        <v>930</v>
      </c>
      <c r="E1048" s="21" t="s">
        <v>4067</v>
      </c>
      <c r="F1048" s="21">
        <v>36734</v>
      </c>
      <c r="G1048" s="22" t="s">
        <v>726</v>
      </c>
      <c r="H1048" s="11">
        <f>COUNTIF(CAL!U:AN,B1048)</f>
        <v>3</v>
      </c>
      <c r="I1048" s="22">
        <v>10</v>
      </c>
      <c r="J1048" s="19"/>
      <c r="K1048" s="22">
        <f t="shared" si="32"/>
        <v>7</v>
      </c>
      <c r="L1048" s="22">
        <f t="shared" si="33"/>
        <v>2000</v>
      </c>
    </row>
    <row r="1049" spans="1:12" ht="17.100000000000001" customHeight="1">
      <c r="A1049" t="s">
        <v>4448</v>
      </c>
      <c r="B1049" s="11">
        <v>5098</v>
      </c>
      <c r="C1049" s="19" t="s">
        <v>4069</v>
      </c>
      <c r="D1049" s="19" t="s">
        <v>4013</v>
      </c>
      <c r="E1049" s="21" t="s">
        <v>4070</v>
      </c>
      <c r="F1049" s="21">
        <v>38353</v>
      </c>
      <c r="G1049" s="22" t="s">
        <v>726</v>
      </c>
      <c r="H1049" s="11">
        <f>COUNTIF(CAL!U:AN,B1049)</f>
        <v>3</v>
      </c>
      <c r="I1049" s="22">
        <v>10</v>
      </c>
      <c r="J1049" s="19"/>
      <c r="K1049" s="22">
        <f t="shared" si="32"/>
        <v>1</v>
      </c>
      <c r="L1049" s="22">
        <f t="shared" si="33"/>
        <v>2005</v>
      </c>
    </row>
    <row r="1050" spans="1:12" ht="17.100000000000001" customHeight="1">
      <c r="A1050" t="s">
        <v>4451</v>
      </c>
      <c r="B1050" s="11">
        <v>3694</v>
      </c>
      <c r="C1050" s="19" t="s">
        <v>4072</v>
      </c>
      <c r="D1050" s="19" t="s">
        <v>4073</v>
      </c>
      <c r="E1050" s="21" t="s">
        <v>4074</v>
      </c>
      <c r="F1050" s="21">
        <v>32165</v>
      </c>
      <c r="G1050" s="22" t="s">
        <v>726</v>
      </c>
      <c r="H1050" s="11">
        <f>COUNTIF(CAL!U:AN,B1050)</f>
        <v>3</v>
      </c>
      <c r="I1050" s="22">
        <v>10</v>
      </c>
      <c r="J1050" s="19"/>
      <c r="K1050" s="22">
        <f t="shared" si="32"/>
        <v>1</v>
      </c>
      <c r="L1050" s="22">
        <f t="shared" si="33"/>
        <v>1988</v>
      </c>
    </row>
    <row r="1051" spans="1:12" ht="17.100000000000001" customHeight="1">
      <c r="A1051" t="s">
        <v>4454</v>
      </c>
      <c r="B1051" s="11">
        <v>3933</v>
      </c>
      <c r="C1051" s="19" t="s">
        <v>944</v>
      </c>
      <c r="D1051" s="19" t="s">
        <v>5730</v>
      </c>
      <c r="E1051" s="21" t="s">
        <v>5731</v>
      </c>
      <c r="F1051" s="21">
        <v>38014</v>
      </c>
      <c r="G1051" s="22" t="s">
        <v>726</v>
      </c>
      <c r="H1051" s="11">
        <f>COUNTIF(CAL!U:AN,B1051)</f>
        <v>3</v>
      </c>
      <c r="I1051" s="22">
        <v>10</v>
      </c>
      <c r="J1051" s="19" t="s">
        <v>5732</v>
      </c>
      <c r="K1051" s="22">
        <f t="shared" si="32"/>
        <v>1</v>
      </c>
      <c r="L1051" s="22">
        <f t="shared" si="33"/>
        <v>2004</v>
      </c>
    </row>
    <row r="1052" spans="1:12" ht="17.100000000000001" customHeight="1">
      <c r="A1052" t="s">
        <v>4457</v>
      </c>
      <c r="B1052" s="11">
        <v>1781</v>
      </c>
      <c r="C1052" s="19" t="s">
        <v>4076</v>
      </c>
      <c r="D1052" s="19" t="s">
        <v>1796</v>
      </c>
      <c r="E1052" s="21" t="s">
        <v>4077</v>
      </c>
      <c r="F1052" s="21">
        <v>33087</v>
      </c>
      <c r="G1052" s="22" t="s">
        <v>726</v>
      </c>
      <c r="H1052" s="11">
        <f>COUNTIF(CAL!U:AN,B1052)</f>
        <v>3</v>
      </c>
      <c r="I1052" s="22">
        <v>10</v>
      </c>
      <c r="J1052" s="19" t="s">
        <v>4078</v>
      </c>
      <c r="K1052" s="22">
        <f t="shared" si="32"/>
        <v>8</v>
      </c>
      <c r="L1052" s="22">
        <f t="shared" si="33"/>
        <v>1990</v>
      </c>
    </row>
    <row r="1053" spans="1:12" ht="17.100000000000001" customHeight="1">
      <c r="A1053" t="s">
        <v>4460</v>
      </c>
      <c r="B1053" s="11">
        <v>4279</v>
      </c>
      <c r="C1053" s="19" t="s">
        <v>4080</v>
      </c>
      <c r="D1053" s="19" t="s">
        <v>2028</v>
      </c>
      <c r="E1053" s="21" t="s">
        <v>4081</v>
      </c>
      <c r="F1053" s="21">
        <v>38537</v>
      </c>
      <c r="G1053" s="22" t="s">
        <v>726</v>
      </c>
      <c r="H1053" s="11">
        <f>COUNTIF(CAL!U:AN,B1053)</f>
        <v>3</v>
      </c>
      <c r="I1053" s="22">
        <v>10</v>
      </c>
      <c r="J1053" s="19"/>
      <c r="K1053" s="22">
        <f t="shared" si="32"/>
        <v>7</v>
      </c>
      <c r="L1053" s="22">
        <f t="shared" si="33"/>
        <v>2005</v>
      </c>
    </row>
    <row r="1054" spans="1:12" ht="17.100000000000001" customHeight="1">
      <c r="A1054" t="s">
        <v>4462</v>
      </c>
      <c r="B1054" s="11">
        <v>2967</v>
      </c>
      <c r="C1054" s="19" t="s">
        <v>3389</v>
      </c>
      <c r="D1054" s="19" t="s">
        <v>2016</v>
      </c>
      <c r="E1054" s="21" t="s">
        <v>4086</v>
      </c>
      <c r="F1054" s="21">
        <v>37812</v>
      </c>
      <c r="G1054" s="22" t="s">
        <v>726</v>
      </c>
      <c r="H1054" s="11">
        <f>COUNTIF(CAL!U:AN,B1054)</f>
        <v>3</v>
      </c>
      <c r="I1054" s="22">
        <v>10</v>
      </c>
      <c r="J1054" s="19"/>
      <c r="K1054" s="22">
        <f t="shared" si="32"/>
        <v>7</v>
      </c>
      <c r="L1054" s="22">
        <f t="shared" si="33"/>
        <v>2003</v>
      </c>
    </row>
    <row r="1055" spans="1:12" ht="17.100000000000001" customHeight="1">
      <c r="A1055" t="s">
        <v>4464</v>
      </c>
      <c r="B1055" s="11">
        <v>2472</v>
      </c>
      <c r="C1055" s="19" t="s">
        <v>4088</v>
      </c>
      <c r="D1055" s="19" t="s">
        <v>1159</v>
      </c>
      <c r="E1055" s="21" t="s">
        <v>4089</v>
      </c>
      <c r="F1055" s="21">
        <v>36735</v>
      </c>
      <c r="G1055" s="22" t="s">
        <v>726</v>
      </c>
      <c r="H1055" s="11">
        <f>COUNTIF(CAL!U:AN,B1055)</f>
        <v>3</v>
      </c>
      <c r="I1055" s="22">
        <v>11</v>
      </c>
      <c r="J1055" s="19"/>
      <c r="K1055" s="22">
        <f t="shared" si="32"/>
        <v>7</v>
      </c>
      <c r="L1055" s="22">
        <f t="shared" si="33"/>
        <v>2000</v>
      </c>
    </row>
    <row r="1056" spans="1:12" ht="17.100000000000001" customHeight="1">
      <c r="A1056" t="s">
        <v>4467</v>
      </c>
      <c r="B1056" s="11">
        <v>3199</v>
      </c>
      <c r="C1056" s="19" t="s">
        <v>4091</v>
      </c>
      <c r="D1056" s="19" t="s">
        <v>2180</v>
      </c>
      <c r="E1056" s="21" t="s">
        <v>4092</v>
      </c>
      <c r="F1056" s="21">
        <v>36530</v>
      </c>
      <c r="G1056" s="22" t="s">
        <v>726</v>
      </c>
      <c r="H1056" s="11">
        <f>COUNTIF(CAL!U:AN,B1056)</f>
        <v>3</v>
      </c>
      <c r="I1056" s="22">
        <v>11</v>
      </c>
      <c r="J1056" s="19"/>
      <c r="K1056" s="22">
        <f t="shared" si="32"/>
        <v>1</v>
      </c>
      <c r="L1056" s="22">
        <f t="shared" si="33"/>
        <v>2000</v>
      </c>
    </row>
    <row r="1057" spans="1:12" ht="17.100000000000001" customHeight="1">
      <c r="A1057" t="s">
        <v>4470</v>
      </c>
      <c r="B1057" s="11">
        <v>3835</v>
      </c>
      <c r="C1057" s="19" t="s">
        <v>4094</v>
      </c>
      <c r="D1057" s="19" t="s">
        <v>2232</v>
      </c>
      <c r="E1057" s="21" t="s">
        <v>4095</v>
      </c>
      <c r="F1057" s="21">
        <v>38096</v>
      </c>
      <c r="G1057" s="22" t="s">
        <v>4096</v>
      </c>
      <c r="H1057" s="11">
        <f>COUNTIF(CAL!U:AN,B1057)</f>
        <v>3</v>
      </c>
      <c r="I1057" s="22">
        <v>11</v>
      </c>
      <c r="J1057" s="19"/>
      <c r="K1057" s="22">
        <f t="shared" si="32"/>
        <v>4</v>
      </c>
      <c r="L1057" s="22">
        <f t="shared" si="33"/>
        <v>2004</v>
      </c>
    </row>
    <row r="1058" spans="1:12" ht="17.100000000000001" customHeight="1">
      <c r="A1058" t="s">
        <v>4472</v>
      </c>
      <c r="B1058" s="11">
        <v>2425</v>
      </c>
      <c r="C1058" s="19" t="s">
        <v>4101</v>
      </c>
      <c r="D1058" s="19" t="s">
        <v>1492</v>
      </c>
      <c r="E1058" s="21" t="s">
        <v>4102</v>
      </c>
      <c r="F1058" s="21">
        <v>36046</v>
      </c>
      <c r="G1058" s="22" t="s">
        <v>726</v>
      </c>
      <c r="H1058" s="11">
        <f>COUNTIF(CAL!U:AN,B1058)</f>
        <v>3</v>
      </c>
      <c r="I1058" s="22">
        <v>11</v>
      </c>
      <c r="J1058" s="19" t="s">
        <v>4103</v>
      </c>
      <c r="K1058" s="22">
        <f t="shared" si="32"/>
        <v>9</v>
      </c>
      <c r="L1058" s="22">
        <f t="shared" si="33"/>
        <v>1998</v>
      </c>
    </row>
    <row r="1059" spans="1:12" ht="17.100000000000001" customHeight="1">
      <c r="A1059" t="s">
        <v>4475</v>
      </c>
      <c r="B1059" s="11">
        <v>2258</v>
      </c>
      <c r="C1059" s="19" t="s">
        <v>4105</v>
      </c>
      <c r="D1059" s="19" t="s">
        <v>1342</v>
      </c>
      <c r="E1059" s="21" t="s">
        <v>4106</v>
      </c>
      <c r="F1059" s="21">
        <v>37010</v>
      </c>
      <c r="G1059" s="22" t="s">
        <v>726</v>
      </c>
      <c r="H1059" s="11">
        <f>COUNTIF(CAL!U:AN,B1059)</f>
        <v>3</v>
      </c>
      <c r="I1059" s="22">
        <v>11</v>
      </c>
      <c r="J1059" s="19" t="s">
        <v>4107</v>
      </c>
      <c r="K1059" s="22">
        <f t="shared" si="32"/>
        <v>4</v>
      </c>
      <c r="L1059" s="22">
        <f t="shared" si="33"/>
        <v>2001</v>
      </c>
    </row>
    <row r="1060" spans="1:12" ht="17.100000000000001" customHeight="1">
      <c r="A1060" t="s">
        <v>4478</v>
      </c>
      <c r="B1060" s="11">
        <v>4424</v>
      </c>
      <c r="C1060" s="19" t="s">
        <v>4109</v>
      </c>
      <c r="D1060" s="19" t="s">
        <v>1068</v>
      </c>
      <c r="E1060" s="20" t="s">
        <v>4110</v>
      </c>
      <c r="F1060" s="21">
        <v>35060</v>
      </c>
      <c r="G1060" s="22" t="s">
        <v>726</v>
      </c>
      <c r="H1060" s="11">
        <f>COUNTIF(CAL!U:AN,B1060)</f>
        <v>3</v>
      </c>
      <c r="I1060" s="22">
        <v>11</v>
      </c>
      <c r="J1060" s="19"/>
      <c r="K1060" s="22">
        <f t="shared" si="32"/>
        <v>12</v>
      </c>
      <c r="L1060" s="22">
        <f t="shared" si="33"/>
        <v>1995</v>
      </c>
    </row>
    <row r="1061" spans="1:12" ht="17.100000000000001" customHeight="1">
      <c r="A1061" t="s">
        <v>4481</v>
      </c>
      <c r="B1061" s="11">
        <v>1375</v>
      </c>
      <c r="C1061" s="19" t="s">
        <v>6243</v>
      </c>
      <c r="D1061" s="19" t="s">
        <v>13269</v>
      </c>
      <c r="E1061" s="21" t="s">
        <v>6245</v>
      </c>
      <c r="F1061" s="21">
        <v>38323</v>
      </c>
      <c r="G1061" s="22" t="s">
        <v>726</v>
      </c>
      <c r="H1061" s="11">
        <f>COUNTIF(CAL!U:AN,B1061)</f>
        <v>3</v>
      </c>
      <c r="I1061" s="22">
        <v>11</v>
      </c>
      <c r="J1061" s="19" t="s">
        <v>6556</v>
      </c>
      <c r="K1061" s="22">
        <f t="shared" si="32"/>
        <v>12</v>
      </c>
      <c r="L1061" s="22">
        <f t="shared" si="33"/>
        <v>2004</v>
      </c>
    </row>
    <row r="1062" spans="1:12" ht="17.100000000000001" customHeight="1">
      <c r="A1062" t="s">
        <v>4484</v>
      </c>
      <c r="B1062" s="11">
        <v>3063</v>
      </c>
      <c r="C1062" s="19" t="s">
        <v>4112</v>
      </c>
      <c r="D1062" s="19" t="s">
        <v>4113</v>
      </c>
      <c r="E1062" s="21" t="s">
        <v>4114</v>
      </c>
      <c r="F1062" s="21">
        <v>36752</v>
      </c>
      <c r="G1062" s="22" t="s">
        <v>1609</v>
      </c>
      <c r="H1062" s="11">
        <f>COUNTIF(CAL!U:AN,B1062)</f>
        <v>3</v>
      </c>
      <c r="I1062" s="22">
        <v>11</v>
      </c>
      <c r="J1062" s="19"/>
      <c r="K1062" s="22">
        <f t="shared" si="32"/>
        <v>8</v>
      </c>
      <c r="L1062" s="22">
        <f t="shared" si="33"/>
        <v>2000</v>
      </c>
    </row>
    <row r="1063" spans="1:12" ht="17.100000000000001" customHeight="1">
      <c r="A1063" t="s">
        <v>4487</v>
      </c>
      <c r="B1063" s="11">
        <v>2200</v>
      </c>
      <c r="C1063" s="19" t="s">
        <v>4116</v>
      </c>
      <c r="D1063" s="19" t="s">
        <v>1713</v>
      </c>
      <c r="E1063" s="21" t="s">
        <v>4117</v>
      </c>
      <c r="F1063" s="21">
        <v>38128</v>
      </c>
      <c r="G1063" s="22" t="s">
        <v>726</v>
      </c>
      <c r="H1063" s="11">
        <f>COUNTIF(CAL!U:AN,B1063)</f>
        <v>3</v>
      </c>
      <c r="I1063" s="22">
        <v>11</v>
      </c>
      <c r="J1063" s="19" t="s">
        <v>4118</v>
      </c>
      <c r="K1063" s="22">
        <f t="shared" si="32"/>
        <v>5</v>
      </c>
      <c r="L1063" s="22">
        <f t="shared" si="33"/>
        <v>2004</v>
      </c>
    </row>
    <row r="1064" spans="1:12" ht="17.100000000000001" customHeight="1">
      <c r="A1064" t="s">
        <v>4491</v>
      </c>
      <c r="B1064" s="11">
        <v>3937</v>
      </c>
      <c r="C1064" s="19" t="s">
        <v>4130</v>
      </c>
      <c r="D1064" s="19" t="s">
        <v>843</v>
      </c>
      <c r="E1064" s="21" t="s">
        <v>4131</v>
      </c>
      <c r="F1064" s="21">
        <v>38710</v>
      </c>
      <c r="G1064" s="22" t="s">
        <v>726</v>
      </c>
      <c r="H1064" s="11">
        <f>COUNTIF(CAL!U:AN,B1064)</f>
        <v>3</v>
      </c>
      <c r="I1064" s="22">
        <v>11</v>
      </c>
      <c r="J1064" s="19"/>
      <c r="K1064" s="22">
        <f t="shared" si="32"/>
        <v>12</v>
      </c>
      <c r="L1064" s="22">
        <f t="shared" si="33"/>
        <v>2005</v>
      </c>
    </row>
    <row r="1065" spans="1:12" ht="17.100000000000001" customHeight="1">
      <c r="A1065" t="s">
        <v>4495</v>
      </c>
      <c r="B1065" s="11">
        <v>4461</v>
      </c>
      <c r="C1065" s="19" t="s">
        <v>3223</v>
      </c>
      <c r="D1065" s="19" t="s">
        <v>3770</v>
      </c>
      <c r="E1065" s="21" t="s">
        <v>3771</v>
      </c>
      <c r="F1065" s="21">
        <v>37625</v>
      </c>
      <c r="G1065" s="22" t="s">
        <v>726</v>
      </c>
      <c r="H1065" s="11">
        <f>COUNTIF(CAL!U:AN,B1065)</f>
        <v>3</v>
      </c>
      <c r="I1065" s="22">
        <v>11</v>
      </c>
      <c r="J1065" s="19"/>
      <c r="K1065" s="22">
        <f t="shared" si="32"/>
        <v>1</v>
      </c>
      <c r="L1065" s="22">
        <f t="shared" si="33"/>
        <v>2003</v>
      </c>
    </row>
    <row r="1066" spans="1:12" ht="17.100000000000001" customHeight="1">
      <c r="A1066" t="s">
        <v>4498</v>
      </c>
      <c r="B1066" s="11">
        <v>1815</v>
      </c>
      <c r="C1066" s="19" t="s">
        <v>4133</v>
      </c>
      <c r="D1066" s="19" t="s">
        <v>2887</v>
      </c>
      <c r="E1066" s="20" t="s">
        <v>4134</v>
      </c>
      <c r="F1066" s="21">
        <v>36825</v>
      </c>
      <c r="G1066" s="22" t="s">
        <v>726</v>
      </c>
      <c r="H1066" s="11">
        <f>COUNTIF(CAL!U:AN,B1066)</f>
        <v>3</v>
      </c>
      <c r="I1066" s="22">
        <v>11</v>
      </c>
      <c r="J1066" s="19" t="s">
        <v>2723</v>
      </c>
      <c r="K1066" s="22">
        <f t="shared" si="32"/>
        <v>10</v>
      </c>
      <c r="L1066" s="22">
        <f t="shared" si="33"/>
        <v>2000</v>
      </c>
    </row>
    <row r="1067" spans="1:12" ht="17.100000000000001" customHeight="1">
      <c r="A1067" t="s">
        <v>4502</v>
      </c>
      <c r="B1067" s="11">
        <v>4126</v>
      </c>
      <c r="C1067" s="19" t="s">
        <v>4136</v>
      </c>
      <c r="D1067" s="19" t="s">
        <v>2223</v>
      </c>
      <c r="E1067" s="21" t="s">
        <v>4137</v>
      </c>
      <c r="F1067" s="21">
        <v>35333</v>
      </c>
      <c r="G1067" s="22" t="s">
        <v>726</v>
      </c>
      <c r="H1067" s="11">
        <f>COUNTIF(CAL!U:AN,B1067)</f>
        <v>3</v>
      </c>
      <c r="I1067" s="22">
        <v>11</v>
      </c>
      <c r="J1067" s="19"/>
      <c r="K1067" s="22">
        <f t="shared" si="32"/>
        <v>9</v>
      </c>
      <c r="L1067" s="22">
        <f t="shared" si="33"/>
        <v>1996</v>
      </c>
    </row>
    <row r="1068" spans="1:12" ht="17.100000000000001" customHeight="1">
      <c r="A1068" t="s">
        <v>4505</v>
      </c>
      <c r="B1068" s="11">
        <v>3899</v>
      </c>
      <c r="C1068" s="19" t="s">
        <v>4139</v>
      </c>
      <c r="D1068" s="19" t="s">
        <v>2789</v>
      </c>
      <c r="E1068" s="21" t="s">
        <v>4140</v>
      </c>
      <c r="F1068" s="21">
        <v>38300</v>
      </c>
      <c r="G1068" s="22" t="s">
        <v>726</v>
      </c>
      <c r="H1068" s="11">
        <f>COUNTIF(CAL!U:AN,B1068)</f>
        <v>3</v>
      </c>
      <c r="I1068" s="22">
        <v>11</v>
      </c>
      <c r="J1068" s="19"/>
      <c r="K1068" s="22">
        <f t="shared" si="32"/>
        <v>11</v>
      </c>
      <c r="L1068" s="22">
        <f t="shared" si="33"/>
        <v>2004</v>
      </c>
    </row>
    <row r="1069" spans="1:12" ht="17.100000000000001" customHeight="1">
      <c r="A1069" t="s">
        <v>4509</v>
      </c>
      <c r="B1069" s="11">
        <v>2042</v>
      </c>
      <c r="C1069" s="19" t="s">
        <v>4142</v>
      </c>
      <c r="D1069" s="19" t="s">
        <v>2180</v>
      </c>
      <c r="E1069" s="21" t="s">
        <v>4143</v>
      </c>
      <c r="F1069" s="21">
        <v>37632</v>
      </c>
      <c r="G1069" s="22" t="s">
        <v>726</v>
      </c>
      <c r="H1069" s="11">
        <f>COUNTIF(CAL!U:AN,B1069)</f>
        <v>3</v>
      </c>
      <c r="I1069" s="22">
        <v>11</v>
      </c>
      <c r="J1069" s="19"/>
      <c r="K1069" s="22">
        <f t="shared" si="32"/>
        <v>1</v>
      </c>
      <c r="L1069" s="22">
        <f t="shared" si="33"/>
        <v>2003</v>
      </c>
    </row>
    <row r="1070" spans="1:12" ht="17.100000000000001" customHeight="1">
      <c r="A1070" t="s">
        <v>4513</v>
      </c>
      <c r="B1070" s="11">
        <v>3917</v>
      </c>
      <c r="C1070" s="19" t="s">
        <v>4145</v>
      </c>
      <c r="D1070" s="19" t="s">
        <v>778</v>
      </c>
      <c r="E1070" s="21" t="s">
        <v>4146</v>
      </c>
      <c r="F1070" s="21">
        <v>36741</v>
      </c>
      <c r="G1070" s="22" t="s">
        <v>726</v>
      </c>
      <c r="H1070" s="11">
        <f>COUNTIF(CAL!U:AN,B1070)</f>
        <v>3</v>
      </c>
      <c r="I1070" s="22">
        <v>11</v>
      </c>
      <c r="J1070" s="19"/>
      <c r="K1070" s="22">
        <f t="shared" si="32"/>
        <v>8</v>
      </c>
      <c r="L1070" s="22">
        <f t="shared" si="33"/>
        <v>2000</v>
      </c>
    </row>
    <row r="1071" spans="1:12" ht="17.100000000000001" customHeight="1">
      <c r="A1071" t="s">
        <v>4515</v>
      </c>
      <c r="B1071" s="11">
        <v>1311</v>
      </c>
      <c r="C1071" s="19" t="s">
        <v>4148</v>
      </c>
      <c r="D1071" s="19" t="s">
        <v>2362</v>
      </c>
      <c r="E1071" s="21" t="s">
        <v>4149</v>
      </c>
      <c r="F1071" s="21">
        <v>34548</v>
      </c>
      <c r="G1071" s="22" t="s">
        <v>726</v>
      </c>
      <c r="H1071" s="11">
        <f>COUNTIF(CAL!U:AN,B1071)</f>
        <v>3</v>
      </c>
      <c r="I1071" s="22">
        <v>11</v>
      </c>
      <c r="J1071" s="19"/>
      <c r="K1071" s="22">
        <f t="shared" si="32"/>
        <v>8</v>
      </c>
      <c r="L1071" s="22">
        <f t="shared" si="33"/>
        <v>1994</v>
      </c>
    </row>
    <row r="1072" spans="1:12" ht="17.100000000000001" customHeight="1">
      <c r="A1072" t="s">
        <v>4520</v>
      </c>
      <c r="B1072" s="11">
        <v>2748</v>
      </c>
      <c r="C1072" s="19" t="s">
        <v>3503</v>
      </c>
      <c r="D1072" s="19" t="s">
        <v>1760</v>
      </c>
      <c r="E1072" s="21" t="s">
        <v>4151</v>
      </c>
      <c r="F1072" s="21">
        <v>32918</v>
      </c>
      <c r="G1072" s="22" t="s">
        <v>726</v>
      </c>
      <c r="H1072" s="11">
        <f>COUNTIF(CAL!U:AN,B1072)</f>
        <v>3</v>
      </c>
      <c r="I1072" s="22">
        <v>11</v>
      </c>
      <c r="J1072" s="19"/>
      <c r="K1072" s="22">
        <f t="shared" si="32"/>
        <v>2</v>
      </c>
      <c r="L1072" s="22">
        <f t="shared" si="33"/>
        <v>1990</v>
      </c>
    </row>
    <row r="1073" spans="1:12" ht="17.100000000000001" customHeight="1">
      <c r="A1073" t="s">
        <v>4523</v>
      </c>
      <c r="B1073" s="11">
        <v>2854</v>
      </c>
      <c r="C1073" s="19" t="s">
        <v>6319</v>
      </c>
      <c r="D1073" s="19" t="s">
        <v>6320</v>
      </c>
      <c r="E1073" s="21" t="s">
        <v>6321</v>
      </c>
      <c r="F1073" s="21">
        <v>35760</v>
      </c>
      <c r="G1073" s="22" t="s">
        <v>726</v>
      </c>
      <c r="H1073" s="11">
        <f>COUNTIF(CAL!U:AN,B1073)</f>
        <v>3</v>
      </c>
      <c r="I1073" s="22">
        <v>11</v>
      </c>
      <c r="J1073" s="19" t="s">
        <v>6322</v>
      </c>
      <c r="K1073" s="22">
        <f t="shared" si="32"/>
        <v>11</v>
      </c>
      <c r="L1073" s="22">
        <f t="shared" si="33"/>
        <v>1997</v>
      </c>
    </row>
    <row r="1074" spans="1:12" ht="17.100000000000001" customHeight="1">
      <c r="A1074" t="s">
        <v>4526</v>
      </c>
      <c r="B1074" s="11">
        <v>5159</v>
      </c>
      <c r="C1074" s="19" t="s">
        <v>6006</v>
      </c>
      <c r="D1074" s="19" t="s">
        <v>2200</v>
      </c>
      <c r="E1074" s="21" t="s">
        <v>14261</v>
      </c>
      <c r="F1074" s="21">
        <v>36901</v>
      </c>
      <c r="G1074" s="22" t="s">
        <v>726</v>
      </c>
      <c r="H1074" s="11">
        <f>COUNTIF(CAL!U:AN,B1074)</f>
        <v>3</v>
      </c>
      <c r="I1074" s="22">
        <v>11</v>
      </c>
      <c r="J1074" s="19"/>
      <c r="K1074" s="22">
        <f t="shared" si="32"/>
        <v>1</v>
      </c>
      <c r="L1074" s="22">
        <f t="shared" si="33"/>
        <v>2001</v>
      </c>
    </row>
    <row r="1075" spans="1:12" ht="17.100000000000001" customHeight="1">
      <c r="A1075" t="s">
        <v>4529</v>
      </c>
      <c r="B1075" s="11">
        <v>1763</v>
      </c>
      <c r="C1075" s="19" t="s">
        <v>4153</v>
      </c>
      <c r="D1075" s="19" t="s">
        <v>1301</v>
      </c>
      <c r="E1075" s="21" t="s">
        <v>4154</v>
      </c>
      <c r="F1075" s="21">
        <v>33625</v>
      </c>
      <c r="G1075" s="22" t="s">
        <v>726</v>
      </c>
      <c r="H1075" s="11">
        <f>COUNTIF(CAL!U:AN,B1075)</f>
        <v>3</v>
      </c>
      <c r="I1075" s="22">
        <v>11</v>
      </c>
      <c r="J1075" s="19"/>
      <c r="K1075" s="22">
        <f t="shared" si="32"/>
        <v>1</v>
      </c>
      <c r="L1075" s="22">
        <f t="shared" si="33"/>
        <v>1992</v>
      </c>
    </row>
    <row r="1076" spans="1:12" ht="17.100000000000001" customHeight="1">
      <c r="A1076" t="s">
        <v>4532</v>
      </c>
      <c r="B1076" s="11">
        <v>1901</v>
      </c>
      <c r="C1076" s="19" t="s">
        <v>4156</v>
      </c>
      <c r="D1076" s="19" t="s">
        <v>1288</v>
      </c>
      <c r="E1076" s="21" t="s">
        <v>4157</v>
      </c>
      <c r="F1076" s="21">
        <v>37003</v>
      </c>
      <c r="G1076" s="22" t="s">
        <v>726</v>
      </c>
      <c r="H1076" s="11">
        <f>COUNTIF(CAL!U:AN,B1076)</f>
        <v>3</v>
      </c>
      <c r="I1076" s="22">
        <v>11</v>
      </c>
      <c r="J1076" s="19" t="s">
        <v>4158</v>
      </c>
      <c r="K1076" s="22">
        <f t="shared" si="32"/>
        <v>4</v>
      </c>
      <c r="L1076" s="22">
        <f t="shared" si="33"/>
        <v>2001</v>
      </c>
    </row>
    <row r="1077" spans="1:12" ht="17.100000000000001" customHeight="1">
      <c r="A1077" t="s">
        <v>4536</v>
      </c>
      <c r="B1077" s="11">
        <v>3660</v>
      </c>
      <c r="C1077" s="19" t="s">
        <v>4163</v>
      </c>
      <c r="D1077" s="19" t="s">
        <v>1306</v>
      </c>
      <c r="E1077" s="21" t="s">
        <v>4164</v>
      </c>
      <c r="F1077" s="21">
        <v>33917</v>
      </c>
      <c r="G1077" s="22" t="s">
        <v>1970</v>
      </c>
      <c r="H1077" s="11">
        <f>COUNTIF(CAL!U:AN,B1077)</f>
        <v>3</v>
      </c>
      <c r="I1077" s="22">
        <v>11</v>
      </c>
      <c r="J1077" s="19"/>
      <c r="K1077" s="22">
        <f t="shared" si="32"/>
        <v>11</v>
      </c>
      <c r="L1077" s="22">
        <f t="shared" si="33"/>
        <v>1992</v>
      </c>
    </row>
    <row r="1078" spans="1:12" ht="17.100000000000001" customHeight="1">
      <c r="A1078" t="s">
        <v>4539</v>
      </c>
      <c r="B1078" s="11">
        <v>1653</v>
      </c>
      <c r="C1078" s="19" t="s">
        <v>6355</v>
      </c>
      <c r="D1078" s="19" t="s">
        <v>2213</v>
      </c>
      <c r="E1078" s="21" t="s">
        <v>6356</v>
      </c>
      <c r="F1078" s="21">
        <v>37245</v>
      </c>
      <c r="G1078" s="22" t="s">
        <v>726</v>
      </c>
      <c r="H1078" s="11">
        <f>COUNTIF(CAL!U:AN,B1078)</f>
        <v>3</v>
      </c>
      <c r="I1078" s="22">
        <v>11</v>
      </c>
      <c r="J1078" s="19" t="s">
        <v>2159</v>
      </c>
      <c r="K1078" s="22">
        <f t="shared" si="32"/>
        <v>12</v>
      </c>
      <c r="L1078" s="22">
        <f t="shared" si="33"/>
        <v>2001</v>
      </c>
    </row>
    <row r="1079" spans="1:12" ht="17.100000000000001" customHeight="1">
      <c r="A1079" t="s">
        <v>4542</v>
      </c>
      <c r="B1079" s="11">
        <v>2409</v>
      </c>
      <c r="C1079" s="19" t="s">
        <v>4176</v>
      </c>
      <c r="D1079" s="19" t="s">
        <v>769</v>
      </c>
      <c r="E1079" s="21" t="s">
        <v>4177</v>
      </c>
      <c r="F1079" s="21">
        <v>33832</v>
      </c>
      <c r="G1079" s="22" t="s">
        <v>726</v>
      </c>
      <c r="H1079" s="11">
        <f>COUNTIF(CAL!U:AN,B1079)</f>
        <v>3</v>
      </c>
      <c r="I1079" s="22">
        <v>11</v>
      </c>
      <c r="J1079" s="19"/>
      <c r="K1079" s="22">
        <f t="shared" si="32"/>
        <v>8</v>
      </c>
      <c r="L1079" s="22">
        <f t="shared" si="33"/>
        <v>1992</v>
      </c>
    </row>
    <row r="1080" spans="1:12" ht="17.100000000000001" customHeight="1">
      <c r="A1080" t="s">
        <v>4546</v>
      </c>
      <c r="B1080" s="11">
        <v>1274</v>
      </c>
      <c r="C1080" s="19" t="s">
        <v>6378</v>
      </c>
      <c r="D1080" s="19" t="s">
        <v>1238</v>
      </c>
      <c r="E1080" s="21" t="s">
        <v>6379</v>
      </c>
      <c r="F1080" s="21">
        <v>36563</v>
      </c>
      <c r="G1080" s="22" t="s">
        <v>726</v>
      </c>
      <c r="H1080" s="11">
        <f>COUNTIF(CAL!U:AN,B1080)</f>
        <v>3</v>
      </c>
      <c r="I1080" s="22">
        <v>11</v>
      </c>
      <c r="J1080" s="19" t="s">
        <v>14033</v>
      </c>
      <c r="K1080" s="22">
        <f t="shared" si="32"/>
        <v>2</v>
      </c>
      <c r="L1080" s="22">
        <f t="shared" si="33"/>
        <v>2000</v>
      </c>
    </row>
    <row r="1081" spans="1:12" ht="17.100000000000001" customHeight="1">
      <c r="A1081" t="s">
        <v>4549</v>
      </c>
      <c r="B1081" s="11">
        <v>3535</v>
      </c>
      <c r="C1081" s="19" t="s">
        <v>9062</v>
      </c>
      <c r="D1081" s="19" t="s">
        <v>13200</v>
      </c>
      <c r="E1081" s="21" t="s">
        <v>9063</v>
      </c>
      <c r="F1081" s="21">
        <v>34659</v>
      </c>
      <c r="G1081" s="22" t="s">
        <v>726</v>
      </c>
      <c r="H1081" s="11">
        <f>COUNTIF(CAL!U:AN,B1081)</f>
        <v>3</v>
      </c>
      <c r="I1081" s="22">
        <v>11</v>
      </c>
      <c r="J1081" s="19" t="s">
        <v>14730</v>
      </c>
      <c r="K1081" s="22">
        <f t="shared" si="32"/>
        <v>11</v>
      </c>
      <c r="L1081" s="22">
        <f t="shared" si="33"/>
        <v>1994</v>
      </c>
    </row>
    <row r="1082" spans="1:12" ht="17.100000000000001" customHeight="1">
      <c r="A1082" t="s">
        <v>4552</v>
      </c>
      <c r="B1082" s="11">
        <v>2543</v>
      </c>
      <c r="C1082" s="19" t="s">
        <v>6389</v>
      </c>
      <c r="D1082" s="19" t="s">
        <v>1001</v>
      </c>
      <c r="E1082" s="21" t="s">
        <v>6390</v>
      </c>
      <c r="F1082" s="21">
        <v>34582</v>
      </c>
      <c r="G1082" s="22" t="s">
        <v>726</v>
      </c>
      <c r="H1082" s="11">
        <f>COUNTIF(CAL!U:AN,B1082)</f>
        <v>3</v>
      </c>
      <c r="I1082" s="22">
        <v>11</v>
      </c>
      <c r="J1082" s="19"/>
      <c r="K1082" s="22">
        <f t="shared" si="32"/>
        <v>9</v>
      </c>
      <c r="L1082" s="22">
        <f t="shared" si="33"/>
        <v>1994</v>
      </c>
    </row>
    <row r="1083" spans="1:12" ht="17.100000000000001" customHeight="1">
      <c r="A1083" t="s">
        <v>4555</v>
      </c>
      <c r="B1083" s="11">
        <v>4849</v>
      </c>
      <c r="C1083" s="19" t="s">
        <v>4179</v>
      </c>
      <c r="D1083" s="19" t="s">
        <v>1147</v>
      </c>
      <c r="E1083" s="21" t="s">
        <v>4180</v>
      </c>
      <c r="F1083" s="21">
        <v>38162</v>
      </c>
      <c r="G1083" s="22" t="s">
        <v>726</v>
      </c>
      <c r="H1083" s="11">
        <f>COUNTIF(CAL!U:AN,B1083)</f>
        <v>3</v>
      </c>
      <c r="I1083" s="22">
        <v>12</v>
      </c>
      <c r="J1083" s="19"/>
      <c r="K1083" s="22">
        <f t="shared" si="32"/>
        <v>6</v>
      </c>
      <c r="L1083" s="22">
        <f t="shared" si="33"/>
        <v>2004</v>
      </c>
    </row>
    <row r="1084" spans="1:12" ht="17.100000000000001" customHeight="1">
      <c r="A1084" t="s">
        <v>4558</v>
      </c>
      <c r="B1084" s="11">
        <v>1299</v>
      </c>
      <c r="C1084" s="19" t="s">
        <v>4182</v>
      </c>
      <c r="D1084" s="19" t="s">
        <v>1772</v>
      </c>
      <c r="E1084" s="21" t="s">
        <v>4183</v>
      </c>
      <c r="F1084" s="21">
        <v>34789</v>
      </c>
      <c r="G1084" s="22" t="s">
        <v>1171</v>
      </c>
      <c r="H1084" s="11">
        <f>COUNTIF(CAL!U:AN,B1084)</f>
        <v>3</v>
      </c>
      <c r="I1084" s="22">
        <v>12</v>
      </c>
      <c r="J1084" s="19" t="s">
        <v>4184</v>
      </c>
      <c r="K1084" s="22">
        <f t="shared" si="32"/>
        <v>3</v>
      </c>
      <c r="L1084" s="22">
        <f t="shared" si="33"/>
        <v>1995</v>
      </c>
    </row>
    <row r="1085" spans="1:12" ht="17.100000000000001" customHeight="1">
      <c r="A1085" t="s">
        <v>4561</v>
      </c>
      <c r="B1085" s="11">
        <v>2251</v>
      </c>
      <c r="C1085" s="19" t="s">
        <v>6412</v>
      </c>
      <c r="D1085" s="19" t="s">
        <v>1261</v>
      </c>
      <c r="E1085" s="21" t="s">
        <v>6413</v>
      </c>
      <c r="F1085" s="21">
        <v>33012</v>
      </c>
      <c r="G1085" s="22" t="s">
        <v>726</v>
      </c>
      <c r="H1085" s="11">
        <f>COUNTIF(CAL!U:AN,B1085)</f>
        <v>3</v>
      </c>
      <c r="I1085" s="22">
        <v>12</v>
      </c>
      <c r="J1085" s="19"/>
      <c r="K1085" s="22">
        <f t="shared" si="32"/>
        <v>5</v>
      </c>
      <c r="L1085" s="22">
        <f t="shared" si="33"/>
        <v>1990</v>
      </c>
    </row>
    <row r="1086" spans="1:12" ht="17.100000000000001" customHeight="1">
      <c r="A1086" t="s">
        <v>4564</v>
      </c>
      <c r="B1086" s="11">
        <v>3278</v>
      </c>
      <c r="C1086" s="19" t="s">
        <v>4188</v>
      </c>
      <c r="D1086" s="19" t="s">
        <v>3437</v>
      </c>
      <c r="E1086" s="21" t="s">
        <v>4189</v>
      </c>
      <c r="F1086" s="21">
        <v>38423</v>
      </c>
      <c r="G1086" s="22" t="s">
        <v>726</v>
      </c>
      <c r="H1086" s="11">
        <f>COUNTIF(CAL!U:AN,B1086)</f>
        <v>3</v>
      </c>
      <c r="I1086" s="22">
        <v>12</v>
      </c>
      <c r="J1086" s="19"/>
      <c r="K1086" s="22">
        <f t="shared" si="32"/>
        <v>3</v>
      </c>
      <c r="L1086" s="22">
        <f t="shared" si="33"/>
        <v>2005</v>
      </c>
    </row>
    <row r="1087" spans="1:12" ht="17.100000000000001" customHeight="1">
      <c r="A1087" t="s">
        <v>4567</v>
      </c>
      <c r="B1087" s="11">
        <v>2308</v>
      </c>
      <c r="C1087" s="19" t="s">
        <v>4191</v>
      </c>
      <c r="D1087" s="19" t="s">
        <v>4192</v>
      </c>
      <c r="E1087" s="20" t="s">
        <v>4193</v>
      </c>
      <c r="F1087" s="21">
        <v>34729</v>
      </c>
      <c r="G1087" s="22" t="s">
        <v>726</v>
      </c>
      <c r="H1087" s="11">
        <f>COUNTIF(CAL!U:AN,B1087)</f>
        <v>3</v>
      </c>
      <c r="I1087" s="22">
        <v>12</v>
      </c>
      <c r="J1087" s="19" t="s">
        <v>4194</v>
      </c>
      <c r="K1087" s="22">
        <f t="shared" si="32"/>
        <v>1</v>
      </c>
      <c r="L1087" s="22">
        <f t="shared" si="33"/>
        <v>1995</v>
      </c>
    </row>
    <row r="1088" spans="1:12" ht="17.100000000000001" customHeight="1">
      <c r="A1088" t="s">
        <v>4570</v>
      </c>
      <c r="B1088" s="11">
        <v>2068</v>
      </c>
      <c r="C1088" s="19" t="s">
        <v>9536</v>
      </c>
      <c r="D1088" s="19" t="s">
        <v>5730</v>
      </c>
      <c r="E1088" s="21" t="s">
        <v>9537</v>
      </c>
      <c r="F1088" s="21">
        <v>34337</v>
      </c>
      <c r="G1088" s="22" t="s">
        <v>726</v>
      </c>
      <c r="H1088" s="11">
        <f>COUNTIF(CAL!U:AN,B1088)</f>
        <v>3</v>
      </c>
      <c r="I1088" s="22">
        <v>12</v>
      </c>
      <c r="J1088" s="19" t="s">
        <v>14211</v>
      </c>
      <c r="K1088" s="22">
        <f t="shared" si="32"/>
        <v>1</v>
      </c>
      <c r="L1088" s="22">
        <f t="shared" si="33"/>
        <v>1994</v>
      </c>
    </row>
    <row r="1089" spans="1:12" ht="17.100000000000001" customHeight="1">
      <c r="A1089" t="s">
        <v>4574</v>
      </c>
      <c r="B1089" s="11">
        <v>2728</v>
      </c>
      <c r="C1089" s="19" t="s">
        <v>6449</v>
      </c>
      <c r="D1089" s="19" t="s">
        <v>13318</v>
      </c>
      <c r="E1089" s="21" t="s">
        <v>6450</v>
      </c>
      <c r="F1089" s="21">
        <v>36678</v>
      </c>
      <c r="G1089" s="22" t="s">
        <v>726</v>
      </c>
      <c r="H1089" s="11">
        <f>COUNTIF(CAL!U:AN,B1089)</f>
        <v>3</v>
      </c>
      <c r="I1089" s="22">
        <v>12</v>
      </c>
      <c r="J1089" s="19" t="s">
        <v>14524</v>
      </c>
      <c r="K1089" s="22">
        <f t="shared" si="32"/>
        <v>6</v>
      </c>
      <c r="L1089" s="22">
        <f t="shared" si="33"/>
        <v>2000</v>
      </c>
    </row>
    <row r="1090" spans="1:12" ht="17.100000000000001" customHeight="1">
      <c r="A1090" t="s">
        <v>4576</v>
      </c>
      <c r="B1090" s="11">
        <v>1718</v>
      </c>
      <c r="C1090" s="19" t="s">
        <v>4199</v>
      </c>
      <c r="D1090" s="19" t="s">
        <v>922</v>
      </c>
      <c r="E1090" s="21" t="s">
        <v>4200</v>
      </c>
      <c r="F1090" s="21">
        <v>36770</v>
      </c>
      <c r="G1090" s="22" t="s">
        <v>726</v>
      </c>
      <c r="H1090" s="11">
        <f>COUNTIF(CAL!U:AN,B1090)</f>
        <v>3</v>
      </c>
      <c r="I1090" s="22">
        <v>12</v>
      </c>
      <c r="J1090" s="19"/>
      <c r="K1090" s="22">
        <f t="shared" ref="K1090:K1153" si="34">MONTH(F1090)</f>
        <v>9</v>
      </c>
      <c r="L1090" s="22">
        <f t="shared" ref="L1090:L1153" si="35">YEAR(F1090)</f>
        <v>2000</v>
      </c>
    </row>
    <row r="1091" spans="1:12" ht="17.100000000000001" customHeight="1">
      <c r="A1091" t="s">
        <v>4579</v>
      </c>
      <c r="B1091" s="11">
        <v>3026</v>
      </c>
      <c r="C1091" s="19" t="s">
        <v>4205</v>
      </c>
      <c r="D1091" s="19" t="s">
        <v>1820</v>
      </c>
      <c r="E1091" s="21" t="s">
        <v>4206</v>
      </c>
      <c r="F1091" s="21">
        <v>34821</v>
      </c>
      <c r="G1091" s="22" t="s">
        <v>726</v>
      </c>
      <c r="H1091" s="11">
        <f>COUNTIF(CAL!U:AN,B1091)</f>
        <v>3</v>
      </c>
      <c r="I1091" s="22">
        <v>12</v>
      </c>
      <c r="J1091" s="19"/>
      <c r="K1091" s="22">
        <f t="shared" si="34"/>
        <v>5</v>
      </c>
      <c r="L1091" s="22">
        <f t="shared" si="35"/>
        <v>1995</v>
      </c>
    </row>
    <row r="1092" spans="1:12" ht="17.100000000000001" customHeight="1">
      <c r="A1092" t="s">
        <v>4582</v>
      </c>
      <c r="B1092" s="11">
        <v>3923</v>
      </c>
      <c r="C1092" s="19" t="s">
        <v>4212</v>
      </c>
      <c r="D1092" s="19" t="s">
        <v>2223</v>
      </c>
      <c r="E1092" s="21" t="s">
        <v>4213</v>
      </c>
      <c r="F1092" s="21">
        <v>38700</v>
      </c>
      <c r="G1092" s="22" t="s">
        <v>726</v>
      </c>
      <c r="H1092" s="11">
        <f>COUNTIF(CAL!U:AN,B1092)</f>
        <v>3</v>
      </c>
      <c r="I1092" s="22">
        <v>12</v>
      </c>
      <c r="J1092" s="19"/>
      <c r="K1092" s="22">
        <f t="shared" si="34"/>
        <v>12</v>
      </c>
      <c r="L1092" s="22">
        <f t="shared" si="35"/>
        <v>2005</v>
      </c>
    </row>
    <row r="1093" spans="1:12" ht="17.100000000000001" customHeight="1">
      <c r="A1093" t="s">
        <v>4586</v>
      </c>
      <c r="B1093" s="11">
        <v>2238</v>
      </c>
      <c r="C1093" s="19" t="s">
        <v>4215</v>
      </c>
      <c r="D1093" s="19" t="s">
        <v>4216</v>
      </c>
      <c r="E1093" s="21" t="s">
        <v>4217</v>
      </c>
      <c r="F1093" s="21">
        <v>37287</v>
      </c>
      <c r="G1093" s="22" t="s">
        <v>726</v>
      </c>
      <c r="H1093" s="11">
        <f>COUNTIF(CAL!U:AN,B1093)</f>
        <v>3</v>
      </c>
      <c r="I1093" s="22">
        <v>12</v>
      </c>
      <c r="J1093" s="19"/>
      <c r="K1093" s="22">
        <f t="shared" si="34"/>
        <v>1</v>
      </c>
      <c r="L1093" s="22">
        <f t="shared" si="35"/>
        <v>2002</v>
      </c>
    </row>
    <row r="1094" spans="1:12" ht="17.100000000000001" customHeight="1">
      <c r="A1094" t="s">
        <v>4589</v>
      </c>
      <c r="B1094" s="11">
        <v>1281</v>
      </c>
      <c r="C1094" s="19" t="s">
        <v>4219</v>
      </c>
      <c r="D1094" s="19" t="s">
        <v>1021</v>
      </c>
      <c r="E1094" s="21" t="s">
        <v>4220</v>
      </c>
      <c r="F1094" s="21">
        <v>35910</v>
      </c>
      <c r="G1094" s="22" t="s">
        <v>726</v>
      </c>
      <c r="H1094" s="11">
        <f>COUNTIF(CAL!U:AN,B1094)</f>
        <v>3</v>
      </c>
      <c r="I1094" s="22">
        <v>12</v>
      </c>
      <c r="J1094" s="19" t="s">
        <v>4221</v>
      </c>
      <c r="K1094" s="22">
        <f t="shared" si="34"/>
        <v>4</v>
      </c>
      <c r="L1094" s="22">
        <f t="shared" si="35"/>
        <v>1998</v>
      </c>
    </row>
    <row r="1095" spans="1:12" ht="17.100000000000001" customHeight="1">
      <c r="A1095" t="s">
        <v>4592</v>
      </c>
      <c r="B1095" s="11">
        <v>4590</v>
      </c>
      <c r="C1095" s="19" t="s">
        <v>4223</v>
      </c>
      <c r="D1095" s="19" t="s">
        <v>1106</v>
      </c>
      <c r="E1095" s="21" t="s">
        <v>4224</v>
      </c>
      <c r="F1095" s="21">
        <v>37445</v>
      </c>
      <c r="G1095" s="22" t="s">
        <v>726</v>
      </c>
      <c r="H1095" s="11">
        <f>COUNTIF(CAL!U:AN,B1095)</f>
        <v>3</v>
      </c>
      <c r="I1095" s="22">
        <v>12</v>
      </c>
      <c r="J1095" s="19"/>
      <c r="K1095" s="22">
        <f t="shared" si="34"/>
        <v>7</v>
      </c>
      <c r="L1095" s="22">
        <f t="shared" si="35"/>
        <v>2002</v>
      </c>
    </row>
    <row r="1096" spans="1:12" ht="17.100000000000001" customHeight="1">
      <c r="A1096" t="s">
        <v>4595</v>
      </c>
      <c r="B1096" s="11">
        <v>3260</v>
      </c>
      <c r="C1096" s="19" t="s">
        <v>4058</v>
      </c>
      <c r="D1096" s="19" t="s">
        <v>3157</v>
      </c>
      <c r="E1096" s="20" t="s">
        <v>4059</v>
      </c>
      <c r="F1096" s="21">
        <v>38379</v>
      </c>
      <c r="G1096" s="22" t="s">
        <v>726</v>
      </c>
      <c r="H1096" s="11">
        <f>COUNTIF(CAL!U:AN,B1096)</f>
        <v>3</v>
      </c>
      <c r="I1096" s="22">
        <v>12</v>
      </c>
      <c r="J1096" s="19"/>
      <c r="K1096" s="22">
        <f t="shared" si="34"/>
        <v>1</v>
      </c>
      <c r="L1096" s="22">
        <f t="shared" si="35"/>
        <v>2005</v>
      </c>
    </row>
    <row r="1097" spans="1:12" ht="17.100000000000001" customHeight="1">
      <c r="A1097" t="s">
        <v>4598</v>
      </c>
      <c r="B1097" s="11">
        <v>1983</v>
      </c>
      <c r="C1097" s="19" t="s">
        <v>4232</v>
      </c>
      <c r="D1097" s="19" t="s">
        <v>1860</v>
      </c>
      <c r="E1097" s="21" t="s">
        <v>4233</v>
      </c>
      <c r="F1097" s="21">
        <v>34992</v>
      </c>
      <c r="G1097" s="22" t="s">
        <v>726</v>
      </c>
      <c r="H1097" s="11">
        <f>COUNTIF(CAL!U:AN,B1097)</f>
        <v>3</v>
      </c>
      <c r="I1097" s="22">
        <v>12</v>
      </c>
      <c r="J1097" s="19"/>
      <c r="K1097" s="22">
        <f t="shared" si="34"/>
        <v>10</v>
      </c>
      <c r="L1097" s="22">
        <f t="shared" si="35"/>
        <v>1995</v>
      </c>
    </row>
    <row r="1098" spans="1:12" ht="17.100000000000001" customHeight="1">
      <c r="A1098" t="s">
        <v>4602</v>
      </c>
      <c r="B1098" s="11">
        <v>2751</v>
      </c>
      <c r="C1098" s="19" t="s">
        <v>6525</v>
      </c>
      <c r="D1098" s="19" t="s">
        <v>738</v>
      </c>
      <c r="E1098" s="21" t="s">
        <v>6526</v>
      </c>
      <c r="F1098" s="21">
        <v>34349</v>
      </c>
      <c r="G1098" s="22" t="s">
        <v>4894</v>
      </c>
      <c r="H1098" s="11">
        <f>COUNTIF(CAL!U:AN,B1098)</f>
        <v>3</v>
      </c>
      <c r="I1098" s="22">
        <v>12</v>
      </c>
      <c r="J1098" s="19"/>
      <c r="K1098" s="22">
        <f t="shared" si="34"/>
        <v>1</v>
      </c>
      <c r="L1098" s="22">
        <f t="shared" si="35"/>
        <v>1994</v>
      </c>
    </row>
    <row r="1099" spans="1:12" ht="17.100000000000001" customHeight="1">
      <c r="A1099" t="s">
        <v>4605</v>
      </c>
      <c r="B1099" s="11">
        <v>2857</v>
      </c>
      <c r="C1099" s="19" t="s">
        <v>4235</v>
      </c>
      <c r="D1099" s="19" t="s">
        <v>1314</v>
      </c>
      <c r="E1099" s="21" t="s">
        <v>4236</v>
      </c>
      <c r="F1099" s="21">
        <v>36271</v>
      </c>
      <c r="G1099" s="22" t="s">
        <v>726</v>
      </c>
      <c r="H1099" s="11">
        <f>COUNTIF(CAL!U:AN,B1099)</f>
        <v>3</v>
      </c>
      <c r="I1099" s="22">
        <v>12</v>
      </c>
      <c r="J1099" s="19"/>
      <c r="K1099" s="22">
        <f t="shared" si="34"/>
        <v>4</v>
      </c>
      <c r="L1099" s="22">
        <f t="shared" si="35"/>
        <v>1999</v>
      </c>
    </row>
    <row r="1100" spans="1:12" ht="17.100000000000001" customHeight="1">
      <c r="A1100" t="s">
        <v>4609</v>
      </c>
      <c r="B1100" s="11">
        <v>1480</v>
      </c>
      <c r="C1100" s="19" t="s">
        <v>4241</v>
      </c>
      <c r="D1100" s="19" t="s">
        <v>2020</v>
      </c>
      <c r="E1100" s="20" t="s">
        <v>4242</v>
      </c>
      <c r="F1100" s="21">
        <v>37155</v>
      </c>
      <c r="G1100" s="22" t="s">
        <v>726</v>
      </c>
      <c r="H1100" s="11">
        <f>COUNTIF(CAL!U:AN,B1100)</f>
        <v>3</v>
      </c>
      <c r="I1100" s="22">
        <v>12</v>
      </c>
      <c r="J1100" s="19"/>
      <c r="K1100" s="22">
        <f t="shared" si="34"/>
        <v>9</v>
      </c>
      <c r="L1100" s="22">
        <f t="shared" si="35"/>
        <v>2001</v>
      </c>
    </row>
    <row r="1101" spans="1:12" ht="17.100000000000001" customHeight="1">
      <c r="A1101" t="s">
        <v>4612</v>
      </c>
      <c r="B1101" s="11">
        <v>2642</v>
      </c>
      <c r="C1101" s="19" t="s">
        <v>3088</v>
      </c>
      <c r="D1101" s="19" t="s">
        <v>1484</v>
      </c>
      <c r="E1101" s="20" t="s">
        <v>4244</v>
      </c>
      <c r="F1101" s="21">
        <v>34399</v>
      </c>
      <c r="G1101" s="22" t="s">
        <v>726</v>
      </c>
      <c r="H1101" s="11">
        <f>COUNTIF(CAL!U:AN,B1101)</f>
        <v>3</v>
      </c>
      <c r="I1101" s="22">
        <v>12</v>
      </c>
      <c r="J1101" s="19"/>
      <c r="K1101" s="22">
        <f t="shared" si="34"/>
        <v>3</v>
      </c>
      <c r="L1101" s="22">
        <f t="shared" si="35"/>
        <v>1994</v>
      </c>
    </row>
    <row r="1102" spans="1:12" ht="17.100000000000001" customHeight="1">
      <c r="A1102" t="s">
        <v>4615</v>
      </c>
      <c r="B1102" s="11">
        <v>4095</v>
      </c>
      <c r="C1102" s="19" t="s">
        <v>4246</v>
      </c>
      <c r="D1102" s="19" t="s">
        <v>876</v>
      </c>
      <c r="E1102" s="20" t="s">
        <v>4247</v>
      </c>
      <c r="F1102" s="21">
        <v>37270</v>
      </c>
      <c r="G1102" s="22" t="s">
        <v>726</v>
      </c>
      <c r="H1102" s="11">
        <f>COUNTIF(CAL!U:AN,B1102)</f>
        <v>3</v>
      </c>
      <c r="I1102" s="22">
        <v>12</v>
      </c>
      <c r="J1102" s="19" t="s">
        <v>4248</v>
      </c>
      <c r="K1102" s="22">
        <f t="shared" si="34"/>
        <v>1</v>
      </c>
      <c r="L1102" s="22">
        <f t="shared" si="35"/>
        <v>2002</v>
      </c>
    </row>
    <row r="1103" spans="1:12" ht="17.100000000000001" customHeight="1">
      <c r="A1103" t="s">
        <v>4618</v>
      </c>
      <c r="B1103" s="11">
        <v>3536</v>
      </c>
      <c r="C1103" s="19" t="s">
        <v>3326</v>
      </c>
      <c r="D1103" s="19" t="s">
        <v>1901</v>
      </c>
      <c r="E1103" s="21" t="s">
        <v>4253</v>
      </c>
      <c r="F1103" s="21">
        <v>38326</v>
      </c>
      <c r="G1103" s="22" t="s">
        <v>726</v>
      </c>
      <c r="H1103" s="11">
        <f>COUNTIF(CAL!U:AN,B1103)</f>
        <v>3</v>
      </c>
      <c r="I1103" s="22">
        <v>13</v>
      </c>
      <c r="J1103" s="19"/>
      <c r="K1103" s="22">
        <f t="shared" si="34"/>
        <v>12</v>
      </c>
      <c r="L1103" s="22">
        <f t="shared" si="35"/>
        <v>2004</v>
      </c>
    </row>
    <row r="1104" spans="1:12" ht="17.100000000000001" customHeight="1">
      <c r="A1104" t="s">
        <v>4621</v>
      </c>
      <c r="B1104" s="11">
        <v>2599</v>
      </c>
      <c r="C1104" s="19" t="s">
        <v>4255</v>
      </c>
      <c r="D1104" s="19" t="s">
        <v>1696</v>
      </c>
      <c r="E1104" s="21" t="s">
        <v>4256</v>
      </c>
      <c r="F1104" s="21">
        <v>36362</v>
      </c>
      <c r="G1104" s="22" t="s">
        <v>726</v>
      </c>
      <c r="H1104" s="11">
        <f>COUNTIF(CAL!U:AN,B1104)</f>
        <v>3</v>
      </c>
      <c r="I1104" s="22">
        <v>13</v>
      </c>
      <c r="J1104" s="19"/>
      <c r="K1104" s="22">
        <f t="shared" si="34"/>
        <v>7</v>
      </c>
      <c r="L1104" s="22">
        <f t="shared" si="35"/>
        <v>1999</v>
      </c>
    </row>
    <row r="1105" spans="1:12" ht="17.100000000000001" customHeight="1">
      <c r="A1105" t="s">
        <v>4623</v>
      </c>
      <c r="B1105" s="11">
        <v>3855</v>
      </c>
      <c r="C1105" s="19" t="s">
        <v>4258</v>
      </c>
      <c r="D1105" s="19" t="s">
        <v>2085</v>
      </c>
      <c r="E1105" s="20" t="s">
        <v>4259</v>
      </c>
      <c r="F1105" s="21">
        <v>32595</v>
      </c>
      <c r="G1105" s="22" t="s">
        <v>726</v>
      </c>
      <c r="H1105" s="11">
        <f>COUNTIF(CAL!U:AN,B1105)</f>
        <v>3</v>
      </c>
      <c r="I1105" s="22">
        <v>13</v>
      </c>
      <c r="J1105" s="19"/>
      <c r="K1105" s="22">
        <f t="shared" si="34"/>
        <v>3</v>
      </c>
      <c r="L1105" s="22">
        <f t="shared" si="35"/>
        <v>1989</v>
      </c>
    </row>
    <row r="1106" spans="1:12" ht="17.100000000000001" customHeight="1">
      <c r="A1106" t="s">
        <v>4626</v>
      </c>
      <c r="B1106" s="11">
        <v>2446</v>
      </c>
      <c r="C1106" s="19" t="s">
        <v>4261</v>
      </c>
      <c r="D1106" s="19" t="s">
        <v>4262</v>
      </c>
      <c r="E1106" s="21" t="s">
        <v>4263</v>
      </c>
      <c r="F1106" s="21">
        <v>37579</v>
      </c>
      <c r="G1106" s="22" t="s">
        <v>726</v>
      </c>
      <c r="H1106" s="11">
        <f>COUNTIF(CAL!U:AN,B1106)</f>
        <v>3</v>
      </c>
      <c r="I1106" s="22">
        <v>13</v>
      </c>
      <c r="J1106" s="19"/>
      <c r="K1106" s="22">
        <f t="shared" si="34"/>
        <v>11</v>
      </c>
      <c r="L1106" s="22">
        <f t="shared" si="35"/>
        <v>2002</v>
      </c>
    </row>
    <row r="1107" spans="1:12" ht="17.100000000000001" customHeight="1">
      <c r="A1107" t="s">
        <v>4629</v>
      </c>
      <c r="B1107" s="11">
        <v>5155</v>
      </c>
      <c r="C1107" s="19" t="s">
        <v>6574</v>
      </c>
      <c r="D1107" s="19" t="s">
        <v>1462</v>
      </c>
      <c r="E1107" s="21" t="s">
        <v>6575</v>
      </c>
      <c r="F1107" s="21">
        <v>38163</v>
      </c>
      <c r="G1107" s="22" t="s">
        <v>726</v>
      </c>
      <c r="H1107" s="11">
        <f>COUNTIF(CAL!U:AN,B1107)</f>
        <v>3</v>
      </c>
      <c r="I1107" s="22">
        <v>13</v>
      </c>
      <c r="J1107" s="19"/>
      <c r="K1107" s="22">
        <f t="shared" si="34"/>
        <v>6</v>
      </c>
      <c r="L1107" s="22">
        <f t="shared" si="35"/>
        <v>2004</v>
      </c>
    </row>
    <row r="1108" spans="1:12" ht="17.100000000000001" customHeight="1">
      <c r="A1108" t="s">
        <v>4631</v>
      </c>
      <c r="B1108" s="11">
        <v>2079</v>
      </c>
      <c r="C1108" s="19" t="s">
        <v>4265</v>
      </c>
      <c r="D1108" s="19" t="s">
        <v>971</v>
      </c>
      <c r="E1108" s="21" t="s">
        <v>4266</v>
      </c>
      <c r="F1108" s="21">
        <v>37522</v>
      </c>
      <c r="G1108" s="22" t="s">
        <v>726</v>
      </c>
      <c r="H1108" s="11">
        <f>COUNTIF(CAL!U:AN,B1108)</f>
        <v>3</v>
      </c>
      <c r="I1108" s="22">
        <v>13</v>
      </c>
      <c r="J1108" s="19"/>
      <c r="K1108" s="22">
        <f t="shared" si="34"/>
        <v>9</v>
      </c>
      <c r="L1108" s="22">
        <f t="shared" si="35"/>
        <v>2002</v>
      </c>
    </row>
    <row r="1109" spans="1:12" ht="17.100000000000001" customHeight="1">
      <c r="A1109" t="s">
        <v>4635</v>
      </c>
      <c r="B1109" s="11">
        <v>3597</v>
      </c>
      <c r="C1109" s="19" t="s">
        <v>4271</v>
      </c>
      <c r="D1109" s="19" t="s">
        <v>3376</v>
      </c>
      <c r="E1109" s="21" t="s">
        <v>4272</v>
      </c>
      <c r="F1109" s="21">
        <v>38446</v>
      </c>
      <c r="G1109" s="22" t="s">
        <v>726</v>
      </c>
      <c r="H1109" s="11">
        <f>COUNTIF(CAL!U:AN,B1109)</f>
        <v>3</v>
      </c>
      <c r="I1109" s="22">
        <v>13</v>
      </c>
      <c r="J1109" s="19"/>
      <c r="K1109" s="22">
        <f t="shared" si="34"/>
        <v>4</v>
      </c>
      <c r="L1109" s="22">
        <f t="shared" si="35"/>
        <v>2005</v>
      </c>
    </row>
    <row r="1110" spans="1:12" ht="17.100000000000001" customHeight="1">
      <c r="A1110" t="s">
        <v>4638</v>
      </c>
      <c r="B1110" s="11">
        <v>1206</v>
      </c>
      <c r="C1110" s="19" t="s">
        <v>4274</v>
      </c>
      <c r="D1110" s="19" t="s">
        <v>3847</v>
      </c>
      <c r="E1110" s="21" t="s">
        <v>4275</v>
      </c>
      <c r="F1110" s="21">
        <v>33196</v>
      </c>
      <c r="G1110" s="22" t="s">
        <v>726</v>
      </c>
      <c r="H1110" s="11">
        <f>COUNTIF(CAL!U:AN,B1110)</f>
        <v>3</v>
      </c>
      <c r="I1110" s="22">
        <v>13</v>
      </c>
      <c r="J1110" s="19" t="s">
        <v>4276</v>
      </c>
      <c r="K1110" s="22">
        <f t="shared" si="34"/>
        <v>11</v>
      </c>
      <c r="L1110" s="22">
        <f t="shared" si="35"/>
        <v>1990</v>
      </c>
    </row>
    <row r="1111" spans="1:12" ht="17.100000000000001" customHeight="1">
      <c r="A1111" t="s">
        <v>4642</v>
      </c>
      <c r="B1111" s="11">
        <v>4134</v>
      </c>
      <c r="C1111" s="19" t="s">
        <v>4278</v>
      </c>
      <c r="D1111" s="19" t="s">
        <v>1261</v>
      </c>
      <c r="E1111" s="20" t="s">
        <v>4279</v>
      </c>
      <c r="F1111" s="21">
        <v>36259</v>
      </c>
      <c r="G1111" s="22" t="s">
        <v>726</v>
      </c>
      <c r="H1111" s="11">
        <f>COUNTIF(CAL!U:AN,B1111)</f>
        <v>3</v>
      </c>
      <c r="I1111" s="22">
        <v>13</v>
      </c>
      <c r="J1111" s="19"/>
      <c r="K1111" s="22">
        <f t="shared" si="34"/>
        <v>4</v>
      </c>
      <c r="L1111" s="22">
        <f t="shared" si="35"/>
        <v>1999</v>
      </c>
    </row>
    <row r="1112" spans="1:12" ht="17.100000000000001" customHeight="1">
      <c r="A1112" t="s">
        <v>4645</v>
      </c>
      <c r="B1112" s="11">
        <v>3506</v>
      </c>
      <c r="C1112" s="19" t="s">
        <v>4281</v>
      </c>
      <c r="D1112" s="19" t="s">
        <v>4282</v>
      </c>
      <c r="E1112" s="20" t="s">
        <v>4283</v>
      </c>
      <c r="F1112" s="21">
        <v>32628</v>
      </c>
      <c r="G1112" s="22" t="s">
        <v>726</v>
      </c>
      <c r="H1112" s="11">
        <f>COUNTIF(CAL!U:AN,B1112)</f>
        <v>3</v>
      </c>
      <c r="I1112" s="22">
        <v>13</v>
      </c>
      <c r="J1112" s="19" t="s">
        <v>4284</v>
      </c>
      <c r="K1112" s="22">
        <f t="shared" si="34"/>
        <v>4</v>
      </c>
      <c r="L1112" s="22">
        <f t="shared" si="35"/>
        <v>1989</v>
      </c>
    </row>
    <row r="1113" spans="1:12" ht="17.100000000000001" customHeight="1">
      <c r="A1113" t="s">
        <v>4648</v>
      </c>
      <c r="B1113" s="11">
        <v>4153</v>
      </c>
      <c r="C1113" s="19" t="s">
        <v>4289</v>
      </c>
      <c r="D1113" s="19" t="s">
        <v>835</v>
      </c>
      <c r="E1113" s="20" t="s">
        <v>4290</v>
      </c>
      <c r="F1113" s="21">
        <v>33193</v>
      </c>
      <c r="G1113" s="22" t="s">
        <v>726</v>
      </c>
      <c r="H1113" s="11">
        <f>COUNTIF(CAL!U:AN,B1113)</f>
        <v>3</v>
      </c>
      <c r="I1113" s="22">
        <v>13</v>
      </c>
      <c r="J1113" s="19" t="s">
        <v>4291</v>
      </c>
      <c r="K1113" s="22">
        <f t="shared" si="34"/>
        <v>11</v>
      </c>
      <c r="L1113" s="22">
        <f t="shared" si="35"/>
        <v>1990</v>
      </c>
    </row>
    <row r="1114" spans="1:12" ht="17.100000000000001" customHeight="1">
      <c r="A1114" t="s">
        <v>4651</v>
      </c>
      <c r="B1114" s="11">
        <v>4736</v>
      </c>
      <c r="C1114" s="19" t="s">
        <v>4293</v>
      </c>
      <c r="D1114" s="19" t="s">
        <v>1744</v>
      </c>
      <c r="E1114" s="20" t="s">
        <v>4294</v>
      </c>
      <c r="F1114" s="21">
        <v>34167</v>
      </c>
      <c r="G1114" s="22" t="s">
        <v>726</v>
      </c>
      <c r="H1114" s="11">
        <f>COUNTIF(CAL!U:AN,B1114)</f>
        <v>3</v>
      </c>
      <c r="I1114" s="22">
        <v>13</v>
      </c>
      <c r="J1114" s="19"/>
      <c r="K1114" s="22">
        <f t="shared" si="34"/>
        <v>7</v>
      </c>
      <c r="L1114" s="22">
        <f t="shared" si="35"/>
        <v>1993</v>
      </c>
    </row>
    <row r="1115" spans="1:12" ht="17.100000000000001" customHeight="1">
      <c r="A1115" t="s">
        <v>4653</v>
      </c>
      <c r="B1115" s="11">
        <v>4306</v>
      </c>
      <c r="C1115" s="19" t="s">
        <v>1550</v>
      </c>
      <c r="D1115" s="19" t="s">
        <v>769</v>
      </c>
      <c r="E1115" s="20" t="s">
        <v>4296</v>
      </c>
      <c r="F1115" s="21">
        <v>38750</v>
      </c>
      <c r="G1115" s="22" t="s">
        <v>726</v>
      </c>
      <c r="H1115" s="11">
        <f>COUNTIF(CAL!U:AN,B1115)</f>
        <v>3</v>
      </c>
      <c r="I1115" s="22">
        <v>13</v>
      </c>
      <c r="J1115" s="19"/>
      <c r="K1115" s="22">
        <f t="shared" si="34"/>
        <v>2</v>
      </c>
      <c r="L1115" s="22">
        <f t="shared" si="35"/>
        <v>2006</v>
      </c>
    </row>
    <row r="1116" spans="1:12" ht="17.100000000000001" customHeight="1">
      <c r="A1116" t="s">
        <v>4657</v>
      </c>
      <c r="B1116" s="11">
        <v>1391</v>
      </c>
      <c r="C1116" s="19" t="s">
        <v>4298</v>
      </c>
      <c r="D1116" s="19" t="s">
        <v>1207</v>
      </c>
      <c r="E1116" s="20" t="s">
        <v>4299</v>
      </c>
      <c r="F1116" s="21">
        <v>36496</v>
      </c>
      <c r="G1116" s="22" t="s">
        <v>726</v>
      </c>
      <c r="H1116" s="11">
        <f>COUNTIF(CAL!U:AN,B1116)</f>
        <v>3</v>
      </c>
      <c r="I1116" s="22">
        <v>13</v>
      </c>
      <c r="J1116" s="19"/>
      <c r="K1116" s="22">
        <f t="shared" si="34"/>
        <v>12</v>
      </c>
      <c r="L1116" s="22">
        <f t="shared" si="35"/>
        <v>1999</v>
      </c>
    </row>
    <row r="1117" spans="1:12" ht="17.100000000000001" customHeight="1">
      <c r="A1117" t="s">
        <v>4660</v>
      </c>
      <c r="B1117" s="11">
        <v>3745</v>
      </c>
      <c r="C1117" s="19" t="s">
        <v>7070</v>
      </c>
      <c r="D1117" s="19" t="s">
        <v>13563</v>
      </c>
      <c r="E1117" s="21" t="s">
        <v>9251</v>
      </c>
      <c r="F1117" s="21">
        <v>36888</v>
      </c>
      <c r="G1117" s="22" t="s">
        <v>726</v>
      </c>
      <c r="H1117" s="11">
        <f>COUNTIF(CAL!U:AN,B1117)</f>
        <v>3</v>
      </c>
      <c r="I1117" s="22">
        <v>13</v>
      </c>
      <c r="J1117" s="19" t="s">
        <v>14536</v>
      </c>
      <c r="K1117" s="22">
        <f t="shared" si="34"/>
        <v>12</v>
      </c>
      <c r="L1117" s="22">
        <f t="shared" si="35"/>
        <v>2000</v>
      </c>
    </row>
    <row r="1118" spans="1:12" ht="17.100000000000001" customHeight="1">
      <c r="A1118" t="s">
        <v>4663</v>
      </c>
      <c r="B1118" s="11">
        <v>1186</v>
      </c>
      <c r="C1118" s="19" t="s">
        <v>4301</v>
      </c>
      <c r="D1118" s="19" t="s">
        <v>1238</v>
      </c>
      <c r="E1118" s="21" t="s">
        <v>4302</v>
      </c>
      <c r="F1118" s="21">
        <v>36052</v>
      </c>
      <c r="G1118" s="22" t="s">
        <v>726</v>
      </c>
      <c r="H1118" s="11">
        <f>COUNTIF(CAL!U:AN,B1118)</f>
        <v>3</v>
      </c>
      <c r="I1118" s="22">
        <v>13</v>
      </c>
      <c r="J1118" s="19"/>
      <c r="K1118" s="22">
        <f t="shared" si="34"/>
        <v>9</v>
      </c>
      <c r="L1118" s="22">
        <f t="shared" si="35"/>
        <v>1998</v>
      </c>
    </row>
    <row r="1119" spans="1:12" ht="17.100000000000001" customHeight="1">
      <c r="A1119" t="s">
        <v>4666</v>
      </c>
      <c r="B1119" s="11">
        <v>1705</v>
      </c>
      <c r="C1119" s="19" t="s">
        <v>6623</v>
      </c>
      <c r="D1119" s="19" t="s">
        <v>4833</v>
      </c>
      <c r="E1119" s="21" t="s">
        <v>6624</v>
      </c>
      <c r="F1119" s="21">
        <v>36224</v>
      </c>
      <c r="G1119" s="22" t="s">
        <v>726</v>
      </c>
      <c r="H1119" s="11">
        <f>COUNTIF(CAL!U:AN,B1119)</f>
        <v>3</v>
      </c>
      <c r="I1119" s="22">
        <v>13</v>
      </c>
      <c r="J1119" s="19" t="s">
        <v>6625</v>
      </c>
      <c r="K1119" s="22">
        <f t="shared" si="34"/>
        <v>3</v>
      </c>
      <c r="L1119" s="22">
        <f t="shared" si="35"/>
        <v>1999</v>
      </c>
    </row>
    <row r="1120" spans="1:12" ht="17.100000000000001" customHeight="1">
      <c r="A1120" t="s">
        <v>4670</v>
      </c>
      <c r="B1120" s="11">
        <v>2997</v>
      </c>
      <c r="C1120" s="19" t="s">
        <v>4304</v>
      </c>
      <c r="D1120" s="19" t="s">
        <v>1001</v>
      </c>
      <c r="E1120" s="20" t="s">
        <v>4305</v>
      </c>
      <c r="F1120" s="21">
        <v>36090</v>
      </c>
      <c r="G1120" s="22" t="s">
        <v>802</v>
      </c>
      <c r="H1120" s="11">
        <f>COUNTIF(CAL!U:AN,B1120)</f>
        <v>3</v>
      </c>
      <c r="I1120" s="22">
        <v>13</v>
      </c>
      <c r="J1120" s="19"/>
      <c r="K1120" s="22">
        <f t="shared" si="34"/>
        <v>10</v>
      </c>
      <c r="L1120" s="22">
        <f t="shared" si="35"/>
        <v>1998</v>
      </c>
    </row>
    <row r="1121" spans="1:12" ht="17.100000000000001" customHeight="1">
      <c r="A1121" t="s">
        <v>4674</v>
      </c>
      <c r="B1121" s="11">
        <v>2012</v>
      </c>
      <c r="C1121" s="19" t="s">
        <v>1992</v>
      </c>
      <c r="D1121" s="19" t="s">
        <v>3923</v>
      </c>
      <c r="E1121" s="21" t="s">
        <v>3924</v>
      </c>
      <c r="F1121" s="21">
        <v>37404</v>
      </c>
      <c r="G1121" s="22" t="s">
        <v>726</v>
      </c>
      <c r="H1121" s="11">
        <f>COUNTIF(CAL!U:AN,B1121)</f>
        <v>3</v>
      </c>
      <c r="I1121" s="22">
        <v>13</v>
      </c>
      <c r="J1121" s="19" t="s">
        <v>3925</v>
      </c>
      <c r="K1121" s="22">
        <f t="shared" si="34"/>
        <v>5</v>
      </c>
      <c r="L1121" s="22">
        <f t="shared" si="35"/>
        <v>2002</v>
      </c>
    </row>
    <row r="1122" spans="1:12" ht="17.100000000000001" customHeight="1">
      <c r="A1122" t="s">
        <v>4678</v>
      </c>
      <c r="B1122" s="11">
        <v>3147</v>
      </c>
      <c r="C1122" s="19" t="s">
        <v>4307</v>
      </c>
      <c r="D1122" s="19" t="s">
        <v>868</v>
      </c>
      <c r="E1122" s="21" t="s">
        <v>4308</v>
      </c>
      <c r="F1122" s="21">
        <v>34038</v>
      </c>
      <c r="G1122" s="22" t="s">
        <v>726</v>
      </c>
      <c r="H1122" s="11">
        <f>COUNTIF(CAL!U:AN,B1122)</f>
        <v>3</v>
      </c>
      <c r="I1122" s="22">
        <v>13</v>
      </c>
      <c r="J1122" s="19" t="s">
        <v>4309</v>
      </c>
      <c r="K1122" s="22">
        <f t="shared" si="34"/>
        <v>3</v>
      </c>
      <c r="L1122" s="22">
        <f t="shared" si="35"/>
        <v>1993</v>
      </c>
    </row>
    <row r="1123" spans="1:12" ht="17.100000000000001" customHeight="1">
      <c r="A1123" t="s">
        <v>4680</v>
      </c>
      <c r="B1123" s="11">
        <v>3924</v>
      </c>
      <c r="C1123" s="19" t="s">
        <v>4311</v>
      </c>
      <c r="D1123" s="19" t="s">
        <v>899</v>
      </c>
      <c r="E1123" s="21" t="s">
        <v>4312</v>
      </c>
      <c r="F1123" s="21">
        <v>36383</v>
      </c>
      <c r="G1123" s="22" t="s">
        <v>726</v>
      </c>
      <c r="H1123" s="11">
        <f>COUNTIF(CAL!U:AN,B1123)</f>
        <v>3</v>
      </c>
      <c r="I1123" s="22">
        <v>13</v>
      </c>
      <c r="J1123" s="19"/>
      <c r="K1123" s="22">
        <f t="shared" si="34"/>
        <v>8</v>
      </c>
      <c r="L1123" s="22">
        <f t="shared" si="35"/>
        <v>1999</v>
      </c>
    </row>
    <row r="1124" spans="1:12" ht="17.100000000000001" customHeight="1">
      <c r="A1124" t="s">
        <v>4683</v>
      </c>
      <c r="B1124" s="11">
        <v>4562</v>
      </c>
      <c r="C1124" s="19" t="s">
        <v>4314</v>
      </c>
      <c r="D1124" s="19" t="s">
        <v>4013</v>
      </c>
      <c r="E1124" s="21" t="s">
        <v>4315</v>
      </c>
      <c r="F1124" s="21">
        <v>38018</v>
      </c>
      <c r="G1124" s="22" t="s">
        <v>726</v>
      </c>
      <c r="H1124" s="11">
        <f>COUNTIF(CAL!U:AN,B1124)</f>
        <v>3</v>
      </c>
      <c r="I1124" s="22">
        <v>13</v>
      </c>
      <c r="J1124" s="19"/>
      <c r="K1124" s="22">
        <f t="shared" si="34"/>
        <v>2</v>
      </c>
      <c r="L1124" s="22">
        <f t="shared" si="35"/>
        <v>2004</v>
      </c>
    </row>
    <row r="1125" spans="1:12" ht="17.100000000000001" customHeight="1">
      <c r="A1125" t="s">
        <v>4686</v>
      </c>
      <c r="B1125" s="11">
        <v>1864</v>
      </c>
      <c r="C1125" s="19" t="s">
        <v>4317</v>
      </c>
      <c r="D1125" s="19" t="s">
        <v>746</v>
      </c>
      <c r="E1125" s="21" t="s">
        <v>4318</v>
      </c>
      <c r="F1125" s="21">
        <v>36497</v>
      </c>
      <c r="G1125" s="22" t="s">
        <v>726</v>
      </c>
      <c r="H1125" s="11">
        <f>COUNTIF(CAL!U:AN,B1125)</f>
        <v>3</v>
      </c>
      <c r="I1125" s="22">
        <v>13</v>
      </c>
      <c r="J1125" s="19"/>
      <c r="K1125" s="22">
        <f t="shared" si="34"/>
        <v>12</v>
      </c>
      <c r="L1125" s="22">
        <f t="shared" si="35"/>
        <v>1999</v>
      </c>
    </row>
    <row r="1126" spans="1:12" ht="17.100000000000001" customHeight="1">
      <c r="A1126" t="s">
        <v>4689</v>
      </c>
      <c r="B1126" s="11">
        <v>3483</v>
      </c>
      <c r="C1126" s="19" t="s">
        <v>4166</v>
      </c>
      <c r="D1126" s="19" t="s">
        <v>2496</v>
      </c>
      <c r="E1126" s="21" t="s">
        <v>4167</v>
      </c>
      <c r="F1126" s="21">
        <v>36478</v>
      </c>
      <c r="G1126" s="22" t="s">
        <v>726</v>
      </c>
      <c r="H1126" s="11">
        <f>COUNTIF(CAL!U:AN,B1126)</f>
        <v>3</v>
      </c>
      <c r="I1126" s="22">
        <v>13</v>
      </c>
      <c r="J1126" s="19"/>
      <c r="K1126" s="22">
        <f t="shared" si="34"/>
        <v>11</v>
      </c>
      <c r="L1126" s="22">
        <f t="shared" si="35"/>
        <v>1999</v>
      </c>
    </row>
    <row r="1127" spans="1:12" ht="17.100000000000001" customHeight="1">
      <c r="A1127" t="s">
        <v>4692</v>
      </c>
      <c r="B1127" s="11">
        <v>1801</v>
      </c>
      <c r="C1127" s="19" t="s">
        <v>4320</v>
      </c>
      <c r="D1127" s="19" t="s">
        <v>1001</v>
      </c>
      <c r="E1127" s="21" t="s">
        <v>4321</v>
      </c>
      <c r="F1127" s="21">
        <v>36411</v>
      </c>
      <c r="G1127" s="22" t="s">
        <v>726</v>
      </c>
      <c r="H1127" s="11">
        <f>COUNTIF(CAL!U:AN,B1127)</f>
        <v>3</v>
      </c>
      <c r="I1127" s="22">
        <v>13</v>
      </c>
      <c r="J1127" s="19"/>
      <c r="K1127" s="22">
        <f t="shared" si="34"/>
        <v>9</v>
      </c>
      <c r="L1127" s="22">
        <f t="shared" si="35"/>
        <v>1999</v>
      </c>
    </row>
    <row r="1128" spans="1:12" ht="17.100000000000001" customHeight="1">
      <c r="A1128" t="s">
        <v>4696</v>
      </c>
      <c r="B1128" s="11">
        <v>1651</v>
      </c>
      <c r="C1128" s="19" t="s">
        <v>4172</v>
      </c>
      <c r="D1128" s="19" t="s">
        <v>2240</v>
      </c>
      <c r="E1128" s="21" t="s">
        <v>4173</v>
      </c>
      <c r="F1128" s="21">
        <v>33052</v>
      </c>
      <c r="G1128" s="22" t="s">
        <v>726</v>
      </c>
      <c r="H1128" s="11">
        <f>COUNTIF(CAL!U:AN,B1128)</f>
        <v>3</v>
      </c>
      <c r="I1128" s="22">
        <v>13</v>
      </c>
      <c r="J1128" s="19" t="s">
        <v>4174</v>
      </c>
      <c r="K1128" s="22">
        <f t="shared" si="34"/>
        <v>6</v>
      </c>
      <c r="L1128" s="22">
        <f t="shared" si="35"/>
        <v>1990</v>
      </c>
    </row>
    <row r="1129" spans="1:12" ht="17.100000000000001" customHeight="1">
      <c r="A1129" t="s">
        <v>4699</v>
      </c>
      <c r="B1129" s="11">
        <v>2144</v>
      </c>
      <c r="C1129" s="19" t="s">
        <v>4323</v>
      </c>
      <c r="D1129" s="19" t="s">
        <v>1860</v>
      </c>
      <c r="E1129" s="21" t="s">
        <v>4324</v>
      </c>
      <c r="F1129" s="21">
        <v>34634</v>
      </c>
      <c r="G1129" s="22" t="s">
        <v>726</v>
      </c>
      <c r="H1129" s="11">
        <f>COUNTIF(CAL!U:AN,B1129)</f>
        <v>3</v>
      </c>
      <c r="I1129" s="22">
        <v>13</v>
      </c>
      <c r="J1129" s="19"/>
      <c r="K1129" s="22">
        <f t="shared" si="34"/>
        <v>10</v>
      </c>
      <c r="L1129" s="22">
        <f t="shared" si="35"/>
        <v>1994</v>
      </c>
    </row>
    <row r="1130" spans="1:12" ht="17.100000000000001" customHeight="1">
      <c r="A1130" t="s">
        <v>4701</v>
      </c>
      <c r="B1130" s="11">
        <v>4125</v>
      </c>
      <c r="C1130" s="19" t="s">
        <v>4326</v>
      </c>
      <c r="D1130" s="19" t="s">
        <v>2332</v>
      </c>
      <c r="E1130" s="21" t="s">
        <v>4327</v>
      </c>
      <c r="F1130" s="21">
        <v>37990</v>
      </c>
      <c r="G1130" s="22" t="s">
        <v>726</v>
      </c>
      <c r="H1130" s="11">
        <f>COUNTIF(CAL!U:AN,B1130)</f>
        <v>3</v>
      </c>
      <c r="I1130" s="22">
        <v>13</v>
      </c>
      <c r="J1130" s="19"/>
      <c r="K1130" s="22">
        <f t="shared" si="34"/>
        <v>1</v>
      </c>
      <c r="L1130" s="22">
        <f t="shared" si="35"/>
        <v>2004</v>
      </c>
    </row>
    <row r="1131" spans="1:12" ht="17.100000000000001" customHeight="1">
      <c r="A1131" t="s">
        <v>4705</v>
      </c>
      <c r="B1131" s="11">
        <v>1680</v>
      </c>
      <c r="C1131" s="19" t="s">
        <v>750</v>
      </c>
      <c r="D1131" s="19" t="s">
        <v>1744</v>
      </c>
      <c r="E1131" s="21" t="s">
        <v>4329</v>
      </c>
      <c r="F1131" s="21">
        <v>38156</v>
      </c>
      <c r="G1131" s="22" t="s">
        <v>726</v>
      </c>
      <c r="H1131" s="11">
        <f>COUNTIF(CAL!U:AN,B1131)</f>
        <v>3</v>
      </c>
      <c r="I1131" s="22">
        <v>13</v>
      </c>
      <c r="J1131" s="19" t="s">
        <v>4330</v>
      </c>
      <c r="K1131" s="22">
        <f t="shared" si="34"/>
        <v>6</v>
      </c>
      <c r="L1131" s="22">
        <f t="shared" si="35"/>
        <v>2004</v>
      </c>
    </row>
    <row r="1132" spans="1:12" ht="17.100000000000001" customHeight="1">
      <c r="A1132" t="s">
        <v>4708</v>
      </c>
      <c r="B1132" s="11">
        <v>2597</v>
      </c>
      <c r="C1132" s="19" t="s">
        <v>5101</v>
      </c>
      <c r="D1132" s="19" t="s">
        <v>5891</v>
      </c>
      <c r="E1132" s="21" t="s">
        <v>5892</v>
      </c>
      <c r="F1132" s="21">
        <v>39246</v>
      </c>
      <c r="G1132" s="22" t="s">
        <v>726</v>
      </c>
      <c r="H1132" s="11">
        <f>COUNTIF(CAL!U:AN,B1132)</f>
        <v>3</v>
      </c>
      <c r="I1132" s="22">
        <v>13</v>
      </c>
      <c r="J1132" s="19"/>
      <c r="K1132" s="22">
        <f t="shared" si="34"/>
        <v>6</v>
      </c>
      <c r="L1132" s="22">
        <f t="shared" si="35"/>
        <v>2007</v>
      </c>
    </row>
    <row r="1133" spans="1:12" ht="17.100000000000001" customHeight="1">
      <c r="A1133" t="s">
        <v>4711</v>
      </c>
      <c r="B1133" s="11">
        <v>2793</v>
      </c>
      <c r="C1133" s="19" t="s">
        <v>6679</v>
      </c>
      <c r="D1133" s="19" t="s">
        <v>1734</v>
      </c>
      <c r="E1133" s="21" t="s">
        <v>6680</v>
      </c>
      <c r="F1133" s="21">
        <v>35949</v>
      </c>
      <c r="G1133" s="22" t="s">
        <v>726</v>
      </c>
      <c r="H1133" s="11">
        <f>COUNTIF(CAL!U:AN,B1133)</f>
        <v>3</v>
      </c>
      <c r="I1133" s="22">
        <v>13</v>
      </c>
      <c r="J1133" s="19" t="s">
        <v>14522</v>
      </c>
      <c r="K1133" s="22">
        <f t="shared" si="34"/>
        <v>6</v>
      </c>
      <c r="L1133" s="22">
        <f t="shared" si="35"/>
        <v>1998</v>
      </c>
    </row>
    <row r="1134" spans="1:12" ht="17.100000000000001" customHeight="1">
      <c r="A1134" t="s">
        <v>4714</v>
      </c>
      <c r="B1134" s="11">
        <v>4580</v>
      </c>
      <c r="C1134" s="19" t="s">
        <v>4336</v>
      </c>
      <c r="D1134" s="19" t="s">
        <v>2816</v>
      </c>
      <c r="E1134" s="21" t="s">
        <v>4337</v>
      </c>
      <c r="F1134" s="21">
        <v>38020</v>
      </c>
      <c r="G1134" s="22" t="s">
        <v>726</v>
      </c>
      <c r="H1134" s="11">
        <f>COUNTIF(CAL!U:AN,B1134)</f>
        <v>3</v>
      </c>
      <c r="I1134" s="22">
        <v>13</v>
      </c>
      <c r="J1134" s="19"/>
      <c r="K1134" s="22">
        <f t="shared" si="34"/>
        <v>2</v>
      </c>
      <c r="L1134" s="22">
        <f t="shared" si="35"/>
        <v>2004</v>
      </c>
    </row>
    <row r="1135" spans="1:12" ht="17.100000000000001" customHeight="1">
      <c r="A1135" t="s">
        <v>4718</v>
      </c>
      <c r="B1135" s="11">
        <v>4268</v>
      </c>
      <c r="C1135" s="19" t="s">
        <v>6682</v>
      </c>
      <c r="D1135" s="19" t="s">
        <v>1748</v>
      </c>
      <c r="E1135" s="21" t="s">
        <v>6683</v>
      </c>
      <c r="F1135" s="21">
        <v>34773</v>
      </c>
      <c r="G1135" s="22" t="s">
        <v>726</v>
      </c>
      <c r="H1135" s="11">
        <f>COUNTIF(CAL!U:AN,B1135)</f>
        <v>3</v>
      </c>
      <c r="I1135" s="22">
        <v>13</v>
      </c>
      <c r="J1135" s="19" t="s">
        <v>14801</v>
      </c>
      <c r="K1135" s="22">
        <f t="shared" si="34"/>
        <v>3</v>
      </c>
      <c r="L1135" s="22">
        <f t="shared" si="35"/>
        <v>1995</v>
      </c>
    </row>
    <row r="1136" spans="1:12" ht="17.100000000000001" customHeight="1">
      <c r="A1136" t="s">
        <v>4722</v>
      </c>
      <c r="B1136" s="11">
        <v>3100</v>
      </c>
      <c r="C1136" s="19" t="s">
        <v>4339</v>
      </c>
      <c r="D1136" s="19" t="s">
        <v>2842</v>
      </c>
      <c r="E1136" s="21" t="s">
        <v>4340</v>
      </c>
      <c r="F1136" s="21">
        <v>37398</v>
      </c>
      <c r="G1136" s="22" t="s">
        <v>726</v>
      </c>
      <c r="H1136" s="11">
        <f>COUNTIF(CAL!U:AN,B1136)</f>
        <v>3</v>
      </c>
      <c r="I1136" s="22">
        <v>14</v>
      </c>
      <c r="J1136" s="19" t="s">
        <v>1258</v>
      </c>
      <c r="K1136" s="22">
        <f t="shared" si="34"/>
        <v>5</v>
      </c>
      <c r="L1136" s="22">
        <f t="shared" si="35"/>
        <v>2002</v>
      </c>
    </row>
    <row r="1137" spans="1:12" ht="17.100000000000001" customHeight="1">
      <c r="A1137" t="s">
        <v>4725</v>
      </c>
      <c r="B1137" s="11">
        <v>3411</v>
      </c>
      <c r="C1137" s="19" t="s">
        <v>2384</v>
      </c>
      <c r="D1137" s="19" t="s">
        <v>1196</v>
      </c>
      <c r="E1137" s="21" t="s">
        <v>4342</v>
      </c>
      <c r="F1137" s="21">
        <v>34813</v>
      </c>
      <c r="G1137" s="22" t="s">
        <v>726</v>
      </c>
      <c r="H1137" s="11">
        <f>COUNTIF(CAL!U:AN,B1137)</f>
        <v>3</v>
      </c>
      <c r="I1137" s="22">
        <v>14</v>
      </c>
      <c r="J1137" s="19" t="s">
        <v>3140</v>
      </c>
      <c r="K1137" s="22">
        <f t="shared" si="34"/>
        <v>4</v>
      </c>
      <c r="L1137" s="22">
        <f t="shared" si="35"/>
        <v>1995</v>
      </c>
    </row>
    <row r="1138" spans="1:12" ht="17.100000000000001" customHeight="1">
      <c r="A1138" t="s">
        <v>4729</v>
      </c>
      <c r="B1138" s="11">
        <v>2478</v>
      </c>
      <c r="C1138" s="19" t="s">
        <v>4347</v>
      </c>
      <c r="D1138" s="19" t="s">
        <v>1035</v>
      </c>
      <c r="E1138" s="21" t="s">
        <v>4348</v>
      </c>
      <c r="F1138" s="21">
        <v>37741</v>
      </c>
      <c r="G1138" s="22" t="s">
        <v>726</v>
      </c>
      <c r="H1138" s="11">
        <f>COUNTIF(CAL!U:AN,B1138)</f>
        <v>3</v>
      </c>
      <c r="I1138" s="22">
        <v>14</v>
      </c>
      <c r="J1138" s="19"/>
      <c r="K1138" s="22">
        <f t="shared" si="34"/>
        <v>4</v>
      </c>
      <c r="L1138" s="22">
        <f t="shared" si="35"/>
        <v>2003</v>
      </c>
    </row>
    <row r="1139" spans="1:12" ht="17.100000000000001" customHeight="1">
      <c r="A1139" t="s">
        <v>4733</v>
      </c>
      <c r="B1139" s="11">
        <v>2712</v>
      </c>
      <c r="C1139" s="19" t="s">
        <v>1520</v>
      </c>
      <c r="D1139" s="19" t="s">
        <v>2188</v>
      </c>
      <c r="E1139" s="21" t="s">
        <v>4350</v>
      </c>
      <c r="F1139" s="21">
        <v>33739</v>
      </c>
      <c r="G1139" s="22" t="s">
        <v>726</v>
      </c>
      <c r="H1139" s="11">
        <f>COUNTIF(CAL!U:AN,B1139)</f>
        <v>3</v>
      </c>
      <c r="I1139" s="22">
        <v>14</v>
      </c>
      <c r="J1139" s="19"/>
      <c r="K1139" s="22">
        <f t="shared" si="34"/>
        <v>5</v>
      </c>
      <c r="L1139" s="22">
        <f t="shared" si="35"/>
        <v>1992</v>
      </c>
    </row>
    <row r="1140" spans="1:12" ht="17.100000000000001" customHeight="1">
      <c r="A1140" t="s">
        <v>4736</v>
      </c>
      <c r="B1140" s="11">
        <v>1531</v>
      </c>
      <c r="C1140" s="19" t="s">
        <v>4355</v>
      </c>
      <c r="D1140" s="19" t="s">
        <v>1288</v>
      </c>
      <c r="E1140" s="21" t="s">
        <v>4356</v>
      </c>
      <c r="F1140" s="21">
        <v>37300</v>
      </c>
      <c r="G1140" s="22" t="s">
        <v>726</v>
      </c>
      <c r="H1140" s="11">
        <f>COUNTIF(CAL!U:AN,B1140)</f>
        <v>3</v>
      </c>
      <c r="I1140" s="22">
        <v>14</v>
      </c>
      <c r="J1140" s="19" t="s">
        <v>4357</v>
      </c>
      <c r="K1140" s="22">
        <f t="shared" si="34"/>
        <v>2</v>
      </c>
      <c r="L1140" s="22">
        <f t="shared" si="35"/>
        <v>2002</v>
      </c>
    </row>
    <row r="1141" spans="1:12" ht="17.100000000000001" customHeight="1">
      <c r="A1141" t="s">
        <v>4739</v>
      </c>
      <c r="B1141" s="11">
        <v>5007</v>
      </c>
      <c r="C1141" s="19" t="s">
        <v>4359</v>
      </c>
      <c r="D1141" s="19" t="s">
        <v>2752</v>
      </c>
      <c r="E1141" s="20" t="s">
        <v>4360</v>
      </c>
      <c r="F1141" s="21">
        <v>38614</v>
      </c>
      <c r="G1141" s="22" t="s">
        <v>726</v>
      </c>
      <c r="H1141" s="11">
        <f>COUNTIF(CAL!U:AN,B1141)</f>
        <v>3</v>
      </c>
      <c r="I1141" s="22">
        <v>14</v>
      </c>
      <c r="J1141" s="19"/>
      <c r="K1141" s="22">
        <f t="shared" si="34"/>
        <v>9</v>
      </c>
      <c r="L1141" s="22">
        <f t="shared" si="35"/>
        <v>2005</v>
      </c>
    </row>
    <row r="1142" spans="1:12" ht="17.100000000000001" customHeight="1">
      <c r="A1142" t="s">
        <v>4742</v>
      </c>
      <c r="B1142" s="11">
        <v>1326</v>
      </c>
      <c r="C1142" s="19" t="s">
        <v>5803</v>
      </c>
      <c r="D1142" s="19" t="s">
        <v>1238</v>
      </c>
      <c r="E1142" s="21" t="s">
        <v>6774</v>
      </c>
      <c r="F1142" s="21">
        <v>35773</v>
      </c>
      <c r="G1142" s="22" t="s">
        <v>726</v>
      </c>
      <c r="H1142" s="11">
        <f>COUNTIF(CAL!U:AN,B1142)</f>
        <v>3</v>
      </c>
      <c r="I1142" s="22">
        <v>14</v>
      </c>
      <c r="J1142" s="19"/>
      <c r="K1142" s="22">
        <f t="shared" si="34"/>
        <v>12</v>
      </c>
      <c r="L1142" s="22">
        <f t="shared" si="35"/>
        <v>1997</v>
      </c>
    </row>
    <row r="1143" spans="1:12" ht="17.100000000000001" customHeight="1">
      <c r="A1143" t="s">
        <v>4745</v>
      </c>
      <c r="B1143" s="11">
        <v>1378</v>
      </c>
      <c r="C1143" s="19" t="s">
        <v>4365</v>
      </c>
      <c r="D1143" s="19" t="s">
        <v>1668</v>
      </c>
      <c r="E1143" s="21" t="s">
        <v>4366</v>
      </c>
      <c r="F1143" s="21">
        <v>34425</v>
      </c>
      <c r="G1143" s="22" t="s">
        <v>1609</v>
      </c>
      <c r="H1143" s="11">
        <f>COUNTIF(CAL!U:AN,B1143)</f>
        <v>3</v>
      </c>
      <c r="I1143" s="22">
        <v>14</v>
      </c>
      <c r="J1143" s="19" t="s">
        <v>4367</v>
      </c>
      <c r="K1143" s="22">
        <f t="shared" si="34"/>
        <v>4</v>
      </c>
      <c r="L1143" s="22">
        <f t="shared" si="35"/>
        <v>1994</v>
      </c>
    </row>
    <row r="1144" spans="1:12" ht="17.100000000000001" customHeight="1">
      <c r="A1144" t="s">
        <v>4748</v>
      </c>
      <c r="B1144" s="11">
        <v>1337</v>
      </c>
      <c r="C1144" s="19" t="s">
        <v>4369</v>
      </c>
      <c r="D1144" s="19" t="s">
        <v>3437</v>
      </c>
      <c r="E1144" s="21" t="s">
        <v>4370</v>
      </c>
      <c r="F1144" s="21">
        <v>38072</v>
      </c>
      <c r="G1144" s="22" t="s">
        <v>726</v>
      </c>
      <c r="H1144" s="11">
        <f>COUNTIF(CAL!U:AN,B1144)</f>
        <v>3</v>
      </c>
      <c r="I1144" s="22">
        <v>14</v>
      </c>
      <c r="J1144" s="19" t="s">
        <v>4371</v>
      </c>
      <c r="K1144" s="22">
        <f t="shared" si="34"/>
        <v>3</v>
      </c>
      <c r="L1144" s="22">
        <f t="shared" si="35"/>
        <v>2004</v>
      </c>
    </row>
    <row r="1145" spans="1:12" ht="17.100000000000001" customHeight="1">
      <c r="A1145" t="s">
        <v>4751</v>
      </c>
      <c r="B1145" s="11">
        <v>5203</v>
      </c>
      <c r="C1145" s="19" t="s">
        <v>14096</v>
      </c>
      <c r="D1145" s="19" t="s">
        <v>1592</v>
      </c>
      <c r="E1145" s="21" t="s">
        <v>14097</v>
      </c>
      <c r="F1145" s="21">
        <v>36751</v>
      </c>
      <c r="G1145" s="22" t="s">
        <v>726</v>
      </c>
      <c r="H1145" s="11">
        <f>COUNTIF(CAL!U:AN,B1145)</f>
        <v>3</v>
      </c>
      <c r="I1145" s="22">
        <v>14</v>
      </c>
      <c r="J1145" s="19"/>
      <c r="K1145" s="22">
        <f t="shared" si="34"/>
        <v>8</v>
      </c>
      <c r="L1145" s="22">
        <f t="shared" si="35"/>
        <v>2000</v>
      </c>
    </row>
    <row r="1146" spans="1:12" ht="17.100000000000001" customHeight="1">
      <c r="A1146" t="s">
        <v>4754</v>
      </c>
      <c r="B1146" s="11">
        <v>2006</v>
      </c>
      <c r="C1146" s="19" t="s">
        <v>4379</v>
      </c>
      <c r="D1146" s="19" t="s">
        <v>2332</v>
      </c>
      <c r="E1146" s="21" t="s">
        <v>4380</v>
      </c>
      <c r="F1146" s="21">
        <v>34382</v>
      </c>
      <c r="G1146" s="22" t="s">
        <v>726</v>
      </c>
      <c r="H1146" s="11">
        <f>COUNTIF(CAL!U:AN,B1146)</f>
        <v>3</v>
      </c>
      <c r="I1146" s="22">
        <v>14</v>
      </c>
      <c r="J1146" s="19"/>
      <c r="K1146" s="22">
        <f t="shared" si="34"/>
        <v>2</v>
      </c>
      <c r="L1146" s="22">
        <f t="shared" si="35"/>
        <v>1994</v>
      </c>
    </row>
    <row r="1147" spans="1:12" ht="17.100000000000001" customHeight="1">
      <c r="A1147" t="s">
        <v>4757</v>
      </c>
      <c r="B1147" s="11">
        <v>1907</v>
      </c>
      <c r="C1147" s="19" t="s">
        <v>4382</v>
      </c>
      <c r="D1147" s="19" t="s">
        <v>1211</v>
      </c>
      <c r="E1147" s="21" t="s">
        <v>4383</v>
      </c>
      <c r="F1147" s="21">
        <v>37622</v>
      </c>
      <c r="G1147" s="22" t="s">
        <v>726</v>
      </c>
      <c r="H1147" s="11">
        <f>COUNTIF(CAL!U:AN,B1147)</f>
        <v>3</v>
      </c>
      <c r="I1147" s="22">
        <v>14</v>
      </c>
      <c r="J1147" s="19" t="s">
        <v>4384</v>
      </c>
      <c r="K1147" s="22">
        <f t="shared" si="34"/>
        <v>1</v>
      </c>
      <c r="L1147" s="22">
        <f t="shared" si="35"/>
        <v>2003</v>
      </c>
    </row>
    <row r="1148" spans="1:12" ht="17.100000000000001" customHeight="1">
      <c r="A1148" t="s">
        <v>4760</v>
      </c>
      <c r="B1148" s="11">
        <v>3281</v>
      </c>
      <c r="C1148" s="19" t="s">
        <v>4226</v>
      </c>
      <c r="D1148" s="19" t="s">
        <v>773</v>
      </c>
      <c r="E1148" s="20" t="s">
        <v>4227</v>
      </c>
      <c r="F1148" s="21">
        <v>31878</v>
      </c>
      <c r="G1148" s="22" t="s">
        <v>726</v>
      </c>
      <c r="H1148" s="11">
        <f>COUNTIF(CAL!U:AN,B1148)</f>
        <v>3</v>
      </c>
      <c r="I1148" s="22">
        <v>14</v>
      </c>
      <c r="J1148" s="19"/>
      <c r="K1148" s="22">
        <f t="shared" si="34"/>
        <v>4</v>
      </c>
      <c r="L1148" s="22">
        <f t="shared" si="35"/>
        <v>1987</v>
      </c>
    </row>
    <row r="1149" spans="1:12" ht="17.100000000000001" customHeight="1">
      <c r="A1149" t="s">
        <v>4763</v>
      </c>
      <c r="B1149" s="11">
        <v>5028</v>
      </c>
      <c r="C1149" s="19" t="s">
        <v>3433</v>
      </c>
      <c r="D1149" s="19" t="s">
        <v>3183</v>
      </c>
      <c r="E1149" s="21" t="s">
        <v>6813</v>
      </c>
      <c r="F1149" s="21">
        <v>37423</v>
      </c>
      <c r="G1149" s="22" t="s">
        <v>726</v>
      </c>
      <c r="H1149" s="11">
        <f>COUNTIF(CAL!U:AN,B1149)</f>
        <v>3</v>
      </c>
      <c r="I1149" s="22">
        <v>14</v>
      </c>
      <c r="J1149" s="19" t="s">
        <v>14312</v>
      </c>
      <c r="K1149" s="22">
        <f t="shared" si="34"/>
        <v>6</v>
      </c>
      <c r="L1149" s="22">
        <f t="shared" si="35"/>
        <v>2002</v>
      </c>
    </row>
    <row r="1150" spans="1:12" ht="17.100000000000001" customHeight="1">
      <c r="A1150" t="s">
        <v>4766</v>
      </c>
      <c r="B1150" s="11">
        <v>2534</v>
      </c>
      <c r="C1150" s="19" t="s">
        <v>4390</v>
      </c>
      <c r="D1150" s="19" t="s">
        <v>1288</v>
      </c>
      <c r="E1150" s="21" t="s">
        <v>4391</v>
      </c>
      <c r="F1150" s="21">
        <v>38086</v>
      </c>
      <c r="G1150" s="22" t="s">
        <v>726</v>
      </c>
      <c r="H1150" s="11">
        <f>COUNTIF(CAL!U:AN,B1150)</f>
        <v>3</v>
      </c>
      <c r="I1150" s="22">
        <v>14</v>
      </c>
      <c r="J1150" s="19" t="s">
        <v>4392</v>
      </c>
      <c r="K1150" s="22">
        <f t="shared" si="34"/>
        <v>4</v>
      </c>
      <c r="L1150" s="22">
        <f t="shared" si="35"/>
        <v>2004</v>
      </c>
    </row>
    <row r="1151" spans="1:12" ht="17.100000000000001" customHeight="1">
      <c r="A1151" t="s">
        <v>4769</v>
      </c>
      <c r="B1151" s="11">
        <v>3652</v>
      </c>
      <c r="C1151" s="19" t="s">
        <v>4394</v>
      </c>
      <c r="D1151" s="19" t="s">
        <v>1256</v>
      </c>
      <c r="E1151" s="21" t="s">
        <v>4395</v>
      </c>
      <c r="F1151" s="21">
        <v>36633</v>
      </c>
      <c r="G1151" s="22" t="s">
        <v>726</v>
      </c>
      <c r="H1151" s="11">
        <f>COUNTIF(CAL!U:AN,B1151)</f>
        <v>3</v>
      </c>
      <c r="I1151" s="22">
        <v>14</v>
      </c>
      <c r="J1151" s="19" t="s">
        <v>4396</v>
      </c>
      <c r="K1151" s="22">
        <f t="shared" si="34"/>
        <v>4</v>
      </c>
      <c r="L1151" s="22">
        <f t="shared" si="35"/>
        <v>2000</v>
      </c>
    </row>
    <row r="1152" spans="1:12" ht="17.100000000000001" customHeight="1">
      <c r="A1152" t="s">
        <v>4772</v>
      </c>
      <c r="B1152" s="11">
        <v>3420</v>
      </c>
      <c r="C1152" s="19" t="s">
        <v>1447</v>
      </c>
      <c r="D1152" s="19" t="s">
        <v>1579</v>
      </c>
      <c r="E1152" s="21" t="s">
        <v>4398</v>
      </c>
      <c r="F1152" s="21">
        <v>36965</v>
      </c>
      <c r="G1152" s="22" t="s">
        <v>726</v>
      </c>
      <c r="H1152" s="11">
        <f>COUNTIF(CAL!U:AN,B1152)</f>
        <v>3</v>
      </c>
      <c r="I1152" s="22">
        <v>14</v>
      </c>
      <c r="J1152" s="19"/>
      <c r="K1152" s="22">
        <f t="shared" si="34"/>
        <v>3</v>
      </c>
      <c r="L1152" s="22">
        <f t="shared" si="35"/>
        <v>2001</v>
      </c>
    </row>
    <row r="1153" spans="1:12" ht="17.100000000000001" customHeight="1">
      <c r="A1153" t="s">
        <v>4775</v>
      </c>
      <c r="B1153" s="11">
        <v>3014</v>
      </c>
      <c r="C1153" s="19" t="s">
        <v>4400</v>
      </c>
      <c r="D1153" s="19" t="s">
        <v>1832</v>
      </c>
      <c r="E1153" s="21" t="s">
        <v>4401</v>
      </c>
      <c r="F1153" s="21">
        <v>38819</v>
      </c>
      <c r="G1153" s="22" t="s">
        <v>726</v>
      </c>
      <c r="H1153" s="11">
        <f>COUNTIF(CAL!U:AN,B1153)</f>
        <v>3</v>
      </c>
      <c r="I1153" s="22">
        <v>15</v>
      </c>
      <c r="J1153" s="19"/>
      <c r="K1153" s="22">
        <f t="shared" si="34"/>
        <v>4</v>
      </c>
      <c r="L1153" s="22">
        <f t="shared" si="35"/>
        <v>2006</v>
      </c>
    </row>
    <row r="1154" spans="1:12" ht="17.100000000000001" customHeight="1">
      <c r="A1154" t="s">
        <v>4778</v>
      </c>
      <c r="B1154" s="11">
        <v>3179</v>
      </c>
      <c r="C1154" s="19" t="s">
        <v>6859</v>
      </c>
      <c r="D1154" s="19" t="s">
        <v>724</v>
      </c>
      <c r="E1154" s="21" t="s">
        <v>6860</v>
      </c>
      <c r="F1154" s="21">
        <v>33984</v>
      </c>
      <c r="G1154" s="22" t="s">
        <v>726</v>
      </c>
      <c r="H1154" s="11">
        <f>COUNTIF(CAL!U:AN,B1154)</f>
        <v>3</v>
      </c>
      <c r="I1154" s="22">
        <v>15</v>
      </c>
      <c r="J1154" s="19"/>
      <c r="K1154" s="22">
        <f t="shared" ref="K1154:K1217" si="36">MONTH(F1154)</f>
        <v>1</v>
      </c>
      <c r="L1154" s="22">
        <f t="shared" ref="L1154:L1217" si="37">YEAR(F1154)</f>
        <v>1993</v>
      </c>
    </row>
    <row r="1155" spans="1:12" ht="17.100000000000001" customHeight="1">
      <c r="A1155" t="s">
        <v>4781</v>
      </c>
      <c r="B1155" s="11">
        <v>1898</v>
      </c>
      <c r="C1155" s="19" t="s">
        <v>4403</v>
      </c>
      <c r="D1155" s="19" t="s">
        <v>788</v>
      </c>
      <c r="E1155" s="21" t="s">
        <v>4404</v>
      </c>
      <c r="F1155" s="21">
        <v>37082</v>
      </c>
      <c r="G1155" s="22" t="s">
        <v>726</v>
      </c>
      <c r="H1155" s="11">
        <f>COUNTIF(CAL!U:AN,B1155)</f>
        <v>3</v>
      </c>
      <c r="I1155" s="22">
        <v>15</v>
      </c>
      <c r="J1155" s="19" t="s">
        <v>4405</v>
      </c>
      <c r="K1155" s="22">
        <f t="shared" si="36"/>
        <v>7</v>
      </c>
      <c r="L1155" s="22">
        <f t="shared" si="37"/>
        <v>2001</v>
      </c>
    </row>
    <row r="1156" spans="1:12" ht="17.100000000000001" customHeight="1">
      <c r="A1156" t="s">
        <v>4784</v>
      </c>
      <c r="B1156" s="11">
        <v>3056</v>
      </c>
      <c r="C1156" s="19" t="s">
        <v>2417</v>
      </c>
      <c r="D1156" s="19" t="s">
        <v>2138</v>
      </c>
      <c r="E1156" s="21" t="s">
        <v>4407</v>
      </c>
      <c r="F1156" s="21">
        <v>38114</v>
      </c>
      <c r="G1156" s="22" t="s">
        <v>726</v>
      </c>
      <c r="H1156" s="11">
        <f>COUNTIF(CAL!U:AN,B1156)</f>
        <v>3</v>
      </c>
      <c r="I1156" s="22">
        <v>15</v>
      </c>
      <c r="J1156" s="19" t="s">
        <v>4408</v>
      </c>
      <c r="K1156" s="22">
        <f t="shared" si="36"/>
        <v>5</v>
      </c>
      <c r="L1156" s="22">
        <f t="shared" si="37"/>
        <v>2004</v>
      </c>
    </row>
    <row r="1157" spans="1:12" ht="17.100000000000001" customHeight="1">
      <c r="A1157" t="s">
        <v>4787</v>
      </c>
      <c r="B1157" s="11">
        <v>1165</v>
      </c>
      <c r="C1157" s="19" t="s">
        <v>4410</v>
      </c>
      <c r="D1157" s="19" t="s">
        <v>1306</v>
      </c>
      <c r="E1157" s="21" t="s">
        <v>4411</v>
      </c>
      <c r="F1157" s="21">
        <v>33966</v>
      </c>
      <c r="G1157" s="22" t="s">
        <v>726</v>
      </c>
      <c r="H1157" s="11">
        <f>COUNTIF(CAL!U:AN,B1157)</f>
        <v>3</v>
      </c>
      <c r="I1157" s="22">
        <v>15</v>
      </c>
      <c r="J1157" s="19"/>
      <c r="K1157" s="22">
        <f t="shared" si="36"/>
        <v>12</v>
      </c>
      <c r="L1157" s="22">
        <f t="shared" si="37"/>
        <v>1992</v>
      </c>
    </row>
    <row r="1158" spans="1:12" ht="17.100000000000001" customHeight="1">
      <c r="A1158" t="s">
        <v>4790</v>
      </c>
      <c r="B1158" s="11">
        <v>2038</v>
      </c>
      <c r="C1158" s="19" t="s">
        <v>2164</v>
      </c>
      <c r="D1158" s="19" t="s">
        <v>1230</v>
      </c>
      <c r="E1158" s="21" t="s">
        <v>4413</v>
      </c>
      <c r="F1158" s="21">
        <v>35144</v>
      </c>
      <c r="G1158" s="22" t="s">
        <v>726</v>
      </c>
      <c r="H1158" s="11">
        <f>COUNTIF(CAL!U:AN,B1158)</f>
        <v>3</v>
      </c>
      <c r="I1158" s="22">
        <v>15</v>
      </c>
      <c r="J1158" s="19"/>
      <c r="K1158" s="22">
        <f t="shared" si="36"/>
        <v>3</v>
      </c>
      <c r="L1158" s="22">
        <f t="shared" si="37"/>
        <v>1996</v>
      </c>
    </row>
    <row r="1159" spans="1:12" ht="17.100000000000001" customHeight="1">
      <c r="A1159" t="s">
        <v>4793</v>
      </c>
      <c r="B1159" s="11">
        <v>3990</v>
      </c>
      <c r="C1159" s="19" t="s">
        <v>6882</v>
      </c>
      <c r="D1159" s="19" t="s">
        <v>2028</v>
      </c>
      <c r="E1159" s="21" t="s">
        <v>6883</v>
      </c>
      <c r="F1159" s="21">
        <v>35975</v>
      </c>
      <c r="G1159" s="22" t="s">
        <v>726</v>
      </c>
      <c r="H1159" s="11">
        <f>COUNTIF(CAL!U:AN,B1159)</f>
        <v>3</v>
      </c>
      <c r="I1159" s="22">
        <v>15</v>
      </c>
      <c r="J1159" s="19"/>
      <c r="K1159" s="22">
        <f t="shared" si="36"/>
        <v>6</v>
      </c>
      <c r="L1159" s="22">
        <f t="shared" si="37"/>
        <v>1998</v>
      </c>
    </row>
    <row r="1160" spans="1:12" ht="17.100000000000001" customHeight="1">
      <c r="A1160" t="s">
        <v>4796</v>
      </c>
      <c r="B1160" s="11">
        <v>3951</v>
      </c>
      <c r="C1160" s="19" t="s">
        <v>4417</v>
      </c>
      <c r="D1160" s="19" t="s">
        <v>4418</v>
      </c>
      <c r="E1160" s="21" t="s">
        <v>4419</v>
      </c>
      <c r="F1160" s="21">
        <v>38584</v>
      </c>
      <c r="G1160" s="22" t="s">
        <v>726</v>
      </c>
      <c r="H1160" s="11">
        <f>COUNTIF(CAL!U:AN,B1160)</f>
        <v>3</v>
      </c>
      <c r="I1160" s="22">
        <v>15</v>
      </c>
      <c r="J1160" s="19"/>
      <c r="K1160" s="22">
        <f t="shared" si="36"/>
        <v>8</v>
      </c>
      <c r="L1160" s="22">
        <f t="shared" si="37"/>
        <v>2005</v>
      </c>
    </row>
    <row r="1161" spans="1:12" ht="17.100000000000001" customHeight="1">
      <c r="A1161" t="s">
        <v>4799</v>
      </c>
      <c r="B1161" s="11">
        <v>1272</v>
      </c>
      <c r="C1161" s="19" t="s">
        <v>4421</v>
      </c>
      <c r="D1161" s="19" t="s">
        <v>1760</v>
      </c>
      <c r="E1161" s="21" t="s">
        <v>4422</v>
      </c>
      <c r="F1161" s="21">
        <v>34808</v>
      </c>
      <c r="G1161" s="22" t="s">
        <v>726</v>
      </c>
      <c r="H1161" s="11">
        <f>COUNTIF(CAL!U:AN,B1161)</f>
        <v>3</v>
      </c>
      <c r="I1161" s="22">
        <v>15</v>
      </c>
      <c r="J1161" s="19"/>
      <c r="K1161" s="22">
        <f t="shared" si="36"/>
        <v>4</v>
      </c>
      <c r="L1161" s="22">
        <f t="shared" si="37"/>
        <v>1995</v>
      </c>
    </row>
    <row r="1162" spans="1:12" ht="17.100000000000001" customHeight="1">
      <c r="A1162" t="s">
        <v>4801</v>
      </c>
      <c r="B1162" s="11">
        <v>1027</v>
      </c>
      <c r="C1162" s="19" t="s">
        <v>4424</v>
      </c>
      <c r="D1162" s="19" t="s">
        <v>1006</v>
      </c>
      <c r="E1162" s="20" t="s">
        <v>4425</v>
      </c>
      <c r="F1162" s="21">
        <v>34983</v>
      </c>
      <c r="G1162" s="22" t="s">
        <v>726</v>
      </c>
      <c r="H1162" s="11">
        <f>COUNTIF(CAL!U:AN,B1162)</f>
        <v>3</v>
      </c>
      <c r="I1162" s="22">
        <v>15</v>
      </c>
      <c r="J1162" s="19" t="s">
        <v>4426</v>
      </c>
      <c r="K1162" s="22">
        <f t="shared" si="36"/>
        <v>10</v>
      </c>
      <c r="L1162" s="22">
        <f t="shared" si="37"/>
        <v>1995</v>
      </c>
    </row>
    <row r="1163" spans="1:12" ht="17.100000000000001" customHeight="1">
      <c r="A1163" t="s">
        <v>4804</v>
      </c>
      <c r="B1163" s="11">
        <v>2739</v>
      </c>
      <c r="C1163" s="19" t="s">
        <v>4428</v>
      </c>
      <c r="D1163" s="19" t="s">
        <v>1517</v>
      </c>
      <c r="E1163" s="21" t="s">
        <v>4429</v>
      </c>
      <c r="F1163" s="21">
        <v>37789</v>
      </c>
      <c r="G1163" s="22" t="s">
        <v>726</v>
      </c>
      <c r="H1163" s="11">
        <f>COUNTIF(CAL!U:AN,B1163)</f>
        <v>3</v>
      </c>
      <c r="I1163" s="22">
        <v>15</v>
      </c>
      <c r="J1163" s="19"/>
      <c r="K1163" s="22">
        <f t="shared" si="36"/>
        <v>6</v>
      </c>
      <c r="L1163" s="22">
        <f t="shared" si="37"/>
        <v>2003</v>
      </c>
    </row>
    <row r="1164" spans="1:12" ht="17.100000000000001" customHeight="1">
      <c r="A1164" t="s">
        <v>4807</v>
      </c>
      <c r="B1164" s="11">
        <v>1530</v>
      </c>
      <c r="C1164" s="19" t="s">
        <v>4172</v>
      </c>
      <c r="D1164" s="19" t="s">
        <v>968</v>
      </c>
      <c r="E1164" s="21" t="s">
        <v>4431</v>
      </c>
      <c r="F1164" s="21">
        <v>38378</v>
      </c>
      <c r="G1164" s="22" t="s">
        <v>726</v>
      </c>
      <c r="H1164" s="11">
        <f>COUNTIF(CAL!U:AN,B1164)</f>
        <v>3</v>
      </c>
      <c r="I1164" s="22">
        <v>15</v>
      </c>
      <c r="J1164" s="19"/>
      <c r="K1164" s="22">
        <f t="shared" si="36"/>
        <v>1</v>
      </c>
      <c r="L1164" s="22">
        <f t="shared" si="37"/>
        <v>2005</v>
      </c>
    </row>
    <row r="1165" spans="1:12" ht="17.100000000000001" customHeight="1">
      <c r="A1165" t="s">
        <v>4810</v>
      </c>
      <c r="B1165" s="11">
        <v>2163</v>
      </c>
      <c r="C1165" s="19" t="s">
        <v>4433</v>
      </c>
      <c r="D1165" s="19" t="s">
        <v>2984</v>
      </c>
      <c r="E1165" s="20" t="s">
        <v>4434</v>
      </c>
      <c r="F1165" s="21">
        <v>38177</v>
      </c>
      <c r="G1165" s="22" t="s">
        <v>1351</v>
      </c>
      <c r="H1165" s="11">
        <f>COUNTIF(CAL!U:AN,B1165)</f>
        <v>3</v>
      </c>
      <c r="I1165" s="22">
        <v>15</v>
      </c>
      <c r="J1165" s="19"/>
      <c r="K1165" s="22">
        <f t="shared" si="36"/>
        <v>7</v>
      </c>
      <c r="L1165" s="22">
        <f t="shared" si="37"/>
        <v>2004</v>
      </c>
    </row>
    <row r="1166" spans="1:12" ht="17.100000000000001" customHeight="1">
      <c r="A1166" t="s">
        <v>4814</v>
      </c>
      <c r="B1166" s="11">
        <v>1498</v>
      </c>
      <c r="C1166" s="19" t="s">
        <v>4442</v>
      </c>
      <c r="D1166" s="19" t="s">
        <v>1230</v>
      </c>
      <c r="E1166" s="21" t="s">
        <v>4443</v>
      </c>
      <c r="F1166" s="21">
        <v>36538</v>
      </c>
      <c r="G1166" s="22" t="s">
        <v>726</v>
      </c>
      <c r="H1166" s="11">
        <f>COUNTIF(CAL!U:AN,B1166)</f>
        <v>3</v>
      </c>
      <c r="I1166" s="22">
        <v>15</v>
      </c>
      <c r="J1166" s="19"/>
      <c r="K1166" s="22">
        <f t="shared" si="36"/>
        <v>1</v>
      </c>
      <c r="L1166" s="22">
        <f t="shared" si="37"/>
        <v>2000</v>
      </c>
    </row>
    <row r="1167" spans="1:12" ht="17.100000000000001" customHeight="1">
      <c r="A1167" t="s">
        <v>4817</v>
      </c>
      <c r="B1167" s="11">
        <v>3191</v>
      </c>
      <c r="C1167" s="19" t="s">
        <v>6924</v>
      </c>
      <c r="D1167" s="19" t="s">
        <v>2441</v>
      </c>
      <c r="E1167" s="21" t="s">
        <v>6925</v>
      </c>
      <c r="F1167" s="21">
        <v>31735</v>
      </c>
      <c r="G1167" s="22" t="s">
        <v>726</v>
      </c>
      <c r="H1167" s="11">
        <f>COUNTIF(CAL!U:AN,B1167)</f>
        <v>3</v>
      </c>
      <c r="I1167" s="22">
        <v>15</v>
      </c>
      <c r="J1167" s="19"/>
      <c r="K1167" s="22">
        <f t="shared" si="36"/>
        <v>11</v>
      </c>
      <c r="L1167" s="22">
        <f t="shared" si="37"/>
        <v>1986</v>
      </c>
    </row>
    <row r="1168" spans="1:12" ht="17.100000000000001" customHeight="1">
      <c r="A1168" t="s">
        <v>4821</v>
      </c>
      <c r="B1168" s="11">
        <v>1499</v>
      </c>
      <c r="C1168" s="19" t="s">
        <v>4445</v>
      </c>
      <c r="D1168" s="19" t="s">
        <v>805</v>
      </c>
      <c r="E1168" s="20" t="s">
        <v>4446</v>
      </c>
      <c r="F1168" s="21">
        <v>37412</v>
      </c>
      <c r="G1168" s="22" t="s">
        <v>726</v>
      </c>
      <c r="H1168" s="11">
        <f>COUNTIF(CAL!U:AN,B1168)</f>
        <v>3</v>
      </c>
      <c r="I1168" s="22">
        <v>16</v>
      </c>
      <c r="J1168" s="19" t="s">
        <v>4447</v>
      </c>
      <c r="K1168" s="22">
        <f t="shared" si="36"/>
        <v>6</v>
      </c>
      <c r="L1168" s="22">
        <f t="shared" si="37"/>
        <v>2002</v>
      </c>
    </row>
    <row r="1169" spans="1:12" ht="17.100000000000001" customHeight="1">
      <c r="A1169" t="s">
        <v>4823</v>
      </c>
      <c r="B1169" s="11">
        <v>3791</v>
      </c>
      <c r="C1169" s="19" t="s">
        <v>6946</v>
      </c>
      <c r="D1169" s="19" t="s">
        <v>14772</v>
      </c>
      <c r="E1169" s="21" t="s">
        <v>6947</v>
      </c>
      <c r="F1169" s="21">
        <v>34789</v>
      </c>
      <c r="G1169" s="22" t="s">
        <v>726</v>
      </c>
      <c r="H1169" s="11">
        <f>COUNTIF(CAL!U:AN,B1169)</f>
        <v>3</v>
      </c>
      <c r="I1169" s="22">
        <v>16</v>
      </c>
      <c r="J1169" s="19" t="s">
        <v>14773</v>
      </c>
      <c r="K1169" s="22">
        <f t="shared" si="36"/>
        <v>3</v>
      </c>
      <c r="L1169" s="22">
        <f t="shared" si="37"/>
        <v>1995</v>
      </c>
    </row>
    <row r="1170" spans="1:12" ht="17.100000000000001" customHeight="1">
      <c r="A1170" t="s">
        <v>4827</v>
      </c>
      <c r="B1170" s="11">
        <v>3592</v>
      </c>
      <c r="C1170" s="19" t="s">
        <v>4449</v>
      </c>
      <c r="D1170" s="19" t="s">
        <v>1338</v>
      </c>
      <c r="E1170" s="21" t="s">
        <v>4450</v>
      </c>
      <c r="F1170" s="21">
        <v>34723</v>
      </c>
      <c r="G1170" s="22" t="s">
        <v>726</v>
      </c>
      <c r="H1170" s="11">
        <f>COUNTIF(CAL!U:AN,B1170)</f>
        <v>3</v>
      </c>
      <c r="I1170" s="22">
        <v>16</v>
      </c>
      <c r="J1170" s="19"/>
      <c r="K1170" s="22">
        <f t="shared" si="36"/>
        <v>1</v>
      </c>
      <c r="L1170" s="22">
        <f t="shared" si="37"/>
        <v>1995</v>
      </c>
    </row>
    <row r="1171" spans="1:12" ht="17.100000000000001" customHeight="1">
      <c r="A1171" t="s">
        <v>4831</v>
      </c>
      <c r="B1171" s="11">
        <v>3931</v>
      </c>
      <c r="C1171" s="19" t="s">
        <v>4458</v>
      </c>
      <c r="D1171" s="19" t="s">
        <v>746</v>
      </c>
      <c r="E1171" s="21" t="s">
        <v>4459</v>
      </c>
      <c r="F1171" s="21">
        <v>35585</v>
      </c>
      <c r="G1171" s="22" t="s">
        <v>726</v>
      </c>
      <c r="H1171" s="11">
        <f>COUNTIF(CAL!U:AN,B1171)</f>
        <v>3</v>
      </c>
      <c r="I1171" s="22">
        <v>16</v>
      </c>
      <c r="J1171" s="19"/>
      <c r="K1171" s="22">
        <f t="shared" si="36"/>
        <v>6</v>
      </c>
      <c r="L1171" s="22">
        <f t="shared" si="37"/>
        <v>1997</v>
      </c>
    </row>
    <row r="1172" spans="1:12" ht="17.100000000000001" customHeight="1">
      <c r="A1172" t="s">
        <v>4836</v>
      </c>
      <c r="B1172" s="11">
        <v>1203</v>
      </c>
      <c r="C1172" s="19" t="s">
        <v>4289</v>
      </c>
      <c r="D1172" s="19" t="s">
        <v>2426</v>
      </c>
      <c r="E1172" s="21" t="s">
        <v>4461</v>
      </c>
      <c r="F1172" s="21">
        <v>33379</v>
      </c>
      <c r="G1172" s="22" t="s">
        <v>726</v>
      </c>
      <c r="H1172" s="11">
        <f>COUNTIF(CAL!U:AN,B1172)</f>
        <v>3</v>
      </c>
      <c r="I1172" s="22">
        <v>16</v>
      </c>
      <c r="J1172" s="19" t="s">
        <v>1994</v>
      </c>
      <c r="K1172" s="22">
        <f t="shared" si="36"/>
        <v>5</v>
      </c>
      <c r="L1172" s="22">
        <f t="shared" si="37"/>
        <v>1991</v>
      </c>
    </row>
    <row r="1173" spans="1:12" ht="17.100000000000001" customHeight="1">
      <c r="A1173" t="s">
        <v>4839</v>
      </c>
      <c r="B1173" s="11">
        <v>1666</v>
      </c>
      <c r="C1173" s="19" t="s">
        <v>4465</v>
      </c>
      <c r="D1173" s="19" t="s">
        <v>880</v>
      </c>
      <c r="E1173" s="21" t="s">
        <v>4466</v>
      </c>
      <c r="F1173" s="21">
        <v>36913</v>
      </c>
      <c r="G1173" s="22" t="s">
        <v>726</v>
      </c>
      <c r="H1173" s="11">
        <f>COUNTIF(CAL!U:AN,B1173)</f>
        <v>3</v>
      </c>
      <c r="I1173" s="22">
        <v>16</v>
      </c>
      <c r="J1173" s="19"/>
      <c r="K1173" s="22">
        <f t="shared" si="36"/>
        <v>1</v>
      </c>
      <c r="L1173" s="22">
        <f t="shared" si="37"/>
        <v>2001</v>
      </c>
    </row>
    <row r="1174" spans="1:12" ht="17.100000000000001" customHeight="1">
      <c r="A1174" t="s">
        <v>4842</v>
      </c>
      <c r="B1174" s="11">
        <v>3884</v>
      </c>
      <c r="C1174" s="19" t="s">
        <v>4468</v>
      </c>
      <c r="D1174" s="19" t="s">
        <v>948</v>
      </c>
      <c r="E1174" s="21" t="s">
        <v>4469</v>
      </c>
      <c r="F1174" s="21">
        <v>37651</v>
      </c>
      <c r="G1174" s="22" t="s">
        <v>726</v>
      </c>
      <c r="H1174" s="11">
        <f>COUNTIF(CAL!U:AN,B1174)</f>
        <v>3</v>
      </c>
      <c r="I1174" s="22">
        <v>16</v>
      </c>
      <c r="J1174" s="19"/>
      <c r="K1174" s="22">
        <f t="shared" si="36"/>
        <v>1</v>
      </c>
      <c r="L1174" s="22">
        <f t="shared" si="37"/>
        <v>2003</v>
      </c>
    </row>
    <row r="1175" spans="1:12" ht="17.100000000000001" customHeight="1">
      <c r="A1175" t="s">
        <v>4845</v>
      </c>
      <c r="B1175" s="11">
        <v>4432</v>
      </c>
      <c r="C1175" s="19" t="s">
        <v>2276</v>
      </c>
      <c r="D1175" s="19" t="s">
        <v>1668</v>
      </c>
      <c r="E1175" s="21" t="s">
        <v>4471</v>
      </c>
      <c r="F1175" s="21">
        <v>35615</v>
      </c>
      <c r="G1175" s="22" t="s">
        <v>726</v>
      </c>
      <c r="H1175" s="11">
        <f>COUNTIF(CAL!U:AN,B1175)</f>
        <v>3</v>
      </c>
      <c r="I1175" s="22">
        <v>16</v>
      </c>
      <c r="J1175" s="19"/>
      <c r="K1175" s="22">
        <f t="shared" si="36"/>
        <v>7</v>
      </c>
      <c r="L1175" s="22">
        <f t="shared" si="37"/>
        <v>1997</v>
      </c>
    </row>
    <row r="1176" spans="1:12" ht="17.100000000000001" customHeight="1">
      <c r="A1176" t="s">
        <v>4848</v>
      </c>
      <c r="B1176" s="11">
        <v>1644</v>
      </c>
      <c r="C1176" s="19" t="s">
        <v>4473</v>
      </c>
      <c r="D1176" s="19" t="s">
        <v>864</v>
      </c>
      <c r="E1176" s="21" t="s">
        <v>4474</v>
      </c>
      <c r="F1176" s="21">
        <v>37106</v>
      </c>
      <c r="G1176" s="22" t="s">
        <v>726</v>
      </c>
      <c r="H1176" s="11">
        <f>COUNTIF(CAL!U:AN,B1176)</f>
        <v>3</v>
      </c>
      <c r="I1176" s="22">
        <v>16</v>
      </c>
      <c r="J1176" s="19"/>
      <c r="K1176" s="22">
        <f t="shared" si="36"/>
        <v>8</v>
      </c>
      <c r="L1176" s="22">
        <f t="shared" si="37"/>
        <v>2001</v>
      </c>
    </row>
    <row r="1177" spans="1:12" ht="17.100000000000001" customHeight="1">
      <c r="A1177" t="s">
        <v>4851</v>
      </c>
      <c r="B1177" s="11">
        <v>4921</v>
      </c>
      <c r="C1177" s="19" t="s">
        <v>12139</v>
      </c>
      <c r="D1177" s="19" t="s">
        <v>4833</v>
      </c>
      <c r="E1177" s="21" t="s">
        <v>12140</v>
      </c>
      <c r="F1177" s="21">
        <v>34353</v>
      </c>
      <c r="G1177" s="22" t="s">
        <v>726</v>
      </c>
      <c r="H1177" s="11">
        <f>COUNTIF(CAL!U:AN,B1177)</f>
        <v>3</v>
      </c>
      <c r="I1177" s="22">
        <v>16</v>
      </c>
      <c r="J1177" s="19"/>
      <c r="K1177" s="22">
        <f t="shared" si="36"/>
        <v>1</v>
      </c>
      <c r="L1177" s="22">
        <f t="shared" si="37"/>
        <v>1994</v>
      </c>
    </row>
    <row r="1178" spans="1:12" ht="17.100000000000001" customHeight="1">
      <c r="A1178" t="s">
        <v>4855</v>
      </c>
      <c r="B1178" s="11">
        <v>3186</v>
      </c>
      <c r="C1178" s="19" t="s">
        <v>6990</v>
      </c>
      <c r="D1178" s="19" t="s">
        <v>960</v>
      </c>
      <c r="E1178" s="21" t="s">
        <v>6991</v>
      </c>
      <c r="F1178" s="21">
        <v>38912</v>
      </c>
      <c r="G1178" s="22" t="s">
        <v>726</v>
      </c>
      <c r="H1178" s="11">
        <f>COUNTIF(CAL!U:AN,B1178)</f>
        <v>3</v>
      </c>
      <c r="I1178" s="22">
        <v>16</v>
      </c>
      <c r="J1178" s="19"/>
      <c r="K1178" s="22">
        <f t="shared" si="36"/>
        <v>7</v>
      </c>
      <c r="L1178" s="22">
        <f t="shared" si="37"/>
        <v>2006</v>
      </c>
    </row>
    <row r="1179" spans="1:12" ht="17.100000000000001" customHeight="1">
      <c r="A1179" t="s">
        <v>4858</v>
      </c>
      <c r="B1179" s="11">
        <v>3140</v>
      </c>
      <c r="C1179" s="19" t="s">
        <v>4476</v>
      </c>
      <c r="D1179" s="19" t="s">
        <v>4262</v>
      </c>
      <c r="E1179" s="21" t="s">
        <v>4477</v>
      </c>
      <c r="F1179" s="21">
        <v>38754</v>
      </c>
      <c r="G1179" s="22" t="s">
        <v>726</v>
      </c>
      <c r="H1179" s="11">
        <f>COUNTIF(CAL!U:AN,B1179)</f>
        <v>3</v>
      </c>
      <c r="I1179" s="22">
        <v>16</v>
      </c>
      <c r="J1179" s="19"/>
      <c r="K1179" s="22">
        <f t="shared" si="36"/>
        <v>2</v>
      </c>
      <c r="L1179" s="22">
        <f t="shared" si="37"/>
        <v>2006</v>
      </c>
    </row>
    <row r="1180" spans="1:12" ht="17.100000000000001" customHeight="1">
      <c r="A1180" t="s">
        <v>4861</v>
      </c>
      <c r="B1180" s="11">
        <v>4691</v>
      </c>
      <c r="C1180" s="19" t="s">
        <v>4479</v>
      </c>
      <c r="D1180" s="19" t="s">
        <v>2816</v>
      </c>
      <c r="E1180" s="21" t="s">
        <v>4480</v>
      </c>
      <c r="F1180" s="21">
        <v>38137</v>
      </c>
      <c r="G1180" s="22" t="s">
        <v>726</v>
      </c>
      <c r="H1180" s="11">
        <f>COUNTIF(CAL!U:AN,B1180)</f>
        <v>3</v>
      </c>
      <c r="I1180" s="22">
        <v>16</v>
      </c>
      <c r="J1180" s="19"/>
      <c r="K1180" s="22">
        <f t="shared" si="36"/>
        <v>5</v>
      </c>
      <c r="L1180" s="22">
        <f t="shared" si="37"/>
        <v>2004</v>
      </c>
    </row>
    <row r="1181" spans="1:12" ht="17.100000000000001" customHeight="1">
      <c r="A1181" t="s">
        <v>4864</v>
      </c>
      <c r="B1181" s="11">
        <v>1332</v>
      </c>
      <c r="C1181" s="19" t="s">
        <v>4482</v>
      </c>
      <c r="D1181" s="19" t="s">
        <v>1230</v>
      </c>
      <c r="E1181" s="21" t="s">
        <v>4483</v>
      </c>
      <c r="F1181" s="21">
        <v>35782</v>
      </c>
      <c r="G1181" s="22" t="s">
        <v>726</v>
      </c>
      <c r="H1181" s="11">
        <f>COUNTIF(CAL!U:AN,B1181)</f>
        <v>3</v>
      </c>
      <c r="I1181" s="22">
        <v>16</v>
      </c>
      <c r="J1181" s="19"/>
      <c r="K1181" s="22">
        <f t="shared" si="36"/>
        <v>12</v>
      </c>
      <c r="L1181" s="22">
        <f t="shared" si="37"/>
        <v>1997</v>
      </c>
    </row>
    <row r="1182" spans="1:12" ht="17.100000000000001" customHeight="1">
      <c r="A1182" t="s">
        <v>4868</v>
      </c>
      <c r="B1182" s="11">
        <v>2759</v>
      </c>
      <c r="C1182" s="19" t="s">
        <v>3933</v>
      </c>
      <c r="D1182" s="19" t="s">
        <v>2496</v>
      </c>
      <c r="E1182" s="21" t="s">
        <v>3934</v>
      </c>
      <c r="F1182" s="21">
        <v>37639</v>
      </c>
      <c r="G1182" s="22" t="s">
        <v>726</v>
      </c>
      <c r="H1182" s="11">
        <f>COUNTIF(CAL!U:AN,B1182)</f>
        <v>3</v>
      </c>
      <c r="I1182" s="22">
        <v>16</v>
      </c>
      <c r="J1182" s="19"/>
      <c r="K1182" s="22">
        <f t="shared" si="36"/>
        <v>1</v>
      </c>
      <c r="L1182" s="22">
        <f t="shared" si="37"/>
        <v>2003</v>
      </c>
    </row>
    <row r="1183" spans="1:12" ht="17.100000000000001" customHeight="1">
      <c r="A1183" t="s">
        <v>4871</v>
      </c>
      <c r="B1183" s="11">
        <v>1871</v>
      </c>
      <c r="C1183" s="19" t="s">
        <v>3189</v>
      </c>
      <c r="D1183" s="19" t="s">
        <v>983</v>
      </c>
      <c r="E1183" s="20" t="s">
        <v>4485</v>
      </c>
      <c r="F1183" s="21">
        <v>36570</v>
      </c>
      <c r="G1183" s="22" t="s">
        <v>726</v>
      </c>
      <c r="H1183" s="11">
        <f>COUNTIF(CAL!U:AN,B1183)</f>
        <v>3</v>
      </c>
      <c r="I1183" s="22">
        <v>16</v>
      </c>
      <c r="J1183" s="19" t="s">
        <v>4486</v>
      </c>
      <c r="K1183" s="22">
        <f t="shared" si="36"/>
        <v>2</v>
      </c>
      <c r="L1183" s="22">
        <f t="shared" si="37"/>
        <v>2000</v>
      </c>
    </row>
    <row r="1184" spans="1:12" ht="17.100000000000001" customHeight="1">
      <c r="A1184" t="s">
        <v>4875</v>
      </c>
      <c r="B1184" s="11">
        <v>4726</v>
      </c>
      <c r="C1184" s="19" t="s">
        <v>1120</v>
      </c>
      <c r="D1184" s="19" t="s">
        <v>724</v>
      </c>
      <c r="E1184" s="21" t="s">
        <v>7015</v>
      </c>
      <c r="F1184" s="21">
        <v>36963</v>
      </c>
      <c r="G1184" s="22" t="s">
        <v>726</v>
      </c>
      <c r="H1184" s="11">
        <f>COUNTIF(CAL!U:AN,B1184)</f>
        <v>3</v>
      </c>
      <c r="I1184" s="22">
        <v>16</v>
      </c>
      <c r="J1184" s="19"/>
      <c r="K1184" s="22">
        <f t="shared" si="36"/>
        <v>3</v>
      </c>
      <c r="L1184" s="22">
        <f t="shared" si="37"/>
        <v>2001</v>
      </c>
    </row>
    <row r="1185" spans="1:12" ht="17.100000000000001" customHeight="1">
      <c r="A1185" t="s">
        <v>4877</v>
      </c>
      <c r="B1185" s="11">
        <v>2228</v>
      </c>
      <c r="C1185" s="19" t="s">
        <v>4492</v>
      </c>
      <c r="D1185" s="19" t="s">
        <v>4493</v>
      </c>
      <c r="E1185" s="21" t="s">
        <v>4494</v>
      </c>
      <c r="F1185" s="21">
        <v>36542</v>
      </c>
      <c r="G1185" s="22" t="s">
        <v>726</v>
      </c>
      <c r="H1185" s="11">
        <f>COUNTIF(CAL!U:AN,B1185)</f>
        <v>3</v>
      </c>
      <c r="I1185" s="22">
        <v>16</v>
      </c>
      <c r="J1185" s="19" t="s">
        <v>4388</v>
      </c>
      <c r="K1185" s="22">
        <f t="shared" si="36"/>
        <v>1</v>
      </c>
      <c r="L1185" s="22">
        <f t="shared" si="37"/>
        <v>2000</v>
      </c>
    </row>
    <row r="1186" spans="1:12" ht="17.100000000000001" customHeight="1">
      <c r="A1186" t="s">
        <v>4880</v>
      </c>
      <c r="B1186" s="11">
        <v>1042</v>
      </c>
      <c r="C1186" s="19" t="s">
        <v>4496</v>
      </c>
      <c r="D1186" s="19" t="s">
        <v>1868</v>
      </c>
      <c r="E1186" s="20" t="s">
        <v>4497</v>
      </c>
      <c r="F1186" s="21">
        <v>36407</v>
      </c>
      <c r="G1186" s="22" t="s">
        <v>726</v>
      </c>
      <c r="H1186" s="11">
        <f>COUNTIF(CAL!U:AN,B1186)</f>
        <v>3</v>
      </c>
      <c r="I1186" s="22">
        <v>16</v>
      </c>
      <c r="J1186" s="19" t="s">
        <v>3311</v>
      </c>
      <c r="K1186" s="22">
        <f t="shared" si="36"/>
        <v>9</v>
      </c>
      <c r="L1186" s="22">
        <f t="shared" si="37"/>
        <v>1999</v>
      </c>
    </row>
    <row r="1187" spans="1:12" ht="17.100000000000001" customHeight="1">
      <c r="A1187" t="s">
        <v>4883</v>
      </c>
      <c r="B1187" s="11">
        <v>1436</v>
      </c>
      <c r="C1187" s="19" t="s">
        <v>4499</v>
      </c>
      <c r="D1187" s="19" t="s">
        <v>2409</v>
      </c>
      <c r="E1187" s="21" t="s">
        <v>4500</v>
      </c>
      <c r="F1187" s="21">
        <v>35664</v>
      </c>
      <c r="G1187" s="22" t="s">
        <v>726</v>
      </c>
      <c r="H1187" s="11">
        <f>COUNTIF(CAL!U:AN,B1187)</f>
        <v>3</v>
      </c>
      <c r="I1187" s="22">
        <v>16</v>
      </c>
      <c r="J1187" s="19" t="s">
        <v>4501</v>
      </c>
      <c r="K1187" s="22">
        <f t="shared" si="36"/>
        <v>8</v>
      </c>
      <c r="L1187" s="22">
        <f t="shared" si="37"/>
        <v>1997</v>
      </c>
    </row>
    <row r="1188" spans="1:12" ht="17.100000000000001" customHeight="1">
      <c r="A1188" t="s">
        <v>4885</v>
      </c>
      <c r="B1188" s="11">
        <v>4364</v>
      </c>
      <c r="C1188" s="19" t="s">
        <v>12203</v>
      </c>
      <c r="D1188" s="19" t="s">
        <v>6320</v>
      </c>
      <c r="E1188" s="21" t="s">
        <v>12204</v>
      </c>
      <c r="F1188" s="21">
        <v>35180</v>
      </c>
      <c r="G1188" s="22" t="s">
        <v>726</v>
      </c>
      <c r="H1188" s="11">
        <f>COUNTIF(CAL!U:AN,B1188)</f>
        <v>3</v>
      </c>
      <c r="I1188" s="22">
        <v>16</v>
      </c>
      <c r="J1188" s="19" t="s">
        <v>14692</v>
      </c>
      <c r="K1188" s="22">
        <f t="shared" si="36"/>
        <v>4</v>
      </c>
      <c r="L1188" s="22">
        <f t="shared" si="37"/>
        <v>1996</v>
      </c>
    </row>
    <row r="1189" spans="1:12" ht="17.100000000000001" customHeight="1">
      <c r="A1189" t="s">
        <v>4888</v>
      </c>
      <c r="B1189" s="11">
        <v>2437</v>
      </c>
      <c r="C1189" s="19" t="s">
        <v>4503</v>
      </c>
      <c r="D1189" s="19" t="s">
        <v>934</v>
      </c>
      <c r="E1189" s="21" t="s">
        <v>4504</v>
      </c>
      <c r="F1189" s="21">
        <v>34871</v>
      </c>
      <c r="G1189" s="22" t="s">
        <v>726</v>
      </c>
      <c r="H1189" s="11">
        <f>COUNTIF(CAL!U:AN,B1189)</f>
        <v>3</v>
      </c>
      <c r="I1189" s="22">
        <v>17</v>
      </c>
      <c r="J1189" s="19"/>
      <c r="K1189" s="22">
        <f t="shared" si="36"/>
        <v>6</v>
      </c>
      <c r="L1189" s="22">
        <f t="shared" si="37"/>
        <v>1995</v>
      </c>
    </row>
    <row r="1190" spans="1:12" ht="17.100000000000001" customHeight="1">
      <c r="A1190" t="s">
        <v>4891</v>
      </c>
      <c r="B1190" s="11">
        <v>2450</v>
      </c>
      <c r="C1190" s="19" t="s">
        <v>4506</v>
      </c>
      <c r="D1190" s="19" t="s">
        <v>2192</v>
      </c>
      <c r="E1190" s="21" t="s">
        <v>4507</v>
      </c>
      <c r="F1190" s="21">
        <v>37762</v>
      </c>
      <c r="G1190" s="22" t="s">
        <v>726</v>
      </c>
      <c r="H1190" s="11">
        <f>COUNTIF(CAL!U:AN,B1190)</f>
        <v>3</v>
      </c>
      <c r="I1190" s="22">
        <v>17</v>
      </c>
      <c r="J1190" s="19" t="s">
        <v>4508</v>
      </c>
      <c r="K1190" s="22">
        <f t="shared" si="36"/>
        <v>5</v>
      </c>
      <c r="L1190" s="22">
        <f t="shared" si="37"/>
        <v>2003</v>
      </c>
    </row>
    <row r="1191" spans="1:12" ht="17.100000000000001" customHeight="1">
      <c r="A1191" t="s">
        <v>4895</v>
      </c>
      <c r="B1191" s="11">
        <v>3353</v>
      </c>
      <c r="C1191" s="19" t="s">
        <v>745</v>
      </c>
      <c r="D1191" s="19" t="s">
        <v>4510</v>
      </c>
      <c r="E1191" s="21" t="s">
        <v>4511</v>
      </c>
      <c r="F1191" s="21">
        <v>37702</v>
      </c>
      <c r="G1191" s="22" t="s">
        <v>726</v>
      </c>
      <c r="H1191" s="11">
        <f>COUNTIF(CAL!U:AN,B1191)</f>
        <v>3</v>
      </c>
      <c r="I1191" s="22">
        <v>17</v>
      </c>
      <c r="J1191" s="19" t="s">
        <v>4512</v>
      </c>
      <c r="K1191" s="22">
        <f t="shared" si="36"/>
        <v>3</v>
      </c>
      <c r="L1191" s="22">
        <f t="shared" si="37"/>
        <v>2003</v>
      </c>
    </row>
    <row r="1192" spans="1:12" ht="17.100000000000001" customHeight="1">
      <c r="A1192" t="s">
        <v>4898</v>
      </c>
      <c r="B1192" s="11">
        <v>3431</v>
      </c>
      <c r="C1192" s="19" t="s">
        <v>3205</v>
      </c>
      <c r="D1192" s="19" t="s">
        <v>1772</v>
      </c>
      <c r="E1192" s="21" t="s">
        <v>4514</v>
      </c>
      <c r="F1192" s="21">
        <v>34989</v>
      </c>
      <c r="G1192" s="22" t="s">
        <v>726</v>
      </c>
      <c r="H1192" s="11">
        <f>COUNTIF(CAL!U:AN,B1192)</f>
        <v>3</v>
      </c>
      <c r="I1192" s="22">
        <v>17</v>
      </c>
      <c r="J1192" s="19"/>
      <c r="K1192" s="22">
        <f t="shared" si="36"/>
        <v>10</v>
      </c>
      <c r="L1192" s="22">
        <f t="shared" si="37"/>
        <v>1995</v>
      </c>
    </row>
    <row r="1193" spans="1:12" ht="17.100000000000001" customHeight="1">
      <c r="A1193" t="s">
        <v>4901</v>
      </c>
      <c r="B1193" s="11">
        <v>1799</v>
      </c>
      <c r="C1193" s="19" t="s">
        <v>4516</v>
      </c>
      <c r="D1193" s="19" t="s">
        <v>4517</v>
      </c>
      <c r="E1193" s="21" t="s">
        <v>4518</v>
      </c>
      <c r="F1193" s="21">
        <v>34757</v>
      </c>
      <c r="G1193" s="22" t="s">
        <v>726</v>
      </c>
      <c r="H1193" s="11">
        <f>COUNTIF(CAL!U:AN,B1193)</f>
        <v>3</v>
      </c>
      <c r="I1193" s="22">
        <v>17</v>
      </c>
      <c r="J1193" s="19" t="s">
        <v>4519</v>
      </c>
      <c r="K1193" s="22">
        <f t="shared" si="36"/>
        <v>2</v>
      </c>
      <c r="L1193" s="22">
        <f t="shared" si="37"/>
        <v>1995</v>
      </c>
    </row>
    <row r="1194" spans="1:12" ht="17.100000000000001" customHeight="1">
      <c r="A1194" t="s">
        <v>4904</v>
      </c>
      <c r="B1194" s="11">
        <v>3812</v>
      </c>
      <c r="C1194" s="19" t="s">
        <v>4521</v>
      </c>
      <c r="D1194" s="19" t="s">
        <v>3437</v>
      </c>
      <c r="E1194" s="20" t="s">
        <v>4522</v>
      </c>
      <c r="F1194" s="21">
        <v>38365</v>
      </c>
      <c r="G1194" s="22" t="s">
        <v>726</v>
      </c>
      <c r="H1194" s="11">
        <f>COUNTIF(CAL!U:AN,B1194)</f>
        <v>3</v>
      </c>
      <c r="I1194" s="22">
        <v>17</v>
      </c>
      <c r="J1194" s="19"/>
      <c r="K1194" s="22">
        <f t="shared" si="36"/>
        <v>1</v>
      </c>
      <c r="L1194" s="22">
        <f t="shared" si="37"/>
        <v>2005</v>
      </c>
    </row>
    <row r="1195" spans="1:12" ht="17.100000000000001" customHeight="1">
      <c r="A1195" t="s">
        <v>4907</v>
      </c>
      <c r="B1195" s="11">
        <v>1277</v>
      </c>
      <c r="C1195" s="19" t="s">
        <v>4524</v>
      </c>
      <c r="D1195" s="19" t="s">
        <v>1035</v>
      </c>
      <c r="E1195" s="21" t="s">
        <v>4525</v>
      </c>
      <c r="F1195" s="21">
        <v>37024</v>
      </c>
      <c r="G1195" s="22" t="s">
        <v>726</v>
      </c>
      <c r="H1195" s="11">
        <f>COUNTIF(CAL!U:AN,B1195)</f>
        <v>3</v>
      </c>
      <c r="I1195" s="22">
        <v>17</v>
      </c>
      <c r="J1195" s="19"/>
      <c r="K1195" s="22">
        <f t="shared" si="36"/>
        <v>5</v>
      </c>
      <c r="L1195" s="22">
        <f t="shared" si="37"/>
        <v>2001</v>
      </c>
    </row>
    <row r="1196" spans="1:12" ht="17.100000000000001" customHeight="1">
      <c r="A1196" t="s">
        <v>4910</v>
      </c>
      <c r="B1196" s="11">
        <v>1047</v>
      </c>
      <c r="C1196" s="19" t="s">
        <v>4527</v>
      </c>
      <c r="D1196" s="19" t="s">
        <v>1931</v>
      </c>
      <c r="E1196" s="21" t="s">
        <v>4528</v>
      </c>
      <c r="F1196" s="21">
        <v>37850</v>
      </c>
      <c r="G1196" s="22" t="s">
        <v>726</v>
      </c>
      <c r="H1196" s="11">
        <f>COUNTIF(CAL!U:AN,B1196)</f>
        <v>3</v>
      </c>
      <c r="I1196" s="22">
        <v>17</v>
      </c>
      <c r="J1196" s="19"/>
      <c r="K1196" s="22">
        <f t="shared" si="36"/>
        <v>8</v>
      </c>
      <c r="L1196" s="22">
        <f t="shared" si="37"/>
        <v>2003</v>
      </c>
    </row>
    <row r="1197" spans="1:12" ht="17.100000000000001" customHeight="1">
      <c r="A1197" t="s">
        <v>4913</v>
      </c>
      <c r="B1197" s="11">
        <v>5100</v>
      </c>
      <c r="C1197" s="19" t="s">
        <v>4530</v>
      </c>
      <c r="D1197" s="19" t="s">
        <v>2816</v>
      </c>
      <c r="E1197" s="21" t="s">
        <v>4531</v>
      </c>
      <c r="F1197" s="21">
        <v>37990</v>
      </c>
      <c r="G1197" s="22" t="s">
        <v>726</v>
      </c>
      <c r="H1197" s="11">
        <f>COUNTIF(CAL!U:AN,B1197)</f>
        <v>3</v>
      </c>
      <c r="I1197" s="22">
        <v>17</v>
      </c>
      <c r="J1197" s="19"/>
      <c r="K1197" s="22">
        <f t="shared" si="36"/>
        <v>1</v>
      </c>
      <c r="L1197" s="22">
        <f t="shared" si="37"/>
        <v>2004</v>
      </c>
    </row>
    <row r="1198" spans="1:12" ht="17.100000000000001" customHeight="1">
      <c r="A1198" t="s">
        <v>4916</v>
      </c>
      <c r="B1198" s="11">
        <v>3108</v>
      </c>
      <c r="C1198" s="19" t="s">
        <v>4533</v>
      </c>
      <c r="D1198" s="19" t="s">
        <v>2157</v>
      </c>
      <c r="E1198" s="21" t="s">
        <v>4534</v>
      </c>
      <c r="F1198" s="21">
        <v>38037</v>
      </c>
      <c r="G1198" s="22" t="s">
        <v>802</v>
      </c>
      <c r="H1198" s="11">
        <f>COUNTIF(CAL!U:AN,B1198)</f>
        <v>3</v>
      </c>
      <c r="I1198" s="22">
        <v>17</v>
      </c>
      <c r="J1198" s="19" t="s">
        <v>4535</v>
      </c>
      <c r="K1198" s="22">
        <f t="shared" si="36"/>
        <v>2</v>
      </c>
      <c r="L1198" s="22">
        <f t="shared" si="37"/>
        <v>2004</v>
      </c>
    </row>
    <row r="1199" spans="1:12" ht="17.100000000000001" customHeight="1">
      <c r="A1199" t="s">
        <v>4919</v>
      </c>
      <c r="B1199" s="11">
        <v>1808</v>
      </c>
      <c r="C1199" s="19" t="s">
        <v>1550</v>
      </c>
      <c r="D1199" s="19" t="s">
        <v>1093</v>
      </c>
      <c r="E1199" s="21" t="s">
        <v>7055</v>
      </c>
      <c r="F1199" s="21">
        <v>37259</v>
      </c>
      <c r="G1199" s="22" t="s">
        <v>726</v>
      </c>
      <c r="H1199" s="11">
        <f>COUNTIF(CAL!U:AN,B1199)</f>
        <v>3</v>
      </c>
      <c r="I1199" s="22">
        <v>17</v>
      </c>
      <c r="J1199" s="19" t="s">
        <v>7056</v>
      </c>
      <c r="K1199" s="22">
        <f t="shared" si="36"/>
        <v>1</v>
      </c>
      <c r="L1199" s="22">
        <f t="shared" si="37"/>
        <v>2002</v>
      </c>
    </row>
    <row r="1200" spans="1:12" ht="17.100000000000001" customHeight="1">
      <c r="A1200" t="s">
        <v>4922</v>
      </c>
      <c r="B1200" s="11">
        <v>2049</v>
      </c>
      <c r="C1200" s="19" t="s">
        <v>4537</v>
      </c>
      <c r="D1200" s="19" t="s">
        <v>783</v>
      </c>
      <c r="E1200" s="21" t="s">
        <v>4538</v>
      </c>
      <c r="F1200" s="21">
        <v>35498</v>
      </c>
      <c r="G1200" s="22" t="s">
        <v>726</v>
      </c>
      <c r="H1200" s="11">
        <f>COUNTIF(CAL!U:AN,B1200)</f>
        <v>3</v>
      </c>
      <c r="I1200" s="22">
        <v>17</v>
      </c>
      <c r="J1200" s="19" t="s">
        <v>3106</v>
      </c>
      <c r="K1200" s="22">
        <f t="shared" si="36"/>
        <v>3</v>
      </c>
      <c r="L1200" s="22">
        <f t="shared" si="37"/>
        <v>1997</v>
      </c>
    </row>
    <row r="1201" spans="1:12" ht="17.100000000000001" customHeight="1">
      <c r="A1201" t="s">
        <v>4925</v>
      </c>
      <c r="B1201" s="11">
        <v>2902</v>
      </c>
      <c r="C1201" s="19" t="s">
        <v>4540</v>
      </c>
      <c r="D1201" s="19" t="s">
        <v>1363</v>
      </c>
      <c r="E1201" s="21" t="s">
        <v>4541</v>
      </c>
      <c r="F1201" s="21">
        <v>39156</v>
      </c>
      <c r="G1201" s="22" t="s">
        <v>726</v>
      </c>
      <c r="H1201" s="11">
        <f>COUNTIF(CAL!U:AN,B1201)</f>
        <v>3</v>
      </c>
      <c r="I1201" s="22">
        <v>17</v>
      </c>
      <c r="J1201" s="19"/>
      <c r="K1201" s="22">
        <f t="shared" si="36"/>
        <v>3</v>
      </c>
      <c r="L1201" s="22">
        <f t="shared" si="37"/>
        <v>2007</v>
      </c>
    </row>
    <row r="1202" spans="1:12" ht="17.100000000000001" customHeight="1">
      <c r="A1202" t="s">
        <v>4928</v>
      </c>
      <c r="B1202" s="11">
        <v>3614</v>
      </c>
      <c r="C1202" s="19" t="s">
        <v>4543</v>
      </c>
      <c r="D1202" s="19" t="s">
        <v>4544</v>
      </c>
      <c r="E1202" s="21" t="s">
        <v>4545</v>
      </c>
      <c r="F1202" s="21">
        <v>37445</v>
      </c>
      <c r="G1202" s="22" t="s">
        <v>726</v>
      </c>
      <c r="H1202" s="11">
        <f>COUNTIF(CAL!U:AN,B1202)</f>
        <v>3</v>
      </c>
      <c r="I1202" s="22">
        <v>17</v>
      </c>
      <c r="J1202" s="19"/>
      <c r="K1202" s="22">
        <f t="shared" si="36"/>
        <v>7</v>
      </c>
      <c r="L1202" s="22">
        <f t="shared" si="37"/>
        <v>2002</v>
      </c>
    </row>
    <row r="1203" spans="1:12" ht="17.100000000000001" customHeight="1">
      <c r="A1203" t="s">
        <v>4932</v>
      </c>
      <c r="B1203" s="11">
        <v>2741</v>
      </c>
      <c r="C1203" s="19" t="s">
        <v>777</v>
      </c>
      <c r="D1203" s="19" t="s">
        <v>4547</v>
      </c>
      <c r="E1203" s="20" t="s">
        <v>4548</v>
      </c>
      <c r="F1203" s="21">
        <v>38211</v>
      </c>
      <c r="G1203" s="22" t="s">
        <v>726</v>
      </c>
      <c r="H1203" s="11">
        <f>COUNTIF(CAL!U:AN,B1203)</f>
        <v>3</v>
      </c>
      <c r="I1203" s="22">
        <v>17</v>
      </c>
      <c r="J1203" s="19"/>
      <c r="K1203" s="22">
        <f t="shared" si="36"/>
        <v>8</v>
      </c>
      <c r="L1203" s="22">
        <f t="shared" si="37"/>
        <v>2004</v>
      </c>
    </row>
    <row r="1204" spans="1:12" ht="17.100000000000001" customHeight="1">
      <c r="A1204" t="s">
        <v>4935</v>
      </c>
      <c r="B1204" s="11">
        <v>1903</v>
      </c>
      <c r="C1204" s="19" t="s">
        <v>4550</v>
      </c>
      <c r="D1204" s="19" t="s">
        <v>755</v>
      </c>
      <c r="E1204" s="21" t="s">
        <v>4551</v>
      </c>
      <c r="F1204" s="21">
        <v>34316</v>
      </c>
      <c r="G1204" s="22" t="s">
        <v>726</v>
      </c>
      <c r="H1204" s="11">
        <f>COUNTIF(CAL!U:AN,B1204)</f>
        <v>3</v>
      </c>
      <c r="I1204" s="22">
        <v>17</v>
      </c>
      <c r="J1204" s="19"/>
      <c r="K1204" s="22">
        <f t="shared" si="36"/>
        <v>12</v>
      </c>
      <c r="L1204" s="22">
        <f t="shared" si="37"/>
        <v>1993</v>
      </c>
    </row>
    <row r="1205" spans="1:12" ht="17.100000000000001" customHeight="1">
      <c r="A1205" t="s">
        <v>4938</v>
      </c>
      <c r="B1205" s="11">
        <v>3789</v>
      </c>
      <c r="C1205" s="19" t="s">
        <v>4553</v>
      </c>
      <c r="D1205" s="19" t="s">
        <v>1042</v>
      </c>
      <c r="E1205" s="21" t="s">
        <v>4554</v>
      </c>
      <c r="F1205" s="21">
        <v>38188</v>
      </c>
      <c r="G1205" s="22" t="s">
        <v>726</v>
      </c>
      <c r="H1205" s="11">
        <f>COUNTIF(CAL!U:AN,B1205)</f>
        <v>3</v>
      </c>
      <c r="I1205" s="22">
        <v>17</v>
      </c>
      <c r="J1205" s="19"/>
      <c r="K1205" s="22">
        <f t="shared" si="36"/>
        <v>7</v>
      </c>
      <c r="L1205" s="22">
        <f t="shared" si="37"/>
        <v>2004</v>
      </c>
    </row>
    <row r="1206" spans="1:12" ht="17.100000000000001" customHeight="1">
      <c r="A1206" t="s">
        <v>4940</v>
      </c>
      <c r="B1206" s="11">
        <v>2509</v>
      </c>
      <c r="C1206" s="19" t="s">
        <v>4208</v>
      </c>
      <c r="D1206" s="19" t="s">
        <v>922</v>
      </c>
      <c r="E1206" s="20" t="s">
        <v>4209</v>
      </c>
      <c r="F1206" s="21">
        <v>35029</v>
      </c>
      <c r="G1206" s="22" t="s">
        <v>726</v>
      </c>
      <c r="H1206" s="11">
        <f>COUNTIF(CAL!U:AN,B1206)</f>
        <v>3</v>
      </c>
      <c r="I1206" s="22">
        <v>17</v>
      </c>
      <c r="J1206" s="19" t="s">
        <v>4210</v>
      </c>
      <c r="K1206" s="22">
        <f t="shared" si="36"/>
        <v>11</v>
      </c>
      <c r="L1206" s="22">
        <f t="shared" si="37"/>
        <v>1995</v>
      </c>
    </row>
    <row r="1207" spans="1:12" ht="17.100000000000001" customHeight="1">
      <c r="A1207" t="s">
        <v>4943</v>
      </c>
      <c r="B1207" s="11">
        <v>2370</v>
      </c>
      <c r="C1207" s="19" t="s">
        <v>4556</v>
      </c>
      <c r="D1207" s="19" t="s">
        <v>911</v>
      </c>
      <c r="E1207" s="21" t="s">
        <v>4557</v>
      </c>
      <c r="F1207" s="21">
        <v>33829</v>
      </c>
      <c r="G1207" s="22" t="s">
        <v>726</v>
      </c>
      <c r="H1207" s="11">
        <f>COUNTIF(CAL!U:AN,B1207)</f>
        <v>3</v>
      </c>
      <c r="I1207" s="22">
        <v>17</v>
      </c>
      <c r="J1207" s="19"/>
      <c r="K1207" s="22">
        <f t="shared" si="36"/>
        <v>8</v>
      </c>
      <c r="L1207" s="22">
        <f t="shared" si="37"/>
        <v>1992</v>
      </c>
    </row>
    <row r="1208" spans="1:12" ht="17.100000000000001" customHeight="1">
      <c r="A1208" t="s">
        <v>4946</v>
      </c>
      <c r="B1208" s="11">
        <v>1440</v>
      </c>
      <c r="C1208" s="19" t="s">
        <v>4373</v>
      </c>
      <c r="D1208" s="19" t="s">
        <v>1488</v>
      </c>
      <c r="E1208" s="20" t="s">
        <v>4374</v>
      </c>
      <c r="F1208" s="21">
        <v>37671</v>
      </c>
      <c r="G1208" s="22" t="s">
        <v>726</v>
      </c>
      <c r="H1208" s="11">
        <f>COUNTIF(CAL!U:AN,B1208)</f>
        <v>3</v>
      </c>
      <c r="I1208" s="22">
        <v>17</v>
      </c>
      <c r="J1208" s="19" t="s">
        <v>2571</v>
      </c>
      <c r="K1208" s="22">
        <f t="shared" si="36"/>
        <v>2</v>
      </c>
      <c r="L1208" s="22">
        <f t="shared" si="37"/>
        <v>2003</v>
      </c>
    </row>
    <row r="1209" spans="1:12" ht="17.100000000000001" customHeight="1">
      <c r="A1209" t="s">
        <v>4949</v>
      </c>
      <c r="B1209" s="11">
        <v>2695</v>
      </c>
      <c r="C1209" s="19" t="s">
        <v>1992</v>
      </c>
      <c r="D1209" s="19" t="s">
        <v>1974</v>
      </c>
      <c r="E1209" s="21" t="s">
        <v>4559</v>
      </c>
      <c r="F1209" s="21">
        <v>37697</v>
      </c>
      <c r="G1209" s="22" t="s">
        <v>726</v>
      </c>
      <c r="H1209" s="11">
        <f>COUNTIF(CAL!U:AN,B1209)</f>
        <v>3</v>
      </c>
      <c r="I1209" s="22">
        <v>17</v>
      </c>
      <c r="J1209" s="19" t="s">
        <v>4560</v>
      </c>
      <c r="K1209" s="22">
        <f t="shared" si="36"/>
        <v>3</v>
      </c>
      <c r="L1209" s="22">
        <f t="shared" si="37"/>
        <v>2003</v>
      </c>
    </row>
    <row r="1210" spans="1:12" ht="17.100000000000001" customHeight="1">
      <c r="A1210" t="s">
        <v>4953</v>
      </c>
      <c r="B1210" s="11">
        <v>1817</v>
      </c>
      <c r="C1210" s="19" t="s">
        <v>4565</v>
      </c>
      <c r="D1210" s="19" t="s">
        <v>1974</v>
      </c>
      <c r="E1210" s="21" t="s">
        <v>4566</v>
      </c>
      <c r="F1210" s="21">
        <v>37364</v>
      </c>
      <c r="G1210" s="22" t="s">
        <v>726</v>
      </c>
      <c r="H1210" s="11">
        <f>COUNTIF(CAL!U:AN,B1210)</f>
        <v>3</v>
      </c>
      <c r="I1210" s="22">
        <v>17</v>
      </c>
      <c r="J1210" s="19"/>
      <c r="K1210" s="22">
        <f t="shared" si="36"/>
        <v>4</v>
      </c>
      <c r="L1210" s="22">
        <f t="shared" si="37"/>
        <v>2002</v>
      </c>
    </row>
    <row r="1211" spans="1:12" ht="17.100000000000001" customHeight="1">
      <c r="A1211" t="s">
        <v>4956</v>
      </c>
      <c r="B1211" s="11">
        <v>3069</v>
      </c>
      <c r="C1211" s="19" t="s">
        <v>4568</v>
      </c>
      <c r="D1211" s="19" t="s">
        <v>1338</v>
      </c>
      <c r="E1211" s="21" t="s">
        <v>4569</v>
      </c>
      <c r="F1211" s="21">
        <v>38077</v>
      </c>
      <c r="G1211" s="22" t="s">
        <v>802</v>
      </c>
      <c r="H1211" s="11">
        <f>COUNTIF(CAL!U:AN,B1211)</f>
        <v>3</v>
      </c>
      <c r="I1211" s="22">
        <v>17</v>
      </c>
      <c r="J1211" s="19"/>
      <c r="K1211" s="22">
        <f t="shared" si="36"/>
        <v>3</v>
      </c>
      <c r="L1211" s="22">
        <f t="shared" si="37"/>
        <v>2004</v>
      </c>
    </row>
    <row r="1212" spans="1:12" ht="17.100000000000001" customHeight="1">
      <c r="A1212" t="s">
        <v>4959</v>
      </c>
      <c r="B1212" s="11">
        <v>4616</v>
      </c>
      <c r="C1212" s="19" t="s">
        <v>3360</v>
      </c>
      <c r="D1212" s="19" t="s">
        <v>788</v>
      </c>
      <c r="E1212" s="20" t="s">
        <v>4575</v>
      </c>
      <c r="F1212" s="21">
        <v>34169</v>
      </c>
      <c r="G1212" s="22" t="s">
        <v>726</v>
      </c>
      <c r="H1212" s="11">
        <f>COUNTIF(CAL!U:AN,B1212)</f>
        <v>3</v>
      </c>
      <c r="I1212" s="22">
        <v>18</v>
      </c>
      <c r="J1212" s="19"/>
      <c r="K1212" s="22">
        <f t="shared" si="36"/>
        <v>7</v>
      </c>
      <c r="L1212" s="22">
        <f t="shared" si="37"/>
        <v>1993</v>
      </c>
    </row>
    <row r="1213" spans="1:12" ht="17.100000000000001" customHeight="1">
      <c r="A1213" t="s">
        <v>4962</v>
      </c>
      <c r="B1213" s="11">
        <v>3634</v>
      </c>
      <c r="C1213" s="19" t="s">
        <v>12377</v>
      </c>
      <c r="D1213" s="19" t="s">
        <v>1151</v>
      </c>
      <c r="E1213" s="21" t="s">
        <v>12378</v>
      </c>
      <c r="F1213" s="21">
        <v>35980</v>
      </c>
      <c r="G1213" s="22" t="s">
        <v>726</v>
      </c>
      <c r="H1213" s="11">
        <f>COUNTIF(CAL!U:AN,B1213)</f>
        <v>3</v>
      </c>
      <c r="I1213" s="22">
        <v>18</v>
      </c>
      <c r="J1213" s="19" t="s">
        <v>7407</v>
      </c>
      <c r="K1213" s="22">
        <f t="shared" si="36"/>
        <v>7</v>
      </c>
      <c r="L1213" s="22">
        <f t="shared" si="37"/>
        <v>1998</v>
      </c>
    </row>
    <row r="1214" spans="1:12" ht="17.100000000000001" customHeight="1">
      <c r="A1214" t="s">
        <v>4965</v>
      </c>
      <c r="B1214" s="11">
        <v>2749</v>
      </c>
      <c r="C1214" s="19" t="s">
        <v>4583</v>
      </c>
      <c r="D1214" s="19" t="s">
        <v>1097</v>
      </c>
      <c r="E1214" s="21" t="s">
        <v>4584</v>
      </c>
      <c r="F1214" s="21">
        <v>35280</v>
      </c>
      <c r="G1214" s="22" t="s">
        <v>726</v>
      </c>
      <c r="H1214" s="11">
        <f>COUNTIF(CAL!U:AN,B1214)</f>
        <v>3</v>
      </c>
      <c r="I1214" s="22">
        <v>18</v>
      </c>
      <c r="J1214" s="19" t="s">
        <v>4585</v>
      </c>
      <c r="K1214" s="22">
        <f t="shared" si="36"/>
        <v>8</v>
      </c>
      <c r="L1214" s="22">
        <f t="shared" si="37"/>
        <v>1996</v>
      </c>
    </row>
    <row r="1215" spans="1:12" ht="17.100000000000001" customHeight="1">
      <c r="A1215" t="s">
        <v>4969</v>
      </c>
      <c r="B1215" s="11">
        <v>3541</v>
      </c>
      <c r="C1215" s="19" t="s">
        <v>4587</v>
      </c>
      <c r="D1215" s="19" t="s">
        <v>819</v>
      </c>
      <c r="E1215" s="20" t="s">
        <v>4588</v>
      </c>
      <c r="F1215" s="21">
        <v>36721</v>
      </c>
      <c r="G1215" s="22" t="s">
        <v>1970</v>
      </c>
      <c r="H1215" s="11">
        <f>COUNTIF(CAL!U:AN,B1215)</f>
        <v>3</v>
      </c>
      <c r="I1215" s="22">
        <v>18</v>
      </c>
      <c r="J1215" s="19"/>
      <c r="K1215" s="22">
        <f t="shared" si="36"/>
        <v>7</v>
      </c>
      <c r="L1215" s="22">
        <f t="shared" si="37"/>
        <v>2000</v>
      </c>
    </row>
    <row r="1216" spans="1:12" ht="17.100000000000001" customHeight="1">
      <c r="A1216" t="s">
        <v>4973</v>
      </c>
      <c r="B1216" s="11">
        <v>3873</v>
      </c>
      <c r="C1216" s="19" t="s">
        <v>4590</v>
      </c>
      <c r="D1216" s="19" t="s">
        <v>3376</v>
      </c>
      <c r="E1216" s="20" t="s">
        <v>4591</v>
      </c>
      <c r="F1216" s="21">
        <v>35950</v>
      </c>
      <c r="G1216" s="22" t="s">
        <v>726</v>
      </c>
      <c r="H1216" s="11">
        <f>COUNTIF(CAL!U:AN,B1216)</f>
        <v>3</v>
      </c>
      <c r="I1216" s="22">
        <v>18</v>
      </c>
      <c r="J1216" s="19"/>
      <c r="K1216" s="22">
        <f t="shared" si="36"/>
        <v>6</v>
      </c>
      <c r="L1216" s="22">
        <f t="shared" si="37"/>
        <v>1998</v>
      </c>
    </row>
    <row r="1217" spans="1:12" ht="17.100000000000001" customHeight="1">
      <c r="A1217" t="s">
        <v>4976</v>
      </c>
      <c r="B1217" s="11">
        <v>2262</v>
      </c>
      <c r="C1217" s="19" t="s">
        <v>4593</v>
      </c>
      <c r="D1217" s="19" t="s">
        <v>1772</v>
      </c>
      <c r="E1217" s="20" t="s">
        <v>4594</v>
      </c>
      <c r="F1217" s="21">
        <v>39143</v>
      </c>
      <c r="G1217" s="22" t="s">
        <v>726</v>
      </c>
      <c r="H1217" s="11">
        <f>COUNTIF(CAL!U:AN,B1217)</f>
        <v>3</v>
      </c>
      <c r="I1217" s="22">
        <v>18</v>
      </c>
      <c r="J1217" s="19"/>
      <c r="K1217" s="22">
        <f t="shared" si="36"/>
        <v>3</v>
      </c>
      <c r="L1217" s="22">
        <f t="shared" si="37"/>
        <v>2007</v>
      </c>
    </row>
    <row r="1218" spans="1:12" ht="17.100000000000001" customHeight="1">
      <c r="A1218" t="s">
        <v>4980</v>
      </c>
      <c r="B1218" s="11">
        <v>1612</v>
      </c>
      <c r="C1218" s="19" t="s">
        <v>7140</v>
      </c>
      <c r="D1218" s="19" t="s">
        <v>983</v>
      </c>
      <c r="E1218" s="20" t="s">
        <v>7141</v>
      </c>
      <c r="F1218" s="21">
        <v>34778</v>
      </c>
      <c r="G1218" s="22" t="s">
        <v>726</v>
      </c>
      <c r="H1218" s="11">
        <f>COUNTIF(CAL!U:AN,B1218)</f>
        <v>3</v>
      </c>
      <c r="I1218" s="22">
        <v>18</v>
      </c>
      <c r="J1218" s="19"/>
      <c r="K1218" s="22">
        <f t="shared" ref="K1218:K1281" si="38">MONTH(F1218)</f>
        <v>3</v>
      </c>
      <c r="L1218" s="22">
        <f t="shared" ref="L1218:L1281" si="39">YEAR(F1218)</f>
        <v>1995</v>
      </c>
    </row>
    <row r="1219" spans="1:12" ht="17.100000000000001" customHeight="1">
      <c r="A1219" t="s">
        <v>4983</v>
      </c>
      <c r="B1219" s="11">
        <v>1015</v>
      </c>
      <c r="C1219" s="19" t="s">
        <v>4596</v>
      </c>
      <c r="D1219" s="19" t="s">
        <v>983</v>
      </c>
      <c r="E1219" s="20" t="s">
        <v>4597</v>
      </c>
      <c r="F1219" s="21">
        <v>36714</v>
      </c>
      <c r="G1219" s="22" t="s">
        <v>726</v>
      </c>
      <c r="H1219" s="11">
        <f>COUNTIF(CAL!U:AN,B1219)</f>
        <v>3</v>
      </c>
      <c r="I1219" s="22">
        <v>18</v>
      </c>
      <c r="J1219" s="19"/>
      <c r="K1219" s="22">
        <f t="shared" si="38"/>
        <v>7</v>
      </c>
      <c r="L1219" s="22">
        <f t="shared" si="39"/>
        <v>2000</v>
      </c>
    </row>
    <row r="1220" spans="1:12" ht="17.100000000000001" customHeight="1">
      <c r="A1220" t="s">
        <v>4986</v>
      </c>
      <c r="B1220" s="11">
        <v>2960</v>
      </c>
      <c r="C1220" s="19" t="s">
        <v>4599</v>
      </c>
      <c r="D1220" s="19" t="s">
        <v>1589</v>
      </c>
      <c r="E1220" s="21" t="s">
        <v>4600</v>
      </c>
      <c r="F1220" s="21">
        <v>33191</v>
      </c>
      <c r="G1220" s="22" t="s">
        <v>726</v>
      </c>
      <c r="H1220" s="11">
        <f>COUNTIF(CAL!U:AN,B1220)</f>
        <v>3</v>
      </c>
      <c r="I1220" s="22">
        <v>18</v>
      </c>
      <c r="J1220" s="19" t="s">
        <v>4601</v>
      </c>
      <c r="K1220" s="22">
        <f t="shared" si="38"/>
        <v>11</v>
      </c>
      <c r="L1220" s="22">
        <f t="shared" si="39"/>
        <v>1990</v>
      </c>
    </row>
    <row r="1221" spans="1:12" ht="17.100000000000001" customHeight="1">
      <c r="A1221" t="s">
        <v>4989</v>
      </c>
      <c r="B1221" s="11">
        <v>3867</v>
      </c>
      <c r="C1221" s="19" t="s">
        <v>7159</v>
      </c>
      <c r="D1221" s="19" t="s">
        <v>885</v>
      </c>
      <c r="E1221" s="21" t="s">
        <v>7160</v>
      </c>
      <c r="F1221" s="21">
        <v>38458</v>
      </c>
      <c r="G1221" s="22" t="s">
        <v>726</v>
      </c>
      <c r="H1221" s="11">
        <f>COUNTIF(CAL!U:AN,B1221)</f>
        <v>3</v>
      </c>
      <c r="I1221" s="22">
        <v>18</v>
      </c>
      <c r="J1221" s="19"/>
      <c r="K1221" s="22">
        <f t="shared" si="38"/>
        <v>4</v>
      </c>
      <c r="L1221" s="22">
        <f t="shared" si="39"/>
        <v>2005</v>
      </c>
    </row>
    <row r="1222" spans="1:12" ht="17.100000000000001" customHeight="1">
      <c r="A1222" t="s">
        <v>4992</v>
      </c>
      <c r="B1222" s="11">
        <v>2178</v>
      </c>
      <c r="C1222" s="19" t="s">
        <v>4606</v>
      </c>
      <c r="D1222" s="19" t="s">
        <v>852</v>
      </c>
      <c r="E1222" s="20" t="s">
        <v>4607</v>
      </c>
      <c r="F1222" s="21">
        <v>35562</v>
      </c>
      <c r="G1222" s="22" t="s">
        <v>726</v>
      </c>
      <c r="H1222" s="11">
        <f>COUNTIF(CAL!U:AN,B1222)</f>
        <v>3</v>
      </c>
      <c r="I1222" s="22">
        <v>18</v>
      </c>
      <c r="J1222" s="19" t="s">
        <v>4608</v>
      </c>
      <c r="K1222" s="22">
        <f t="shared" si="38"/>
        <v>5</v>
      </c>
      <c r="L1222" s="22">
        <f t="shared" si="39"/>
        <v>1997</v>
      </c>
    </row>
    <row r="1223" spans="1:12" ht="17.100000000000001" customHeight="1">
      <c r="A1223" t="s">
        <v>4995</v>
      </c>
      <c r="B1223" s="11">
        <v>1832</v>
      </c>
      <c r="C1223" s="19" t="s">
        <v>1305</v>
      </c>
      <c r="D1223" s="19" t="s">
        <v>2261</v>
      </c>
      <c r="E1223" s="21" t="s">
        <v>4610</v>
      </c>
      <c r="F1223" s="21">
        <v>36664</v>
      </c>
      <c r="G1223" s="22" t="s">
        <v>726</v>
      </c>
      <c r="H1223" s="11">
        <f>COUNTIF(CAL!U:AN,B1223)</f>
        <v>3</v>
      </c>
      <c r="I1223" s="22">
        <v>18</v>
      </c>
      <c r="J1223" s="19" t="s">
        <v>4611</v>
      </c>
      <c r="K1223" s="22">
        <f t="shared" si="38"/>
        <v>5</v>
      </c>
      <c r="L1223" s="22">
        <f t="shared" si="39"/>
        <v>2000</v>
      </c>
    </row>
    <row r="1224" spans="1:12" ht="17.100000000000001" customHeight="1">
      <c r="A1224" t="s">
        <v>4998</v>
      </c>
      <c r="B1224" s="11">
        <v>3827</v>
      </c>
      <c r="C1224" s="19" t="s">
        <v>4613</v>
      </c>
      <c r="D1224" s="19" t="s">
        <v>2491</v>
      </c>
      <c r="E1224" s="21" t="s">
        <v>4614</v>
      </c>
      <c r="F1224" s="21">
        <v>34152</v>
      </c>
      <c r="G1224" s="22" t="s">
        <v>726</v>
      </c>
      <c r="H1224" s="11">
        <f>COUNTIF(CAL!U:AN,B1224)</f>
        <v>3</v>
      </c>
      <c r="I1224" s="22">
        <v>18</v>
      </c>
      <c r="J1224" s="19"/>
      <c r="K1224" s="22">
        <f t="shared" si="38"/>
        <v>7</v>
      </c>
      <c r="L1224" s="22">
        <f t="shared" si="39"/>
        <v>1993</v>
      </c>
    </row>
    <row r="1225" spans="1:12" ht="17.100000000000001" customHeight="1">
      <c r="A1225" t="s">
        <v>5002</v>
      </c>
      <c r="B1225" s="11">
        <v>1558</v>
      </c>
      <c r="C1225" s="19" t="s">
        <v>4616</v>
      </c>
      <c r="D1225" s="19" t="s">
        <v>2426</v>
      </c>
      <c r="E1225" s="20" t="s">
        <v>4617</v>
      </c>
      <c r="F1225" s="21">
        <v>38066</v>
      </c>
      <c r="G1225" s="22" t="s">
        <v>726</v>
      </c>
      <c r="H1225" s="11">
        <f>COUNTIF(CAL!U:AN,B1225)</f>
        <v>3</v>
      </c>
      <c r="I1225" s="22">
        <v>18</v>
      </c>
      <c r="J1225" s="19"/>
      <c r="K1225" s="22">
        <f t="shared" si="38"/>
        <v>3</v>
      </c>
      <c r="L1225" s="22">
        <f t="shared" si="39"/>
        <v>2004</v>
      </c>
    </row>
    <row r="1226" spans="1:12" ht="17.100000000000001" customHeight="1">
      <c r="A1226" t="s">
        <v>5005</v>
      </c>
      <c r="B1226" s="11">
        <v>1140</v>
      </c>
      <c r="C1226" s="19" t="s">
        <v>4619</v>
      </c>
      <c r="D1226" s="19" t="s">
        <v>922</v>
      </c>
      <c r="E1226" s="21" t="s">
        <v>4620</v>
      </c>
      <c r="F1226" s="21">
        <v>36550</v>
      </c>
      <c r="G1226" s="22" t="s">
        <v>726</v>
      </c>
      <c r="H1226" s="11">
        <f>COUNTIF(CAL!U:AN,B1226)</f>
        <v>3</v>
      </c>
      <c r="I1226" s="22">
        <v>18</v>
      </c>
      <c r="J1226" s="19"/>
      <c r="K1226" s="22">
        <f t="shared" si="38"/>
        <v>1</v>
      </c>
      <c r="L1226" s="22">
        <f t="shared" si="39"/>
        <v>2000</v>
      </c>
    </row>
    <row r="1227" spans="1:12" ht="17.100000000000001" customHeight="1">
      <c r="A1227" t="s">
        <v>5008</v>
      </c>
      <c r="B1227" s="11">
        <v>3367</v>
      </c>
      <c r="C1227" s="19" t="s">
        <v>4622</v>
      </c>
      <c r="D1227" s="19" t="s">
        <v>934</v>
      </c>
      <c r="E1227" s="21" t="s">
        <v>4622</v>
      </c>
      <c r="F1227" s="21">
        <v>36833</v>
      </c>
      <c r="G1227" s="22" t="s">
        <v>726</v>
      </c>
      <c r="H1227" s="11">
        <f>COUNTIF(CAL!U:AN,B1227)</f>
        <v>3</v>
      </c>
      <c r="I1227" s="22">
        <v>18</v>
      </c>
      <c r="J1227" s="19"/>
      <c r="K1227" s="22">
        <f t="shared" si="38"/>
        <v>11</v>
      </c>
      <c r="L1227" s="22">
        <f t="shared" si="39"/>
        <v>2000</v>
      </c>
    </row>
    <row r="1228" spans="1:12" ht="17.100000000000001" customHeight="1">
      <c r="A1228" t="s">
        <v>5010</v>
      </c>
      <c r="B1228" s="11">
        <v>1013</v>
      </c>
      <c r="C1228" s="19" t="s">
        <v>2002</v>
      </c>
      <c r="D1228" s="19" t="s">
        <v>1346</v>
      </c>
      <c r="E1228" s="20" t="s">
        <v>4624</v>
      </c>
      <c r="F1228" s="21">
        <v>36479</v>
      </c>
      <c r="G1228" s="22" t="s">
        <v>726</v>
      </c>
      <c r="H1228" s="11">
        <f>COUNTIF(CAL!U:AN,B1228)</f>
        <v>3</v>
      </c>
      <c r="I1228" s="22">
        <v>18</v>
      </c>
      <c r="J1228" s="19" t="s">
        <v>4625</v>
      </c>
      <c r="K1228" s="22">
        <f t="shared" si="38"/>
        <v>11</v>
      </c>
      <c r="L1228" s="22">
        <f t="shared" si="39"/>
        <v>1999</v>
      </c>
    </row>
    <row r="1229" spans="1:12" ht="17.100000000000001" customHeight="1">
      <c r="A1229" t="s">
        <v>5013</v>
      </c>
      <c r="B1229" s="11">
        <v>1881</v>
      </c>
      <c r="C1229" s="19" t="s">
        <v>4627</v>
      </c>
      <c r="D1229" s="19" t="s">
        <v>1266</v>
      </c>
      <c r="E1229" s="21" t="s">
        <v>4627</v>
      </c>
      <c r="F1229" s="21">
        <v>36972</v>
      </c>
      <c r="G1229" s="22" t="s">
        <v>726</v>
      </c>
      <c r="H1229" s="11">
        <f>COUNTIF(CAL!U:AN,B1229)</f>
        <v>3</v>
      </c>
      <c r="I1229" s="22">
        <v>18</v>
      </c>
      <c r="J1229" s="19" t="s">
        <v>4628</v>
      </c>
      <c r="K1229" s="22">
        <f t="shared" si="38"/>
        <v>3</v>
      </c>
      <c r="L1229" s="22">
        <f t="shared" si="39"/>
        <v>2001</v>
      </c>
    </row>
    <row r="1230" spans="1:12" ht="17.100000000000001" customHeight="1">
      <c r="A1230" t="s">
        <v>5015</v>
      </c>
      <c r="B1230" s="11">
        <v>3003</v>
      </c>
      <c r="C1230" s="19" t="s">
        <v>1447</v>
      </c>
      <c r="D1230" s="19" t="s">
        <v>1767</v>
      </c>
      <c r="E1230" s="21" t="s">
        <v>4630</v>
      </c>
      <c r="F1230" s="21">
        <v>38194</v>
      </c>
      <c r="G1230" s="22" t="s">
        <v>726</v>
      </c>
      <c r="H1230" s="11">
        <f>COUNTIF(CAL!U:AN,B1230)</f>
        <v>3</v>
      </c>
      <c r="I1230" s="22">
        <v>18</v>
      </c>
      <c r="J1230" s="19"/>
      <c r="K1230" s="22">
        <f t="shared" si="38"/>
        <v>7</v>
      </c>
      <c r="L1230" s="22">
        <f t="shared" si="39"/>
        <v>2004</v>
      </c>
    </row>
    <row r="1231" spans="1:12" ht="17.100000000000001" customHeight="1">
      <c r="A1231" t="s">
        <v>5017</v>
      </c>
      <c r="B1231" s="11">
        <v>3894</v>
      </c>
      <c r="C1231" s="19" t="s">
        <v>4632</v>
      </c>
      <c r="D1231" s="19" t="s">
        <v>1883</v>
      </c>
      <c r="E1231" s="21" t="s">
        <v>4633</v>
      </c>
      <c r="F1231" s="21">
        <v>37844</v>
      </c>
      <c r="G1231" s="22" t="s">
        <v>726</v>
      </c>
      <c r="H1231" s="11">
        <f>COUNTIF(CAL!U:AN,B1231)</f>
        <v>3</v>
      </c>
      <c r="I1231" s="22">
        <v>19</v>
      </c>
      <c r="J1231" s="19" t="s">
        <v>4634</v>
      </c>
      <c r="K1231" s="22">
        <f t="shared" si="38"/>
        <v>8</v>
      </c>
      <c r="L1231" s="22">
        <f t="shared" si="39"/>
        <v>2003</v>
      </c>
    </row>
    <row r="1232" spans="1:12" ht="17.100000000000001" customHeight="1">
      <c r="A1232" t="s">
        <v>5020</v>
      </c>
      <c r="B1232" s="11">
        <v>1631</v>
      </c>
      <c r="C1232" s="19" t="s">
        <v>4636</v>
      </c>
      <c r="D1232" s="19" t="s">
        <v>934</v>
      </c>
      <c r="E1232" s="21" t="s">
        <v>4637</v>
      </c>
      <c r="F1232" s="21">
        <v>34835</v>
      </c>
      <c r="G1232" s="22" t="s">
        <v>726</v>
      </c>
      <c r="H1232" s="11">
        <f>COUNTIF(CAL!U:AN,B1232)</f>
        <v>3</v>
      </c>
      <c r="I1232" s="22">
        <v>19</v>
      </c>
      <c r="J1232" s="19" t="s">
        <v>4078</v>
      </c>
      <c r="K1232" s="22">
        <f t="shared" si="38"/>
        <v>5</v>
      </c>
      <c r="L1232" s="22">
        <f t="shared" si="39"/>
        <v>1995</v>
      </c>
    </row>
    <row r="1233" spans="1:12" ht="17.100000000000001" customHeight="1">
      <c r="A1233" t="s">
        <v>5023</v>
      </c>
      <c r="B1233" s="11">
        <v>2420</v>
      </c>
      <c r="C1233" s="19" t="s">
        <v>4646</v>
      </c>
      <c r="D1233" s="19" t="s">
        <v>1280</v>
      </c>
      <c r="E1233" s="21" t="s">
        <v>4647</v>
      </c>
      <c r="F1233" s="21">
        <v>31664</v>
      </c>
      <c r="G1233" s="22" t="s">
        <v>726</v>
      </c>
      <c r="H1233" s="11">
        <f>COUNTIF(CAL!U:AN,B1233)</f>
        <v>3</v>
      </c>
      <c r="I1233" s="22">
        <v>19</v>
      </c>
      <c r="J1233" s="19"/>
      <c r="K1233" s="22">
        <f t="shared" si="38"/>
        <v>9</v>
      </c>
      <c r="L1233" s="22">
        <f t="shared" si="39"/>
        <v>1986</v>
      </c>
    </row>
    <row r="1234" spans="1:12" ht="17.100000000000001" customHeight="1">
      <c r="A1234" t="s">
        <v>5026</v>
      </c>
      <c r="B1234" s="11">
        <v>1748</v>
      </c>
      <c r="C1234" s="19" t="s">
        <v>2751</v>
      </c>
      <c r="D1234" s="19" t="s">
        <v>1440</v>
      </c>
      <c r="E1234" s="21" t="s">
        <v>4649</v>
      </c>
      <c r="F1234" s="21">
        <v>35829</v>
      </c>
      <c r="G1234" s="22" t="s">
        <v>726</v>
      </c>
      <c r="H1234" s="11">
        <f>COUNTIF(CAL!U:AN,B1234)</f>
        <v>3</v>
      </c>
      <c r="I1234" s="22">
        <v>19</v>
      </c>
      <c r="J1234" s="19" t="s">
        <v>4650</v>
      </c>
      <c r="K1234" s="22">
        <f t="shared" si="38"/>
        <v>2</v>
      </c>
      <c r="L1234" s="22">
        <f t="shared" si="39"/>
        <v>1998</v>
      </c>
    </row>
    <row r="1235" spans="1:12" ht="17.100000000000001" customHeight="1">
      <c r="A1235" t="s">
        <v>5029</v>
      </c>
      <c r="B1235" s="11">
        <v>2858</v>
      </c>
      <c r="C1235" s="19" t="s">
        <v>2115</v>
      </c>
      <c r="D1235" s="19" t="s">
        <v>3153</v>
      </c>
      <c r="E1235" s="21" t="s">
        <v>4652</v>
      </c>
      <c r="F1235" s="21">
        <v>36227</v>
      </c>
      <c r="G1235" s="22" t="s">
        <v>726</v>
      </c>
      <c r="H1235" s="11">
        <f>COUNTIF(CAL!U:AN,B1235)</f>
        <v>3</v>
      </c>
      <c r="I1235" s="22">
        <v>19</v>
      </c>
      <c r="J1235" s="19"/>
      <c r="K1235" s="22">
        <f t="shared" si="38"/>
        <v>3</v>
      </c>
      <c r="L1235" s="22">
        <f t="shared" si="39"/>
        <v>1999</v>
      </c>
    </row>
    <row r="1236" spans="1:12" ht="17.100000000000001" customHeight="1">
      <c r="A1236" t="s">
        <v>5032</v>
      </c>
      <c r="B1236" s="11">
        <v>2463</v>
      </c>
      <c r="C1236" s="19" t="s">
        <v>4362</v>
      </c>
      <c r="D1236" s="19" t="s">
        <v>3157</v>
      </c>
      <c r="E1236" s="21" t="s">
        <v>4363</v>
      </c>
      <c r="F1236" s="21">
        <v>38084</v>
      </c>
      <c r="G1236" s="22" t="s">
        <v>726</v>
      </c>
      <c r="H1236" s="11">
        <f>COUNTIF(CAL!U:AN,B1236)</f>
        <v>3</v>
      </c>
      <c r="I1236" s="22">
        <v>19</v>
      </c>
      <c r="J1236" s="19"/>
      <c r="K1236" s="22">
        <f t="shared" si="38"/>
        <v>4</v>
      </c>
      <c r="L1236" s="22">
        <f t="shared" si="39"/>
        <v>2004</v>
      </c>
    </row>
    <row r="1237" spans="1:12" ht="17.100000000000001" customHeight="1">
      <c r="A1237" t="s">
        <v>5034</v>
      </c>
      <c r="B1237" s="11">
        <v>3935</v>
      </c>
      <c r="C1237" s="19" t="s">
        <v>4654</v>
      </c>
      <c r="D1237" s="19" t="s">
        <v>1883</v>
      </c>
      <c r="E1237" s="20" t="s">
        <v>4655</v>
      </c>
      <c r="F1237" s="21">
        <v>37748</v>
      </c>
      <c r="G1237" s="22" t="s">
        <v>726</v>
      </c>
      <c r="H1237" s="11">
        <f>COUNTIF(CAL!U:AN,B1237)</f>
        <v>3</v>
      </c>
      <c r="I1237" s="22">
        <v>19</v>
      </c>
      <c r="J1237" s="19" t="s">
        <v>4656</v>
      </c>
      <c r="K1237" s="22">
        <f t="shared" si="38"/>
        <v>5</v>
      </c>
      <c r="L1237" s="22">
        <f t="shared" si="39"/>
        <v>2003</v>
      </c>
    </row>
    <row r="1238" spans="1:12" ht="17.100000000000001" customHeight="1">
      <c r="A1238" t="s">
        <v>5036</v>
      </c>
      <c r="B1238" s="11">
        <v>2499</v>
      </c>
      <c r="C1238" s="19" t="s">
        <v>1477</v>
      </c>
      <c r="D1238" s="19" t="s">
        <v>2143</v>
      </c>
      <c r="E1238" s="21" t="s">
        <v>4658</v>
      </c>
      <c r="F1238" s="21">
        <v>36871</v>
      </c>
      <c r="G1238" s="22" t="s">
        <v>726</v>
      </c>
      <c r="H1238" s="11">
        <f>COUNTIF(CAL!U:AN,B1238)</f>
        <v>3</v>
      </c>
      <c r="I1238" s="22">
        <v>19</v>
      </c>
      <c r="J1238" s="19" t="s">
        <v>4659</v>
      </c>
      <c r="K1238" s="22">
        <f t="shared" si="38"/>
        <v>12</v>
      </c>
      <c r="L1238" s="22">
        <f t="shared" si="39"/>
        <v>2000</v>
      </c>
    </row>
    <row r="1239" spans="1:12" ht="17.100000000000001" customHeight="1">
      <c r="A1239" t="s">
        <v>5039</v>
      </c>
      <c r="B1239" s="11">
        <v>1667</v>
      </c>
      <c r="C1239" s="19" t="s">
        <v>4664</v>
      </c>
      <c r="D1239" s="19" t="s">
        <v>880</v>
      </c>
      <c r="E1239" s="21" t="s">
        <v>4665</v>
      </c>
      <c r="F1239" s="21">
        <v>37494</v>
      </c>
      <c r="G1239" s="22" t="s">
        <v>726</v>
      </c>
      <c r="H1239" s="11">
        <f>COUNTIF(CAL!U:AN,B1239)</f>
        <v>3</v>
      </c>
      <c r="I1239" s="22">
        <v>19</v>
      </c>
      <c r="J1239" s="19"/>
      <c r="K1239" s="22">
        <f t="shared" si="38"/>
        <v>8</v>
      </c>
      <c r="L1239" s="22">
        <f t="shared" si="39"/>
        <v>2002</v>
      </c>
    </row>
    <row r="1240" spans="1:12" ht="17.100000000000001" customHeight="1">
      <c r="A1240" t="s">
        <v>5043</v>
      </c>
      <c r="B1240" s="11">
        <v>1610</v>
      </c>
      <c r="C1240" s="19" t="s">
        <v>4667</v>
      </c>
      <c r="D1240" s="19" t="s">
        <v>1288</v>
      </c>
      <c r="E1240" s="20" t="s">
        <v>4668</v>
      </c>
      <c r="F1240" s="21">
        <v>38471</v>
      </c>
      <c r="G1240" s="22" t="s">
        <v>726</v>
      </c>
      <c r="H1240" s="11">
        <f>COUNTIF(CAL!U:AN,B1240)</f>
        <v>3</v>
      </c>
      <c r="I1240" s="22">
        <v>19</v>
      </c>
      <c r="J1240" s="19" t="s">
        <v>4669</v>
      </c>
      <c r="K1240" s="22">
        <f t="shared" si="38"/>
        <v>4</v>
      </c>
      <c r="L1240" s="22">
        <f t="shared" si="39"/>
        <v>2005</v>
      </c>
    </row>
    <row r="1241" spans="1:12" ht="17.100000000000001" customHeight="1">
      <c r="A1241" t="s">
        <v>5046</v>
      </c>
      <c r="B1241" s="11">
        <v>2572</v>
      </c>
      <c r="C1241" s="19" t="s">
        <v>4671</v>
      </c>
      <c r="D1241" s="19" t="s">
        <v>1016</v>
      </c>
      <c r="E1241" s="21" t="s">
        <v>4672</v>
      </c>
      <c r="F1241" s="21">
        <v>38513</v>
      </c>
      <c r="G1241" s="22" t="s">
        <v>726</v>
      </c>
      <c r="H1241" s="11">
        <f>COUNTIF(CAL!U:AN,B1241)</f>
        <v>3</v>
      </c>
      <c r="I1241" s="22">
        <v>19</v>
      </c>
      <c r="J1241" s="19" t="s">
        <v>4673</v>
      </c>
      <c r="K1241" s="22">
        <f t="shared" si="38"/>
        <v>6</v>
      </c>
      <c r="L1241" s="22">
        <f t="shared" si="39"/>
        <v>2005</v>
      </c>
    </row>
    <row r="1242" spans="1:12" ht="17.100000000000001" customHeight="1">
      <c r="A1242" t="s">
        <v>5049</v>
      </c>
      <c r="B1242" s="11">
        <v>2810</v>
      </c>
      <c r="C1242" s="19" t="s">
        <v>4675</v>
      </c>
      <c r="D1242" s="19" t="s">
        <v>2426</v>
      </c>
      <c r="E1242" s="21" t="s">
        <v>4676</v>
      </c>
      <c r="F1242" s="21">
        <v>34763</v>
      </c>
      <c r="G1242" s="22" t="s">
        <v>726</v>
      </c>
      <c r="H1242" s="11">
        <f>COUNTIF(CAL!U:AN,B1242)</f>
        <v>3</v>
      </c>
      <c r="I1242" s="22">
        <v>19</v>
      </c>
      <c r="J1242" s="19" t="s">
        <v>4677</v>
      </c>
      <c r="K1242" s="22">
        <f t="shared" si="38"/>
        <v>3</v>
      </c>
      <c r="L1242" s="22">
        <f t="shared" si="39"/>
        <v>1995</v>
      </c>
    </row>
    <row r="1243" spans="1:12" ht="17.100000000000001" customHeight="1">
      <c r="A1243" t="s">
        <v>5053</v>
      </c>
      <c r="B1243" s="11">
        <v>3666</v>
      </c>
      <c r="C1243" s="19" t="s">
        <v>3485</v>
      </c>
      <c r="D1243" s="19" t="s">
        <v>3153</v>
      </c>
      <c r="E1243" s="21" t="s">
        <v>4679</v>
      </c>
      <c r="F1243" s="21">
        <v>33337</v>
      </c>
      <c r="G1243" s="22" t="s">
        <v>726</v>
      </c>
      <c r="H1243" s="11">
        <f>COUNTIF(CAL!U:AN,B1243)</f>
        <v>3</v>
      </c>
      <c r="I1243" s="22">
        <v>19</v>
      </c>
      <c r="J1243" s="19"/>
      <c r="K1243" s="22">
        <f t="shared" si="38"/>
        <v>4</v>
      </c>
      <c r="L1243" s="22">
        <f t="shared" si="39"/>
        <v>1991</v>
      </c>
    </row>
    <row r="1244" spans="1:12" ht="17.100000000000001" customHeight="1">
      <c r="A1244" t="s">
        <v>5056</v>
      </c>
      <c r="B1244" s="11">
        <v>2674</v>
      </c>
      <c r="C1244" s="19" t="s">
        <v>4681</v>
      </c>
      <c r="D1244" s="19" t="s">
        <v>2441</v>
      </c>
      <c r="E1244" s="21" t="s">
        <v>4682</v>
      </c>
      <c r="F1244" s="21">
        <v>35501</v>
      </c>
      <c r="G1244" s="22" t="s">
        <v>726</v>
      </c>
      <c r="H1244" s="11">
        <f>COUNTIF(CAL!U:AN,B1244)</f>
        <v>3</v>
      </c>
      <c r="I1244" s="22">
        <v>19</v>
      </c>
      <c r="J1244" s="19"/>
      <c r="K1244" s="22">
        <f t="shared" si="38"/>
        <v>3</v>
      </c>
      <c r="L1244" s="22">
        <f t="shared" si="39"/>
        <v>1997</v>
      </c>
    </row>
    <row r="1245" spans="1:12" ht="17.100000000000001" customHeight="1">
      <c r="A1245" t="s">
        <v>5060</v>
      </c>
      <c r="B1245" s="11">
        <v>3405</v>
      </c>
      <c r="C1245" s="19" t="s">
        <v>4684</v>
      </c>
      <c r="D1245" s="19" t="s">
        <v>1097</v>
      </c>
      <c r="E1245" s="21" t="s">
        <v>4685</v>
      </c>
      <c r="F1245" s="21">
        <v>36921</v>
      </c>
      <c r="G1245" s="22" t="s">
        <v>726</v>
      </c>
      <c r="H1245" s="11">
        <f>COUNTIF(CAL!U:AN,B1245)</f>
        <v>3</v>
      </c>
      <c r="I1245" s="22">
        <v>19</v>
      </c>
      <c r="J1245" s="19"/>
      <c r="K1245" s="22">
        <f t="shared" si="38"/>
        <v>1</v>
      </c>
      <c r="L1245" s="22">
        <f t="shared" si="39"/>
        <v>2001</v>
      </c>
    </row>
    <row r="1246" spans="1:12" ht="17.100000000000001" customHeight="1">
      <c r="A1246" t="s">
        <v>5064</v>
      </c>
      <c r="B1246" s="11">
        <v>4594</v>
      </c>
      <c r="C1246" s="19" t="s">
        <v>4687</v>
      </c>
      <c r="D1246" s="19" t="s">
        <v>876</v>
      </c>
      <c r="E1246" s="20" t="s">
        <v>4688</v>
      </c>
      <c r="F1246" s="21">
        <v>34794</v>
      </c>
      <c r="G1246" s="22" t="s">
        <v>726</v>
      </c>
      <c r="H1246" s="11">
        <f>COUNTIF(CAL!U:AN,B1246)</f>
        <v>3</v>
      </c>
      <c r="I1246" s="22">
        <v>19</v>
      </c>
      <c r="J1246" s="19"/>
      <c r="K1246" s="22">
        <f t="shared" si="38"/>
        <v>4</v>
      </c>
      <c r="L1246" s="22">
        <f t="shared" si="39"/>
        <v>1995</v>
      </c>
    </row>
    <row r="1247" spans="1:12" ht="17.100000000000001" customHeight="1">
      <c r="A1247" t="s">
        <v>5068</v>
      </c>
      <c r="B1247" s="11">
        <v>3107</v>
      </c>
      <c r="C1247" s="19" t="s">
        <v>4690</v>
      </c>
      <c r="D1247" s="19" t="s">
        <v>2460</v>
      </c>
      <c r="E1247" s="21" t="s">
        <v>4691</v>
      </c>
      <c r="F1247" s="21">
        <v>35404</v>
      </c>
      <c r="G1247" s="22" t="s">
        <v>726</v>
      </c>
      <c r="H1247" s="11">
        <f>COUNTIF(CAL!U:AN,B1247)</f>
        <v>3</v>
      </c>
      <c r="I1247" s="22">
        <v>19</v>
      </c>
      <c r="J1247" s="19"/>
      <c r="K1247" s="22">
        <f t="shared" si="38"/>
        <v>12</v>
      </c>
      <c r="L1247" s="22">
        <f t="shared" si="39"/>
        <v>1996</v>
      </c>
    </row>
    <row r="1248" spans="1:12" ht="17.100000000000001" customHeight="1">
      <c r="A1248" t="s">
        <v>5071</v>
      </c>
      <c r="B1248" s="11">
        <v>3554</v>
      </c>
      <c r="C1248" s="19" t="s">
        <v>6929</v>
      </c>
      <c r="D1248" s="19" t="s">
        <v>2496</v>
      </c>
      <c r="E1248" s="21" t="s">
        <v>6930</v>
      </c>
      <c r="F1248" s="21">
        <v>32520</v>
      </c>
      <c r="G1248" s="22" t="s">
        <v>726</v>
      </c>
      <c r="H1248" s="11">
        <f>COUNTIF(CAL!U:AN,B1248)</f>
        <v>3</v>
      </c>
      <c r="I1248" s="22">
        <v>20</v>
      </c>
      <c r="J1248" s="19"/>
      <c r="K1248" s="22">
        <f t="shared" si="38"/>
        <v>1</v>
      </c>
      <c r="L1248" s="22">
        <f t="shared" si="39"/>
        <v>1989</v>
      </c>
    </row>
    <row r="1249" spans="1:12" ht="17.100000000000001" customHeight="1">
      <c r="A1249" t="s">
        <v>5073</v>
      </c>
      <c r="B1249" s="11">
        <v>3712</v>
      </c>
      <c r="C1249" s="19" t="s">
        <v>4697</v>
      </c>
      <c r="D1249" s="19" t="s">
        <v>2437</v>
      </c>
      <c r="E1249" s="21" t="s">
        <v>4698</v>
      </c>
      <c r="F1249" s="21">
        <v>35412</v>
      </c>
      <c r="G1249" s="22" t="s">
        <v>726</v>
      </c>
      <c r="H1249" s="11">
        <f>COUNTIF(CAL!U:AN,B1249)</f>
        <v>3</v>
      </c>
      <c r="I1249" s="22">
        <v>20</v>
      </c>
      <c r="J1249" s="19"/>
      <c r="K1249" s="22">
        <f t="shared" si="38"/>
        <v>12</v>
      </c>
      <c r="L1249" s="22">
        <f t="shared" si="39"/>
        <v>1996</v>
      </c>
    </row>
    <row r="1250" spans="1:12" ht="17.100000000000001" customHeight="1">
      <c r="A1250" t="s">
        <v>5075</v>
      </c>
      <c r="B1250" s="11">
        <v>1668</v>
      </c>
      <c r="C1250" s="19" t="s">
        <v>2751</v>
      </c>
      <c r="D1250" s="19" t="s">
        <v>880</v>
      </c>
      <c r="E1250" s="20" t="s">
        <v>4700</v>
      </c>
      <c r="F1250" s="21">
        <v>35443</v>
      </c>
      <c r="G1250" s="22" t="s">
        <v>726</v>
      </c>
      <c r="H1250" s="11">
        <f>COUNTIF(CAL!U:AN,B1250)</f>
        <v>3</v>
      </c>
      <c r="I1250" s="22">
        <v>20</v>
      </c>
      <c r="J1250" s="19"/>
      <c r="K1250" s="22">
        <f t="shared" si="38"/>
        <v>1</v>
      </c>
      <c r="L1250" s="22">
        <f t="shared" si="39"/>
        <v>1997</v>
      </c>
    </row>
    <row r="1251" spans="1:12" ht="17.100000000000001" customHeight="1">
      <c r="A1251" t="s">
        <v>5078</v>
      </c>
      <c r="B1251" s="11">
        <v>2833</v>
      </c>
      <c r="C1251" s="19" t="s">
        <v>4702</v>
      </c>
      <c r="D1251" s="19" t="s">
        <v>1280</v>
      </c>
      <c r="E1251" s="21" t="s">
        <v>4703</v>
      </c>
      <c r="F1251" s="21">
        <v>34156</v>
      </c>
      <c r="G1251" s="22" t="s">
        <v>726</v>
      </c>
      <c r="H1251" s="11">
        <f>COUNTIF(CAL!U:AN,B1251)</f>
        <v>3</v>
      </c>
      <c r="I1251" s="22">
        <v>20</v>
      </c>
      <c r="J1251" s="19" t="s">
        <v>4704</v>
      </c>
      <c r="K1251" s="22">
        <f t="shared" si="38"/>
        <v>7</v>
      </c>
      <c r="L1251" s="22">
        <f t="shared" si="39"/>
        <v>1993</v>
      </c>
    </row>
    <row r="1252" spans="1:12" ht="17.100000000000001" customHeight="1">
      <c r="A1252" t="s">
        <v>5082</v>
      </c>
      <c r="B1252" s="11">
        <v>1762</v>
      </c>
      <c r="C1252" s="19" t="s">
        <v>4706</v>
      </c>
      <c r="D1252" s="19" t="s">
        <v>1301</v>
      </c>
      <c r="E1252" s="21" t="s">
        <v>4707</v>
      </c>
      <c r="F1252" s="21">
        <v>36931</v>
      </c>
      <c r="G1252" s="22" t="s">
        <v>726</v>
      </c>
      <c r="H1252" s="11">
        <f>COUNTIF(CAL!U:AN,B1252)</f>
        <v>3</v>
      </c>
      <c r="I1252" s="22">
        <v>20</v>
      </c>
      <c r="J1252" s="19"/>
      <c r="K1252" s="22">
        <f t="shared" si="38"/>
        <v>2</v>
      </c>
      <c r="L1252" s="22">
        <f t="shared" si="39"/>
        <v>2001</v>
      </c>
    </row>
    <row r="1253" spans="1:12" ht="17.100000000000001" customHeight="1">
      <c r="A1253" t="s">
        <v>5085</v>
      </c>
      <c r="B1253" s="11">
        <v>3341</v>
      </c>
      <c r="C1253" s="19" t="s">
        <v>4709</v>
      </c>
      <c r="D1253" s="19" t="s">
        <v>1126</v>
      </c>
      <c r="E1253" s="21" t="s">
        <v>4710</v>
      </c>
      <c r="F1253" s="21">
        <v>36354</v>
      </c>
      <c r="G1253" s="22" t="s">
        <v>726</v>
      </c>
      <c r="H1253" s="11">
        <f>COUNTIF(CAL!U:AN,B1253)</f>
        <v>3</v>
      </c>
      <c r="I1253" s="22">
        <v>20</v>
      </c>
      <c r="J1253" s="19"/>
      <c r="K1253" s="22">
        <f t="shared" si="38"/>
        <v>7</v>
      </c>
      <c r="L1253" s="22">
        <f t="shared" si="39"/>
        <v>1999</v>
      </c>
    </row>
    <row r="1254" spans="1:12" ht="17.100000000000001" customHeight="1">
      <c r="A1254" t="s">
        <v>5089</v>
      </c>
      <c r="B1254" s="11">
        <v>1516</v>
      </c>
      <c r="C1254" s="19" t="s">
        <v>4712</v>
      </c>
      <c r="D1254" s="19" t="s">
        <v>1130</v>
      </c>
      <c r="E1254" s="21" t="s">
        <v>4713</v>
      </c>
      <c r="F1254" s="21">
        <v>34125</v>
      </c>
      <c r="G1254" s="22" t="s">
        <v>726</v>
      </c>
      <c r="H1254" s="11">
        <f>COUNTIF(CAL!U:AN,B1254)</f>
        <v>3</v>
      </c>
      <c r="I1254" s="22">
        <v>20</v>
      </c>
      <c r="J1254" s="19"/>
      <c r="K1254" s="22">
        <f t="shared" si="38"/>
        <v>6</v>
      </c>
      <c r="L1254" s="22">
        <f t="shared" si="39"/>
        <v>1993</v>
      </c>
    </row>
    <row r="1255" spans="1:12" ht="17.100000000000001" customHeight="1">
      <c r="A1255" t="s">
        <v>5091</v>
      </c>
      <c r="B1255" s="11">
        <v>2466</v>
      </c>
      <c r="C1255" s="19" t="s">
        <v>4715</v>
      </c>
      <c r="D1255" s="19" t="s">
        <v>971</v>
      </c>
      <c r="E1255" s="21" t="s">
        <v>4716</v>
      </c>
      <c r="F1255" s="21">
        <v>36173</v>
      </c>
      <c r="G1255" s="22" t="s">
        <v>726</v>
      </c>
      <c r="H1255" s="11">
        <f>COUNTIF(CAL!U:AN,B1255)</f>
        <v>3</v>
      </c>
      <c r="I1255" s="22">
        <v>20</v>
      </c>
      <c r="J1255" s="19" t="s">
        <v>4717</v>
      </c>
      <c r="K1255" s="22">
        <f t="shared" si="38"/>
        <v>1</v>
      </c>
      <c r="L1255" s="22">
        <f t="shared" si="39"/>
        <v>1999</v>
      </c>
    </row>
    <row r="1256" spans="1:12" ht="17.100000000000001" customHeight="1">
      <c r="A1256" t="s">
        <v>5094</v>
      </c>
      <c r="B1256" s="11">
        <v>3845</v>
      </c>
      <c r="C1256" s="19" t="s">
        <v>4726</v>
      </c>
      <c r="D1256" s="19" t="s">
        <v>4727</v>
      </c>
      <c r="E1256" s="21" t="s">
        <v>4728</v>
      </c>
      <c r="F1256" s="21">
        <v>37561</v>
      </c>
      <c r="G1256" s="22" t="s">
        <v>726</v>
      </c>
      <c r="H1256" s="11">
        <f>COUNTIF(CAL!U:AN,B1256)</f>
        <v>3</v>
      </c>
      <c r="I1256" s="22">
        <v>20</v>
      </c>
      <c r="J1256" s="19"/>
      <c r="K1256" s="22">
        <f t="shared" si="38"/>
        <v>11</v>
      </c>
      <c r="L1256" s="22">
        <f t="shared" si="39"/>
        <v>2002</v>
      </c>
    </row>
    <row r="1257" spans="1:12" ht="17.100000000000001" customHeight="1">
      <c r="A1257" t="s">
        <v>5097</v>
      </c>
      <c r="B1257" s="11">
        <v>1497</v>
      </c>
      <c r="C1257" s="19" t="s">
        <v>4730</v>
      </c>
      <c r="D1257" s="19" t="s">
        <v>934</v>
      </c>
      <c r="E1257" s="21" t="s">
        <v>4731</v>
      </c>
      <c r="F1257" s="21">
        <v>32996</v>
      </c>
      <c r="G1257" s="22" t="s">
        <v>726</v>
      </c>
      <c r="H1257" s="11">
        <f>COUNTIF(CAL!U:AN,B1257)</f>
        <v>3</v>
      </c>
      <c r="I1257" s="22">
        <v>20</v>
      </c>
      <c r="J1257" s="19" t="s">
        <v>4732</v>
      </c>
      <c r="K1257" s="22">
        <f t="shared" si="38"/>
        <v>5</v>
      </c>
      <c r="L1257" s="22">
        <f t="shared" si="39"/>
        <v>1990</v>
      </c>
    </row>
    <row r="1258" spans="1:12" ht="17.100000000000001" customHeight="1">
      <c r="A1258" t="s">
        <v>5100</v>
      </c>
      <c r="B1258" s="11">
        <v>2023</v>
      </c>
      <c r="C1258" s="19" t="s">
        <v>4734</v>
      </c>
      <c r="D1258" s="19" t="s">
        <v>2020</v>
      </c>
      <c r="E1258" s="21" t="s">
        <v>4735</v>
      </c>
      <c r="F1258" s="21">
        <v>36497</v>
      </c>
      <c r="G1258" s="22" t="s">
        <v>726</v>
      </c>
      <c r="H1258" s="11">
        <f>COUNTIF(CAL!U:AN,B1258)</f>
        <v>3</v>
      </c>
      <c r="I1258" s="22">
        <v>20</v>
      </c>
      <c r="J1258" s="19"/>
      <c r="K1258" s="22">
        <f t="shared" si="38"/>
        <v>12</v>
      </c>
      <c r="L1258" s="22">
        <f t="shared" si="39"/>
        <v>1999</v>
      </c>
    </row>
    <row r="1259" spans="1:12" ht="17.100000000000001" customHeight="1">
      <c r="A1259" t="s">
        <v>5103</v>
      </c>
      <c r="B1259" s="11">
        <v>2272</v>
      </c>
      <c r="C1259" s="19" t="s">
        <v>4740</v>
      </c>
      <c r="D1259" s="19" t="s">
        <v>746</v>
      </c>
      <c r="E1259" s="20" t="s">
        <v>4741</v>
      </c>
      <c r="F1259" s="21">
        <v>36320</v>
      </c>
      <c r="G1259" s="22" t="s">
        <v>726</v>
      </c>
      <c r="H1259" s="11">
        <f>COUNTIF(CAL!U:AN,B1259)</f>
        <v>3</v>
      </c>
      <c r="I1259" s="22">
        <v>20</v>
      </c>
      <c r="J1259" s="19"/>
      <c r="K1259" s="22">
        <f t="shared" si="38"/>
        <v>6</v>
      </c>
      <c r="L1259" s="22">
        <f t="shared" si="39"/>
        <v>1999</v>
      </c>
    </row>
    <row r="1260" spans="1:12" ht="17.100000000000001" customHeight="1">
      <c r="A1260" t="s">
        <v>5105</v>
      </c>
      <c r="B1260" s="11">
        <v>1315</v>
      </c>
      <c r="C1260" s="19" t="s">
        <v>7321</v>
      </c>
      <c r="D1260" s="19" t="s">
        <v>7322</v>
      </c>
      <c r="E1260" s="20" t="s">
        <v>7323</v>
      </c>
      <c r="F1260" s="21">
        <v>37302</v>
      </c>
      <c r="G1260" s="22" t="s">
        <v>726</v>
      </c>
      <c r="H1260" s="11">
        <f>COUNTIF(CAL!U:AN,B1260)</f>
        <v>3</v>
      </c>
      <c r="I1260" s="22">
        <v>20</v>
      </c>
      <c r="J1260" s="19" t="s">
        <v>4194</v>
      </c>
      <c r="K1260" s="22">
        <f t="shared" si="38"/>
        <v>2</v>
      </c>
      <c r="L1260" s="22">
        <f t="shared" si="39"/>
        <v>2002</v>
      </c>
    </row>
    <row r="1261" spans="1:12" ht="17.100000000000001" customHeight="1">
      <c r="A1261" t="s">
        <v>5108</v>
      </c>
      <c r="B1261" s="11">
        <v>1118</v>
      </c>
      <c r="C1261" s="19" t="s">
        <v>4743</v>
      </c>
      <c r="D1261" s="19" t="s">
        <v>1589</v>
      </c>
      <c r="E1261" s="21" t="s">
        <v>4744</v>
      </c>
      <c r="F1261" s="21">
        <v>36810</v>
      </c>
      <c r="G1261" s="22" t="s">
        <v>726</v>
      </c>
      <c r="H1261" s="11">
        <f>COUNTIF(CAL!U:AN,B1261)</f>
        <v>3</v>
      </c>
      <c r="I1261" s="22">
        <v>20</v>
      </c>
      <c r="J1261" s="19"/>
      <c r="K1261" s="22">
        <f t="shared" si="38"/>
        <v>10</v>
      </c>
      <c r="L1261" s="22">
        <f t="shared" si="39"/>
        <v>2000</v>
      </c>
    </row>
    <row r="1262" spans="1:12" ht="17.100000000000001" customHeight="1">
      <c r="A1262" t="s">
        <v>5111</v>
      </c>
      <c r="B1262" s="11">
        <v>1175</v>
      </c>
      <c r="C1262" s="19" t="s">
        <v>4238</v>
      </c>
      <c r="D1262" s="19" t="s">
        <v>2373</v>
      </c>
      <c r="E1262" s="21" t="s">
        <v>4239</v>
      </c>
      <c r="F1262" s="21">
        <v>32892</v>
      </c>
      <c r="G1262" s="22" t="s">
        <v>726</v>
      </c>
      <c r="H1262" s="11">
        <f>COUNTIF(CAL!U:AN,B1262)</f>
        <v>3</v>
      </c>
      <c r="I1262" s="22">
        <v>20</v>
      </c>
      <c r="J1262" s="19"/>
      <c r="K1262" s="22">
        <f t="shared" si="38"/>
        <v>1</v>
      </c>
      <c r="L1262" s="22">
        <f t="shared" si="39"/>
        <v>1990</v>
      </c>
    </row>
    <row r="1263" spans="1:12" ht="17.100000000000001" customHeight="1">
      <c r="A1263" t="s">
        <v>5113</v>
      </c>
      <c r="B1263" s="11">
        <v>3760</v>
      </c>
      <c r="C1263" s="19" t="s">
        <v>4746</v>
      </c>
      <c r="D1263" s="19" t="s">
        <v>848</v>
      </c>
      <c r="E1263" s="21" t="s">
        <v>4747</v>
      </c>
      <c r="F1263" s="21">
        <v>34015</v>
      </c>
      <c r="G1263" s="22" t="s">
        <v>726</v>
      </c>
      <c r="H1263" s="11">
        <f>COUNTIF(CAL!U:AN,B1263)</f>
        <v>3</v>
      </c>
      <c r="I1263" s="22">
        <v>20</v>
      </c>
      <c r="J1263" s="19"/>
      <c r="K1263" s="22">
        <f t="shared" si="38"/>
        <v>2</v>
      </c>
      <c r="L1263" s="22">
        <f t="shared" si="39"/>
        <v>1993</v>
      </c>
    </row>
    <row r="1264" spans="1:12" ht="17.100000000000001" customHeight="1">
      <c r="A1264" t="s">
        <v>5116</v>
      </c>
      <c r="B1264" s="11">
        <v>1224</v>
      </c>
      <c r="C1264" s="19" t="s">
        <v>4749</v>
      </c>
      <c r="D1264" s="19" t="s">
        <v>1462</v>
      </c>
      <c r="E1264" s="21" t="s">
        <v>4750</v>
      </c>
      <c r="F1264" s="21">
        <v>36408</v>
      </c>
      <c r="G1264" s="22" t="s">
        <v>726</v>
      </c>
      <c r="H1264" s="11">
        <f>COUNTIF(CAL!U:AN,B1264)</f>
        <v>3</v>
      </c>
      <c r="I1264" s="22">
        <v>21</v>
      </c>
      <c r="J1264" s="19" t="s">
        <v>1235</v>
      </c>
      <c r="K1264" s="22">
        <f t="shared" si="38"/>
        <v>9</v>
      </c>
      <c r="L1264" s="22">
        <f t="shared" si="39"/>
        <v>1999</v>
      </c>
    </row>
    <row r="1265" spans="1:12" ht="17.100000000000001" customHeight="1">
      <c r="A1265" t="s">
        <v>5118</v>
      </c>
      <c r="B1265" s="11">
        <v>3426</v>
      </c>
      <c r="C1265" s="19" t="s">
        <v>4643</v>
      </c>
      <c r="D1265" s="19" t="s">
        <v>823</v>
      </c>
      <c r="E1265" s="21" t="s">
        <v>4644</v>
      </c>
      <c r="F1265" s="21">
        <v>36217</v>
      </c>
      <c r="G1265" s="22" t="s">
        <v>802</v>
      </c>
      <c r="H1265" s="11">
        <f>COUNTIF(CAL!U:AN,B1265)</f>
        <v>3</v>
      </c>
      <c r="I1265" s="22">
        <v>21</v>
      </c>
      <c r="J1265" s="19"/>
      <c r="K1265" s="22">
        <f t="shared" si="38"/>
        <v>2</v>
      </c>
      <c r="L1265" s="22">
        <f t="shared" si="39"/>
        <v>1999</v>
      </c>
    </row>
    <row r="1266" spans="1:12" ht="17.100000000000001" customHeight="1">
      <c r="A1266" t="s">
        <v>5121</v>
      </c>
      <c r="B1266" s="11">
        <v>1005</v>
      </c>
      <c r="C1266" s="19" t="s">
        <v>4752</v>
      </c>
      <c r="D1266" s="19" t="s">
        <v>1151</v>
      </c>
      <c r="E1266" s="20" t="s">
        <v>4753</v>
      </c>
      <c r="F1266" s="21">
        <v>37271</v>
      </c>
      <c r="G1266" s="22" t="s">
        <v>2580</v>
      </c>
      <c r="H1266" s="11">
        <f>COUNTIF(CAL!U:AN,B1266)</f>
        <v>3</v>
      </c>
      <c r="I1266" s="22">
        <v>21</v>
      </c>
      <c r="J1266" s="19"/>
      <c r="K1266" s="22">
        <f t="shared" si="38"/>
        <v>1</v>
      </c>
      <c r="L1266" s="22">
        <f t="shared" si="39"/>
        <v>2002</v>
      </c>
    </row>
    <row r="1267" spans="1:12" ht="17.100000000000001" customHeight="1">
      <c r="A1267" t="s">
        <v>5125</v>
      </c>
      <c r="B1267" s="11">
        <v>2364</v>
      </c>
      <c r="C1267" s="19" t="s">
        <v>4098</v>
      </c>
      <c r="D1267" s="19" t="s">
        <v>1275</v>
      </c>
      <c r="E1267" s="21" t="s">
        <v>4186</v>
      </c>
      <c r="F1267" s="21">
        <v>36812</v>
      </c>
      <c r="G1267" s="22" t="s">
        <v>726</v>
      </c>
      <c r="H1267" s="11">
        <f>COUNTIF(CAL!U:AN,B1267)</f>
        <v>3</v>
      </c>
      <c r="I1267" s="22">
        <v>21</v>
      </c>
      <c r="J1267" s="19"/>
      <c r="K1267" s="22">
        <f t="shared" si="38"/>
        <v>10</v>
      </c>
      <c r="L1267" s="22">
        <f t="shared" si="39"/>
        <v>2000</v>
      </c>
    </row>
    <row r="1268" spans="1:12" ht="17.100000000000001" customHeight="1">
      <c r="A1268" t="s">
        <v>5129</v>
      </c>
      <c r="B1268" s="11">
        <v>3274</v>
      </c>
      <c r="C1268" s="19" t="s">
        <v>4755</v>
      </c>
      <c r="D1268" s="19" t="s">
        <v>880</v>
      </c>
      <c r="E1268" s="21" t="s">
        <v>4756</v>
      </c>
      <c r="F1268" s="21">
        <v>33674</v>
      </c>
      <c r="G1268" s="22" t="s">
        <v>1609</v>
      </c>
      <c r="H1268" s="11">
        <f>COUNTIF(CAL!U:AN,B1268)</f>
        <v>3</v>
      </c>
      <c r="I1268" s="22">
        <v>21</v>
      </c>
      <c r="J1268" s="19"/>
      <c r="K1268" s="22">
        <f t="shared" si="38"/>
        <v>3</v>
      </c>
      <c r="L1268" s="22">
        <f t="shared" si="39"/>
        <v>1992</v>
      </c>
    </row>
    <row r="1269" spans="1:12" ht="17.100000000000001" customHeight="1">
      <c r="A1269" t="s">
        <v>5132</v>
      </c>
      <c r="B1269" s="11">
        <v>1552</v>
      </c>
      <c r="C1269" s="19" t="s">
        <v>4758</v>
      </c>
      <c r="D1269" s="19" t="s">
        <v>2670</v>
      </c>
      <c r="E1269" s="21" t="s">
        <v>4759</v>
      </c>
      <c r="F1269" s="21">
        <v>33644</v>
      </c>
      <c r="G1269" s="22" t="s">
        <v>726</v>
      </c>
      <c r="H1269" s="11">
        <f>COUNTIF(CAL!U:AN,B1269)</f>
        <v>3</v>
      </c>
      <c r="I1269" s="22">
        <v>21</v>
      </c>
      <c r="J1269" s="19" t="s">
        <v>3290</v>
      </c>
      <c r="K1269" s="22">
        <f t="shared" si="38"/>
        <v>2</v>
      </c>
      <c r="L1269" s="22">
        <f t="shared" si="39"/>
        <v>1992</v>
      </c>
    </row>
    <row r="1270" spans="1:12" ht="17.100000000000001" customHeight="1">
      <c r="A1270" t="s">
        <v>5135</v>
      </c>
      <c r="B1270" s="11">
        <v>2580</v>
      </c>
      <c r="C1270" s="19" t="s">
        <v>2751</v>
      </c>
      <c r="D1270" s="19" t="s">
        <v>1006</v>
      </c>
      <c r="E1270" s="21" t="s">
        <v>9872</v>
      </c>
      <c r="F1270" s="21">
        <v>37852</v>
      </c>
      <c r="G1270" s="22" t="s">
        <v>726</v>
      </c>
      <c r="H1270" s="11">
        <f>COUNTIF(CAL!U:AN,B1270)</f>
        <v>3</v>
      </c>
      <c r="I1270" s="22">
        <v>21</v>
      </c>
      <c r="J1270" s="19" t="s">
        <v>5189</v>
      </c>
      <c r="K1270" s="22">
        <f t="shared" si="38"/>
        <v>8</v>
      </c>
      <c r="L1270" s="22">
        <f t="shared" si="39"/>
        <v>2003</v>
      </c>
    </row>
    <row r="1271" spans="1:12" ht="17.100000000000001" customHeight="1">
      <c r="A1271" t="s">
        <v>5139</v>
      </c>
      <c r="B1271" s="11">
        <v>3182</v>
      </c>
      <c r="C1271" s="19" t="s">
        <v>4761</v>
      </c>
      <c r="D1271" s="19" t="s">
        <v>2437</v>
      </c>
      <c r="E1271" s="21" t="s">
        <v>4762</v>
      </c>
      <c r="F1271" s="21">
        <v>35909</v>
      </c>
      <c r="G1271" s="22" t="s">
        <v>726</v>
      </c>
      <c r="H1271" s="11">
        <f>COUNTIF(CAL!U:AN,B1271)</f>
        <v>3</v>
      </c>
      <c r="I1271" s="22">
        <v>21</v>
      </c>
      <c r="J1271" s="19"/>
      <c r="K1271" s="22">
        <f t="shared" si="38"/>
        <v>4</v>
      </c>
      <c r="L1271" s="22">
        <f t="shared" si="39"/>
        <v>1998</v>
      </c>
    </row>
    <row r="1272" spans="1:12" ht="17.100000000000001" customHeight="1">
      <c r="A1272" t="s">
        <v>5142</v>
      </c>
      <c r="B1272" s="11">
        <v>2901</v>
      </c>
      <c r="C1272" s="19" t="s">
        <v>4764</v>
      </c>
      <c r="D1272" s="19" t="s">
        <v>1363</v>
      </c>
      <c r="E1272" s="21" t="s">
        <v>4765</v>
      </c>
      <c r="F1272" s="21">
        <v>38399</v>
      </c>
      <c r="G1272" s="22" t="s">
        <v>726</v>
      </c>
      <c r="H1272" s="11">
        <f>COUNTIF(CAL!U:AN,B1272)</f>
        <v>3</v>
      </c>
      <c r="I1272" s="22">
        <v>21</v>
      </c>
      <c r="J1272" s="19"/>
      <c r="K1272" s="22">
        <f t="shared" si="38"/>
        <v>2</v>
      </c>
      <c r="L1272" s="22">
        <f t="shared" si="39"/>
        <v>2005</v>
      </c>
    </row>
    <row r="1273" spans="1:12" ht="17.100000000000001" customHeight="1">
      <c r="A1273" t="s">
        <v>5146</v>
      </c>
      <c r="B1273" s="11">
        <v>4380</v>
      </c>
      <c r="C1273" s="19" t="s">
        <v>4770</v>
      </c>
      <c r="D1273" s="19" t="s">
        <v>859</v>
      </c>
      <c r="E1273" s="21" t="s">
        <v>4771</v>
      </c>
      <c r="F1273" s="21">
        <v>34506</v>
      </c>
      <c r="G1273" s="22" t="s">
        <v>726</v>
      </c>
      <c r="H1273" s="11">
        <f>COUNTIF(CAL!U:AN,B1273)</f>
        <v>3</v>
      </c>
      <c r="I1273" s="22">
        <v>21</v>
      </c>
      <c r="J1273" s="19"/>
      <c r="K1273" s="22">
        <f t="shared" si="38"/>
        <v>6</v>
      </c>
      <c r="L1273" s="22">
        <f t="shared" si="39"/>
        <v>1994</v>
      </c>
    </row>
    <row r="1274" spans="1:12" ht="17.100000000000001" customHeight="1">
      <c r="A1274" t="s">
        <v>5149</v>
      </c>
      <c r="B1274" s="11">
        <v>2418</v>
      </c>
      <c r="C1274" s="19" t="s">
        <v>7369</v>
      </c>
      <c r="D1274" s="19" t="s">
        <v>6320</v>
      </c>
      <c r="E1274" s="21" t="s">
        <v>7370</v>
      </c>
      <c r="F1274" s="21">
        <v>36400</v>
      </c>
      <c r="G1274" s="22" t="s">
        <v>726</v>
      </c>
      <c r="H1274" s="11">
        <f>COUNTIF(CAL!U:AN,B1274)</f>
        <v>3</v>
      </c>
      <c r="I1274" s="22">
        <v>21</v>
      </c>
      <c r="J1274" s="19" t="s">
        <v>2889</v>
      </c>
      <c r="K1274" s="22">
        <f t="shared" si="38"/>
        <v>8</v>
      </c>
      <c r="L1274" s="22">
        <f t="shared" si="39"/>
        <v>1999</v>
      </c>
    </row>
    <row r="1275" spans="1:12" ht="17.100000000000001" customHeight="1">
      <c r="A1275" t="s">
        <v>5151</v>
      </c>
      <c r="B1275" s="11">
        <v>1374</v>
      </c>
      <c r="C1275" s="19" t="s">
        <v>4773</v>
      </c>
      <c r="D1275" s="19" t="s">
        <v>960</v>
      </c>
      <c r="E1275" s="21" t="s">
        <v>4774</v>
      </c>
      <c r="F1275" s="21">
        <v>35096</v>
      </c>
      <c r="G1275" s="22" t="s">
        <v>802</v>
      </c>
      <c r="H1275" s="11">
        <f>COUNTIF(CAL!U:AN,B1275)</f>
        <v>3</v>
      </c>
      <c r="I1275" s="22">
        <v>21</v>
      </c>
      <c r="J1275" s="19"/>
      <c r="K1275" s="22">
        <f t="shared" si="38"/>
        <v>2</v>
      </c>
      <c r="L1275" s="22">
        <f t="shared" si="39"/>
        <v>1996</v>
      </c>
    </row>
    <row r="1276" spans="1:12" ht="17.100000000000001" customHeight="1">
      <c r="A1276" t="s">
        <v>5155</v>
      </c>
      <c r="B1276" s="11">
        <v>1945</v>
      </c>
      <c r="C1276" s="19" t="s">
        <v>4776</v>
      </c>
      <c r="D1276" s="19" t="s">
        <v>742</v>
      </c>
      <c r="E1276" s="21" t="s">
        <v>4777</v>
      </c>
      <c r="F1276" s="21">
        <v>36225</v>
      </c>
      <c r="G1276" s="22" t="s">
        <v>726</v>
      </c>
      <c r="H1276" s="11">
        <f>COUNTIF(CAL!U:AN,B1276)</f>
        <v>3</v>
      </c>
      <c r="I1276" s="22">
        <v>21</v>
      </c>
      <c r="J1276" s="19"/>
      <c r="K1276" s="22">
        <f t="shared" si="38"/>
        <v>3</v>
      </c>
      <c r="L1276" s="22">
        <f t="shared" si="39"/>
        <v>1999</v>
      </c>
    </row>
    <row r="1277" spans="1:12" ht="17.100000000000001" customHeight="1">
      <c r="A1277" t="s">
        <v>5158</v>
      </c>
      <c r="B1277" s="11">
        <v>1601</v>
      </c>
      <c r="C1277" s="19" t="s">
        <v>4332</v>
      </c>
      <c r="D1277" s="19" t="s">
        <v>2373</v>
      </c>
      <c r="E1277" s="21" t="s">
        <v>4333</v>
      </c>
      <c r="F1277" s="21">
        <v>35857</v>
      </c>
      <c r="G1277" s="22" t="s">
        <v>726</v>
      </c>
      <c r="H1277" s="11">
        <f>COUNTIF(CAL!U:AN,B1277)</f>
        <v>3</v>
      </c>
      <c r="I1277" s="22">
        <v>21</v>
      </c>
      <c r="J1277" s="19" t="s">
        <v>4334</v>
      </c>
      <c r="K1277" s="22">
        <f t="shared" si="38"/>
        <v>3</v>
      </c>
      <c r="L1277" s="22">
        <f t="shared" si="39"/>
        <v>1998</v>
      </c>
    </row>
    <row r="1278" spans="1:12" ht="17.100000000000001" customHeight="1">
      <c r="A1278" t="s">
        <v>5160</v>
      </c>
      <c r="B1278" s="11">
        <v>2717</v>
      </c>
      <c r="C1278" s="19" t="s">
        <v>4782</v>
      </c>
      <c r="D1278" s="19" t="s">
        <v>3437</v>
      </c>
      <c r="E1278" s="20" t="s">
        <v>4783</v>
      </c>
      <c r="F1278" s="21">
        <v>38149</v>
      </c>
      <c r="G1278" s="22" t="s">
        <v>726</v>
      </c>
      <c r="H1278" s="11">
        <f>COUNTIF(CAL!U:AN,B1278)</f>
        <v>3</v>
      </c>
      <c r="I1278" s="22">
        <v>22</v>
      </c>
      <c r="J1278" s="19" t="s">
        <v>3899</v>
      </c>
      <c r="K1278" s="22">
        <f t="shared" si="38"/>
        <v>6</v>
      </c>
      <c r="L1278" s="22">
        <f t="shared" si="39"/>
        <v>2004</v>
      </c>
    </row>
    <row r="1279" spans="1:12" ht="17.100000000000001" customHeight="1">
      <c r="A1279" t="s">
        <v>5163</v>
      </c>
      <c r="B1279" s="11">
        <v>2481</v>
      </c>
      <c r="C1279" s="19" t="s">
        <v>4785</v>
      </c>
      <c r="D1279" s="19" t="s">
        <v>3323</v>
      </c>
      <c r="E1279" s="21" t="s">
        <v>4786</v>
      </c>
      <c r="F1279" s="21">
        <v>34824</v>
      </c>
      <c r="G1279" s="22" t="s">
        <v>726</v>
      </c>
      <c r="H1279" s="11">
        <f>COUNTIF(CAL!U:AN,B1279)</f>
        <v>3</v>
      </c>
      <c r="I1279" s="22">
        <v>22</v>
      </c>
      <c r="J1279" s="19"/>
      <c r="K1279" s="22">
        <f t="shared" si="38"/>
        <v>5</v>
      </c>
      <c r="L1279" s="22">
        <f t="shared" si="39"/>
        <v>1995</v>
      </c>
    </row>
    <row r="1280" spans="1:12" ht="17.100000000000001" customHeight="1">
      <c r="A1280" t="s">
        <v>5165</v>
      </c>
      <c r="B1280" s="11">
        <v>3050</v>
      </c>
      <c r="C1280" s="19" t="s">
        <v>4791</v>
      </c>
      <c r="D1280" s="19" t="s">
        <v>1982</v>
      </c>
      <c r="E1280" s="21" t="s">
        <v>4792</v>
      </c>
      <c r="F1280" s="21">
        <v>38113</v>
      </c>
      <c r="G1280" s="22" t="s">
        <v>726</v>
      </c>
      <c r="H1280" s="11">
        <f>COUNTIF(CAL!U:AN,B1280)</f>
        <v>3</v>
      </c>
      <c r="I1280" s="22">
        <v>22</v>
      </c>
      <c r="J1280" s="19"/>
      <c r="K1280" s="22">
        <f t="shared" si="38"/>
        <v>5</v>
      </c>
      <c r="L1280" s="22">
        <f t="shared" si="39"/>
        <v>2004</v>
      </c>
    </row>
    <row r="1281" spans="1:12" ht="17.100000000000001" customHeight="1">
      <c r="A1281" t="s">
        <v>5169</v>
      </c>
      <c r="B1281" s="11">
        <v>2494</v>
      </c>
      <c r="C1281" s="19" t="s">
        <v>4794</v>
      </c>
      <c r="D1281" s="19" t="s">
        <v>899</v>
      </c>
      <c r="E1281" s="21" t="s">
        <v>4795</v>
      </c>
      <c r="F1281" s="21">
        <v>34523</v>
      </c>
      <c r="G1281" s="22" t="s">
        <v>726</v>
      </c>
      <c r="H1281" s="11">
        <f>COUNTIF(CAL!U:AN,B1281)</f>
        <v>3</v>
      </c>
      <c r="I1281" s="22">
        <v>22</v>
      </c>
      <c r="J1281" s="19"/>
      <c r="K1281" s="22">
        <f t="shared" si="38"/>
        <v>7</v>
      </c>
      <c r="L1281" s="22">
        <f t="shared" si="39"/>
        <v>1994</v>
      </c>
    </row>
    <row r="1282" spans="1:12" ht="17.100000000000001" customHeight="1">
      <c r="A1282" t="s">
        <v>5172</v>
      </c>
      <c r="B1282" s="11">
        <v>3244</v>
      </c>
      <c r="C1282" s="19" t="s">
        <v>3749</v>
      </c>
      <c r="D1282" s="19" t="s">
        <v>1256</v>
      </c>
      <c r="E1282" s="20" t="s">
        <v>7403</v>
      </c>
      <c r="F1282" s="21">
        <v>35198</v>
      </c>
      <c r="G1282" s="22" t="s">
        <v>726</v>
      </c>
      <c r="H1282" s="11">
        <f>COUNTIF(CAL!U:AN,B1282)</f>
        <v>3</v>
      </c>
      <c r="I1282" s="22">
        <v>22</v>
      </c>
      <c r="J1282" s="19" t="s">
        <v>4396</v>
      </c>
      <c r="K1282" s="22">
        <f t="shared" ref="K1282:K1345" si="40">MONTH(F1282)</f>
        <v>5</v>
      </c>
      <c r="L1282" s="22">
        <f t="shared" ref="L1282:L1345" si="41">YEAR(F1282)</f>
        <v>1996</v>
      </c>
    </row>
    <row r="1283" spans="1:12" ht="17.100000000000001" customHeight="1">
      <c r="A1283" t="s">
        <v>5176</v>
      </c>
      <c r="B1283" s="11">
        <v>2109</v>
      </c>
      <c r="C1283" s="19" t="s">
        <v>4289</v>
      </c>
      <c r="D1283" s="19" t="s">
        <v>1331</v>
      </c>
      <c r="E1283" s="21" t="s">
        <v>4800</v>
      </c>
      <c r="F1283" s="21">
        <v>37719</v>
      </c>
      <c r="G1283" s="22" t="s">
        <v>726</v>
      </c>
      <c r="H1283" s="11">
        <f>COUNTIF(CAL!U:AN,B1283)</f>
        <v>3</v>
      </c>
      <c r="I1283" s="22">
        <v>22</v>
      </c>
      <c r="J1283" s="19"/>
      <c r="K1283" s="22">
        <f t="shared" si="40"/>
        <v>4</v>
      </c>
      <c r="L1283" s="22">
        <f t="shared" si="41"/>
        <v>2003</v>
      </c>
    </row>
    <row r="1284" spans="1:12" ht="17.100000000000001" customHeight="1">
      <c r="A1284" t="s">
        <v>5179</v>
      </c>
      <c r="B1284" s="11">
        <v>3335</v>
      </c>
      <c r="C1284" s="19" t="s">
        <v>4802</v>
      </c>
      <c r="D1284" s="19" t="s">
        <v>1151</v>
      </c>
      <c r="E1284" s="20" t="s">
        <v>4803</v>
      </c>
      <c r="F1284" s="21">
        <v>37251</v>
      </c>
      <c r="G1284" s="22" t="s">
        <v>726</v>
      </c>
      <c r="H1284" s="11">
        <f>COUNTIF(CAL!U:AN,B1284)</f>
        <v>3</v>
      </c>
      <c r="I1284" s="22">
        <v>22</v>
      </c>
      <c r="J1284" s="19"/>
      <c r="K1284" s="22">
        <f t="shared" si="40"/>
        <v>12</v>
      </c>
      <c r="L1284" s="22">
        <f t="shared" si="41"/>
        <v>2001</v>
      </c>
    </row>
    <row r="1285" spans="1:12" ht="17.100000000000001" customHeight="1">
      <c r="A1285" t="s">
        <v>5183</v>
      </c>
      <c r="B1285" s="11">
        <v>1160</v>
      </c>
      <c r="C1285" s="19" t="s">
        <v>4805</v>
      </c>
      <c r="D1285" s="19" t="s">
        <v>819</v>
      </c>
      <c r="E1285" s="21" t="s">
        <v>4806</v>
      </c>
      <c r="F1285" s="21">
        <v>34362</v>
      </c>
      <c r="G1285" s="22" t="s">
        <v>726</v>
      </c>
      <c r="H1285" s="11">
        <f>COUNTIF(CAL!U:AN,B1285)</f>
        <v>3</v>
      </c>
      <c r="I1285" s="22">
        <v>22</v>
      </c>
      <c r="J1285" s="19"/>
      <c r="K1285" s="22">
        <f t="shared" si="40"/>
        <v>1</v>
      </c>
      <c r="L1285" s="22">
        <f t="shared" si="41"/>
        <v>1994</v>
      </c>
    </row>
    <row r="1286" spans="1:12" ht="17.100000000000001" customHeight="1">
      <c r="A1286" t="s">
        <v>5186</v>
      </c>
      <c r="B1286" s="11">
        <v>1200</v>
      </c>
      <c r="C1286" s="19" t="s">
        <v>4808</v>
      </c>
      <c r="D1286" s="19" t="s">
        <v>1051</v>
      </c>
      <c r="E1286" s="21" t="s">
        <v>4809</v>
      </c>
      <c r="F1286" s="21">
        <v>37148</v>
      </c>
      <c r="G1286" s="22" t="s">
        <v>726</v>
      </c>
      <c r="H1286" s="11">
        <f>COUNTIF(CAL!U:AN,B1286)</f>
        <v>3</v>
      </c>
      <c r="I1286" s="22">
        <v>22</v>
      </c>
      <c r="J1286" s="19"/>
      <c r="K1286" s="22">
        <f t="shared" si="40"/>
        <v>9</v>
      </c>
      <c r="L1286" s="22">
        <f t="shared" si="41"/>
        <v>2001</v>
      </c>
    </row>
    <row r="1287" spans="1:12" ht="17.100000000000001" customHeight="1">
      <c r="A1287" t="s">
        <v>5190</v>
      </c>
      <c r="B1287" s="11">
        <v>4681</v>
      </c>
      <c r="C1287" s="19" t="s">
        <v>11760</v>
      </c>
      <c r="D1287" s="19" t="s">
        <v>1367</v>
      </c>
      <c r="E1287" s="21" t="s">
        <v>11761</v>
      </c>
      <c r="F1287" s="21">
        <v>38741</v>
      </c>
      <c r="G1287" s="22" t="s">
        <v>726</v>
      </c>
      <c r="H1287" s="11">
        <f>COUNTIF(CAL!U:AN,B1287)</f>
        <v>3</v>
      </c>
      <c r="I1287" s="22">
        <v>22</v>
      </c>
      <c r="J1287" s="19"/>
      <c r="K1287" s="22">
        <f t="shared" si="40"/>
        <v>1</v>
      </c>
      <c r="L1287" s="22">
        <f t="shared" si="41"/>
        <v>2006</v>
      </c>
    </row>
    <row r="1288" spans="1:12" ht="17.100000000000001" customHeight="1">
      <c r="A1288" t="s">
        <v>5194</v>
      </c>
      <c r="B1288" s="11">
        <v>1114</v>
      </c>
      <c r="C1288" s="19" t="s">
        <v>4811</v>
      </c>
      <c r="D1288" s="19" t="s">
        <v>1051</v>
      </c>
      <c r="E1288" s="21" t="s">
        <v>4812</v>
      </c>
      <c r="F1288" s="21">
        <v>36481</v>
      </c>
      <c r="G1288" s="22" t="s">
        <v>726</v>
      </c>
      <c r="H1288" s="11">
        <f>COUNTIF(CAL!U:AN,B1288)</f>
        <v>3</v>
      </c>
      <c r="I1288" s="22">
        <v>22</v>
      </c>
      <c r="J1288" s="19" t="s">
        <v>4813</v>
      </c>
      <c r="K1288" s="22">
        <f t="shared" si="40"/>
        <v>11</v>
      </c>
      <c r="L1288" s="22">
        <f t="shared" si="41"/>
        <v>1999</v>
      </c>
    </row>
    <row r="1289" spans="1:12" ht="17.100000000000001" customHeight="1">
      <c r="A1289" t="s">
        <v>5197</v>
      </c>
      <c r="B1289" s="11">
        <v>3015</v>
      </c>
      <c r="C1289" s="19" t="s">
        <v>4818</v>
      </c>
      <c r="D1289" s="19" t="s">
        <v>2047</v>
      </c>
      <c r="E1289" s="21" t="s">
        <v>4819</v>
      </c>
      <c r="F1289" s="21">
        <v>34401</v>
      </c>
      <c r="G1289" s="22" t="s">
        <v>726</v>
      </c>
      <c r="H1289" s="11">
        <f>COUNTIF(CAL!U:AN,B1289)</f>
        <v>3</v>
      </c>
      <c r="I1289" s="22">
        <v>22</v>
      </c>
      <c r="J1289" s="19" t="s">
        <v>4820</v>
      </c>
      <c r="K1289" s="22">
        <f t="shared" si="40"/>
        <v>3</v>
      </c>
      <c r="L1289" s="22">
        <f t="shared" si="41"/>
        <v>1994</v>
      </c>
    </row>
    <row r="1290" spans="1:12" ht="17.100000000000001" customHeight="1">
      <c r="A1290" t="s">
        <v>5200</v>
      </c>
      <c r="B1290" s="11">
        <v>3651</v>
      </c>
      <c r="C1290" s="19" t="s">
        <v>1309</v>
      </c>
      <c r="D1290" s="19" t="s">
        <v>2441</v>
      </c>
      <c r="E1290" s="21" t="s">
        <v>4822</v>
      </c>
      <c r="F1290" s="21">
        <v>38167</v>
      </c>
      <c r="G1290" s="22" t="s">
        <v>726</v>
      </c>
      <c r="H1290" s="11">
        <f>COUNTIF(CAL!U:AN,B1290)</f>
        <v>3</v>
      </c>
      <c r="I1290" s="22">
        <v>22</v>
      </c>
      <c r="J1290" s="19"/>
      <c r="K1290" s="22">
        <f t="shared" si="40"/>
        <v>6</v>
      </c>
      <c r="L1290" s="22">
        <f t="shared" si="41"/>
        <v>2004</v>
      </c>
    </row>
    <row r="1291" spans="1:12" ht="17.100000000000001" customHeight="1">
      <c r="A1291" t="s">
        <v>5203</v>
      </c>
      <c r="B1291" s="11">
        <v>1506</v>
      </c>
      <c r="C1291" s="19" t="s">
        <v>3433</v>
      </c>
      <c r="D1291" s="19" t="s">
        <v>1169</v>
      </c>
      <c r="E1291" s="21" t="s">
        <v>7440</v>
      </c>
      <c r="F1291" s="21">
        <v>34974</v>
      </c>
      <c r="G1291" s="22" t="s">
        <v>726</v>
      </c>
      <c r="H1291" s="11">
        <f>COUNTIF(CAL!U:AN,B1291)</f>
        <v>3</v>
      </c>
      <c r="I1291" s="22">
        <v>22</v>
      </c>
      <c r="J1291" s="19"/>
      <c r="K1291" s="22">
        <f t="shared" si="40"/>
        <v>10</v>
      </c>
      <c r="L1291" s="22">
        <f t="shared" si="41"/>
        <v>1995</v>
      </c>
    </row>
    <row r="1292" spans="1:12" ht="17.100000000000001" customHeight="1">
      <c r="A1292" t="s">
        <v>5206</v>
      </c>
      <c r="B1292" s="11">
        <v>1115</v>
      </c>
      <c r="C1292" s="19" t="s">
        <v>4828</v>
      </c>
      <c r="D1292" s="19" t="s">
        <v>2028</v>
      </c>
      <c r="E1292" s="21" t="s">
        <v>4829</v>
      </c>
      <c r="F1292" s="21">
        <v>37542</v>
      </c>
      <c r="G1292" s="22" t="s">
        <v>726</v>
      </c>
      <c r="H1292" s="11">
        <f>COUNTIF(CAL!U:AN,B1292)</f>
        <v>3</v>
      </c>
      <c r="I1292" s="22">
        <v>22</v>
      </c>
      <c r="J1292" s="19" t="s">
        <v>4830</v>
      </c>
      <c r="K1292" s="22">
        <f t="shared" si="40"/>
        <v>10</v>
      </c>
      <c r="L1292" s="22">
        <f t="shared" si="41"/>
        <v>2002</v>
      </c>
    </row>
    <row r="1293" spans="1:12" ht="17.100000000000001" customHeight="1">
      <c r="A1293" t="s">
        <v>5209</v>
      </c>
      <c r="B1293" s="11">
        <v>3323</v>
      </c>
      <c r="C1293" s="19" t="s">
        <v>7442</v>
      </c>
      <c r="D1293" s="19" t="s">
        <v>1293</v>
      </c>
      <c r="E1293" s="20" t="s">
        <v>7443</v>
      </c>
      <c r="F1293" s="21">
        <v>35430</v>
      </c>
      <c r="G1293" s="22" t="s">
        <v>726</v>
      </c>
      <c r="H1293" s="11">
        <f>COUNTIF(CAL!U:AN,B1293)</f>
        <v>3</v>
      </c>
      <c r="I1293" s="22">
        <v>22</v>
      </c>
      <c r="K1293" s="22">
        <f t="shared" si="40"/>
        <v>12</v>
      </c>
      <c r="L1293" s="22">
        <f t="shared" si="41"/>
        <v>1996</v>
      </c>
    </row>
    <row r="1294" spans="1:12" ht="17.100000000000001" customHeight="1">
      <c r="A1294" t="s">
        <v>5213</v>
      </c>
      <c r="B1294" s="11">
        <v>4124</v>
      </c>
      <c r="C1294" s="19" t="s">
        <v>12872</v>
      </c>
      <c r="D1294" s="19" t="s">
        <v>1238</v>
      </c>
      <c r="E1294" s="21" t="s">
        <v>12873</v>
      </c>
      <c r="F1294" s="21">
        <v>36605</v>
      </c>
      <c r="G1294" s="22" t="s">
        <v>726</v>
      </c>
      <c r="H1294" s="11">
        <f>COUNTIF(CAL!U:AN,B1294)</f>
        <v>3</v>
      </c>
      <c r="I1294" s="22">
        <v>22</v>
      </c>
      <c r="J1294" s="19"/>
      <c r="K1294" s="22">
        <f t="shared" si="40"/>
        <v>3</v>
      </c>
      <c r="L1294" s="22">
        <f t="shared" si="41"/>
        <v>2000</v>
      </c>
    </row>
    <row r="1295" spans="1:12" ht="17.100000000000001" customHeight="1">
      <c r="A1295" t="s">
        <v>5216</v>
      </c>
      <c r="B1295" s="11">
        <v>3720</v>
      </c>
      <c r="C1295" s="19" t="s">
        <v>4439</v>
      </c>
      <c r="D1295" s="19" t="s">
        <v>1322</v>
      </c>
      <c r="E1295" s="21" t="s">
        <v>4440</v>
      </c>
      <c r="F1295" s="21">
        <v>37741</v>
      </c>
      <c r="G1295" s="22" t="s">
        <v>726</v>
      </c>
      <c r="H1295" s="11">
        <f>COUNTIF(CAL!U:AN,B1295)</f>
        <v>3</v>
      </c>
      <c r="I1295" s="22">
        <v>22</v>
      </c>
      <c r="J1295" s="19"/>
      <c r="K1295" s="22">
        <f t="shared" si="40"/>
        <v>4</v>
      </c>
      <c r="L1295" s="22">
        <f t="shared" si="41"/>
        <v>2003</v>
      </c>
    </row>
    <row r="1296" spans="1:12" ht="17.100000000000001" customHeight="1">
      <c r="A1296" t="s">
        <v>5219</v>
      </c>
      <c r="B1296" s="11">
        <v>2826</v>
      </c>
      <c r="C1296" s="19" t="s">
        <v>7468</v>
      </c>
      <c r="D1296" s="19" t="s">
        <v>1293</v>
      </c>
      <c r="E1296" s="21" t="s">
        <v>7469</v>
      </c>
      <c r="F1296" s="21">
        <v>35799</v>
      </c>
      <c r="G1296" s="22" t="s">
        <v>802</v>
      </c>
      <c r="H1296" s="11">
        <f>COUNTIF(CAL!U:AN,B1296)</f>
        <v>3</v>
      </c>
      <c r="I1296" s="22">
        <v>23</v>
      </c>
      <c r="J1296" s="19"/>
      <c r="K1296" s="22">
        <f t="shared" si="40"/>
        <v>1</v>
      </c>
      <c r="L1296" s="22">
        <f t="shared" si="41"/>
        <v>1998</v>
      </c>
    </row>
    <row r="1297" spans="1:12" ht="17.100000000000001" customHeight="1">
      <c r="A1297" t="s">
        <v>5222</v>
      </c>
      <c r="B1297" s="11">
        <v>1643</v>
      </c>
      <c r="C1297" s="19" t="s">
        <v>4840</v>
      </c>
      <c r="D1297" s="19" t="s">
        <v>3437</v>
      </c>
      <c r="E1297" s="21" t="s">
        <v>4841</v>
      </c>
      <c r="F1297" s="21">
        <v>38063</v>
      </c>
      <c r="G1297" s="22" t="s">
        <v>726</v>
      </c>
      <c r="H1297" s="11">
        <f>COUNTIF(CAL!U:AN,B1297)</f>
        <v>3</v>
      </c>
      <c r="I1297" s="22">
        <v>23</v>
      </c>
      <c r="J1297" s="19"/>
      <c r="K1297" s="22">
        <f t="shared" si="40"/>
        <v>3</v>
      </c>
      <c r="L1297" s="22">
        <f t="shared" si="41"/>
        <v>2004</v>
      </c>
    </row>
    <row r="1298" spans="1:12" ht="17.100000000000001" customHeight="1">
      <c r="A1298" t="s">
        <v>5225</v>
      </c>
      <c r="B1298" s="11">
        <v>1535</v>
      </c>
      <c r="C1298" s="19" t="s">
        <v>796</v>
      </c>
      <c r="D1298" s="19" t="s">
        <v>13227</v>
      </c>
      <c r="E1298" s="21" t="s">
        <v>6136</v>
      </c>
      <c r="F1298" s="21">
        <v>35640</v>
      </c>
      <c r="G1298" s="22" t="s">
        <v>726</v>
      </c>
      <c r="H1298" s="11">
        <f>COUNTIF(CAL!U:AN,B1298)</f>
        <v>3</v>
      </c>
      <c r="I1298" s="22">
        <v>23</v>
      </c>
      <c r="J1298" s="19" t="s">
        <v>14192</v>
      </c>
      <c r="K1298" s="22">
        <f t="shared" si="40"/>
        <v>7</v>
      </c>
      <c r="L1298" s="22">
        <f t="shared" si="41"/>
        <v>1997</v>
      </c>
    </row>
    <row r="1299" spans="1:12" ht="17.100000000000001" customHeight="1">
      <c r="A1299" t="s">
        <v>5228</v>
      </c>
      <c r="B1299" s="11">
        <v>2570</v>
      </c>
      <c r="C1299" s="19" t="s">
        <v>4849</v>
      </c>
      <c r="D1299" s="19" t="s">
        <v>1314</v>
      </c>
      <c r="E1299" s="21" t="s">
        <v>4850</v>
      </c>
      <c r="F1299" s="21">
        <v>38225</v>
      </c>
      <c r="G1299" s="22" t="s">
        <v>726</v>
      </c>
      <c r="H1299" s="11">
        <f>COUNTIF(CAL!U:AN,B1299)</f>
        <v>3</v>
      </c>
      <c r="I1299" s="22">
        <v>23</v>
      </c>
      <c r="J1299" s="19"/>
      <c r="K1299" s="22">
        <f t="shared" si="40"/>
        <v>8</v>
      </c>
      <c r="L1299" s="22">
        <f t="shared" si="41"/>
        <v>2004</v>
      </c>
    </row>
    <row r="1300" spans="1:12" ht="17.100000000000001" customHeight="1">
      <c r="A1300" t="s">
        <v>5231</v>
      </c>
      <c r="B1300" s="11">
        <v>1802</v>
      </c>
      <c r="C1300" s="19" t="s">
        <v>4852</v>
      </c>
      <c r="D1300" s="19" t="s">
        <v>859</v>
      </c>
      <c r="E1300" s="21" t="s">
        <v>4853</v>
      </c>
      <c r="F1300" s="21">
        <v>33951</v>
      </c>
      <c r="G1300" s="22" t="s">
        <v>726</v>
      </c>
      <c r="H1300" s="11">
        <f>COUNTIF(CAL!U:AN,B1300)</f>
        <v>3</v>
      </c>
      <c r="I1300" s="22">
        <v>23</v>
      </c>
      <c r="J1300" s="19" t="s">
        <v>4854</v>
      </c>
      <c r="K1300" s="22">
        <f t="shared" si="40"/>
        <v>12</v>
      </c>
      <c r="L1300" s="22">
        <f t="shared" si="41"/>
        <v>1992</v>
      </c>
    </row>
    <row r="1301" spans="1:12" ht="17.100000000000001" customHeight="1">
      <c r="A1301" t="s">
        <v>5234</v>
      </c>
      <c r="B1301" s="11">
        <v>3364</v>
      </c>
      <c r="C1301" s="19" t="s">
        <v>4859</v>
      </c>
      <c r="D1301" s="19" t="s">
        <v>880</v>
      </c>
      <c r="E1301" s="21" t="s">
        <v>4860</v>
      </c>
      <c r="F1301" s="21">
        <v>39389</v>
      </c>
      <c r="G1301" s="22" t="s">
        <v>726</v>
      </c>
      <c r="H1301" s="11">
        <f>COUNTIF(CAL!U:AN,B1301)</f>
        <v>3</v>
      </c>
      <c r="I1301" s="22">
        <v>24</v>
      </c>
      <c r="J1301" s="19"/>
      <c r="K1301" s="22">
        <f t="shared" si="40"/>
        <v>11</v>
      </c>
      <c r="L1301" s="22">
        <f t="shared" si="41"/>
        <v>2007</v>
      </c>
    </row>
    <row r="1302" spans="1:12" ht="17.100000000000001" customHeight="1">
      <c r="A1302" t="s">
        <v>5237</v>
      </c>
      <c r="B1302" s="11">
        <v>2511</v>
      </c>
      <c r="C1302" s="19" t="s">
        <v>4862</v>
      </c>
      <c r="D1302" s="19" t="s">
        <v>1832</v>
      </c>
      <c r="E1302" s="21" t="s">
        <v>4863</v>
      </c>
      <c r="F1302" s="21">
        <v>37753</v>
      </c>
      <c r="G1302" s="22" t="s">
        <v>726</v>
      </c>
      <c r="H1302" s="11">
        <f>COUNTIF(CAL!U:AN,B1302)</f>
        <v>3</v>
      </c>
      <c r="I1302" s="22">
        <v>24</v>
      </c>
      <c r="J1302" s="19"/>
      <c r="K1302" s="22">
        <f t="shared" si="40"/>
        <v>5</v>
      </c>
      <c r="L1302" s="22">
        <f t="shared" si="41"/>
        <v>2003</v>
      </c>
    </row>
    <row r="1303" spans="1:12" ht="17.100000000000001" customHeight="1">
      <c r="A1303" t="s">
        <v>5241</v>
      </c>
      <c r="B1303" s="11">
        <v>5252</v>
      </c>
      <c r="C1303" s="19" t="s">
        <v>14209</v>
      </c>
      <c r="D1303" s="19" t="s">
        <v>880</v>
      </c>
      <c r="E1303" s="21" t="s">
        <v>14263</v>
      </c>
      <c r="F1303" s="21">
        <v>36699</v>
      </c>
      <c r="G1303" s="22" t="s">
        <v>1609</v>
      </c>
      <c r="H1303" s="11">
        <f>COUNTIF(CAL!U:AN,B1303)</f>
        <v>3</v>
      </c>
      <c r="I1303" s="22">
        <v>24</v>
      </c>
      <c r="J1303" s="19"/>
      <c r="K1303" s="22">
        <f t="shared" si="40"/>
        <v>6</v>
      </c>
      <c r="L1303" s="22">
        <f t="shared" si="41"/>
        <v>2000</v>
      </c>
    </row>
    <row r="1304" spans="1:12" ht="17.100000000000001" customHeight="1">
      <c r="A1304" t="s">
        <v>5244</v>
      </c>
      <c r="B1304" s="11">
        <v>1355</v>
      </c>
      <c r="C1304" s="19" t="s">
        <v>4865</v>
      </c>
      <c r="D1304" s="19" t="s">
        <v>1130</v>
      </c>
      <c r="E1304" s="21" t="s">
        <v>4866</v>
      </c>
      <c r="F1304" s="21">
        <v>36430</v>
      </c>
      <c r="G1304" s="22" t="s">
        <v>726</v>
      </c>
      <c r="H1304" s="11">
        <f>COUNTIF(CAL!U:AN,B1304)</f>
        <v>3</v>
      </c>
      <c r="I1304" s="22">
        <v>24</v>
      </c>
      <c r="J1304" s="19" t="s">
        <v>4867</v>
      </c>
      <c r="K1304" s="22">
        <f t="shared" si="40"/>
        <v>9</v>
      </c>
      <c r="L1304" s="22">
        <f t="shared" si="41"/>
        <v>1999</v>
      </c>
    </row>
    <row r="1305" spans="1:12" ht="17.100000000000001" customHeight="1">
      <c r="A1305" t="s">
        <v>5247</v>
      </c>
      <c r="B1305" s="11">
        <v>2333</v>
      </c>
      <c r="C1305" s="19" t="s">
        <v>4872</v>
      </c>
      <c r="D1305" s="19" t="s">
        <v>2157</v>
      </c>
      <c r="E1305" s="21" t="s">
        <v>4873</v>
      </c>
      <c r="F1305" s="21">
        <v>36938</v>
      </c>
      <c r="G1305" s="22" t="s">
        <v>726</v>
      </c>
      <c r="H1305" s="11">
        <f>COUNTIF(CAL!U:AN,B1305)</f>
        <v>3</v>
      </c>
      <c r="I1305" s="22">
        <v>24</v>
      </c>
      <c r="J1305" s="19" t="s">
        <v>4874</v>
      </c>
      <c r="K1305" s="22">
        <f t="shared" si="40"/>
        <v>2</v>
      </c>
      <c r="L1305" s="22">
        <f t="shared" si="41"/>
        <v>2001</v>
      </c>
    </row>
    <row r="1306" spans="1:12" ht="17.100000000000001" customHeight="1">
      <c r="A1306" t="s">
        <v>5249</v>
      </c>
      <c r="B1306" s="11">
        <v>3407</v>
      </c>
      <c r="C1306" s="19" t="s">
        <v>4878</v>
      </c>
      <c r="D1306" s="19" t="s">
        <v>724</v>
      </c>
      <c r="E1306" s="21" t="s">
        <v>4879</v>
      </c>
      <c r="F1306" s="21">
        <v>36939</v>
      </c>
      <c r="G1306" s="22" t="s">
        <v>726</v>
      </c>
      <c r="H1306" s="11">
        <f>COUNTIF(CAL!U:AN,B1306)</f>
        <v>3</v>
      </c>
      <c r="I1306" s="22">
        <v>24</v>
      </c>
      <c r="J1306" s="19"/>
      <c r="K1306" s="22">
        <f t="shared" si="40"/>
        <v>2</v>
      </c>
      <c r="L1306" s="22">
        <f t="shared" si="41"/>
        <v>2001</v>
      </c>
    </row>
    <row r="1307" spans="1:12" ht="17.100000000000001" customHeight="1">
      <c r="A1307" t="s">
        <v>5253</v>
      </c>
      <c r="B1307" s="11">
        <v>2188</v>
      </c>
      <c r="C1307" s="19" t="s">
        <v>4881</v>
      </c>
      <c r="D1307" s="19" t="s">
        <v>1097</v>
      </c>
      <c r="E1307" s="21" t="s">
        <v>4882</v>
      </c>
      <c r="F1307" s="21">
        <v>35310</v>
      </c>
      <c r="G1307" s="22" t="s">
        <v>726</v>
      </c>
      <c r="H1307" s="11">
        <f>COUNTIF(CAL!U:AN,B1307)</f>
        <v>3</v>
      </c>
      <c r="I1307" s="22">
        <v>24</v>
      </c>
      <c r="J1307" s="19"/>
      <c r="K1307" s="22">
        <f t="shared" si="40"/>
        <v>9</v>
      </c>
      <c r="L1307" s="22">
        <f t="shared" si="41"/>
        <v>1996</v>
      </c>
    </row>
    <row r="1308" spans="1:12" ht="17.100000000000001" customHeight="1">
      <c r="A1308" t="s">
        <v>5255</v>
      </c>
      <c r="B1308" s="11">
        <v>3276</v>
      </c>
      <c r="C1308" s="19" t="s">
        <v>2697</v>
      </c>
      <c r="D1308" s="19" t="s">
        <v>1097</v>
      </c>
      <c r="E1308" s="21" t="s">
        <v>4884</v>
      </c>
      <c r="F1308" s="21">
        <v>37892</v>
      </c>
      <c r="G1308" s="22" t="s">
        <v>726</v>
      </c>
      <c r="H1308" s="11">
        <f>COUNTIF(CAL!U:AN,B1308)</f>
        <v>3</v>
      </c>
      <c r="I1308" s="22">
        <v>24</v>
      </c>
      <c r="J1308" s="19"/>
      <c r="K1308" s="22">
        <f t="shared" si="40"/>
        <v>9</v>
      </c>
      <c r="L1308" s="22">
        <f t="shared" si="41"/>
        <v>2003</v>
      </c>
    </row>
    <row r="1309" spans="1:12" ht="17.100000000000001" customHeight="1">
      <c r="A1309" t="s">
        <v>5258</v>
      </c>
      <c r="B1309" s="11">
        <v>1911</v>
      </c>
      <c r="C1309" s="19" t="s">
        <v>4886</v>
      </c>
      <c r="D1309" s="19" t="s">
        <v>1297</v>
      </c>
      <c r="E1309" s="21" t="s">
        <v>4887</v>
      </c>
      <c r="F1309" s="21">
        <v>39179</v>
      </c>
      <c r="G1309" s="22" t="s">
        <v>726</v>
      </c>
      <c r="H1309" s="11">
        <f>COUNTIF(CAL!U:AN,B1309)</f>
        <v>3</v>
      </c>
      <c r="I1309" s="22">
        <v>24</v>
      </c>
      <c r="J1309" s="19" t="s">
        <v>3119</v>
      </c>
      <c r="K1309" s="22">
        <f t="shared" si="40"/>
        <v>4</v>
      </c>
      <c r="L1309" s="22">
        <f t="shared" si="41"/>
        <v>2007</v>
      </c>
    </row>
    <row r="1310" spans="1:12" ht="17.100000000000001" customHeight="1">
      <c r="A1310" t="s">
        <v>5261</v>
      </c>
      <c r="B1310" s="11">
        <v>4257</v>
      </c>
      <c r="C1310" s="19" t="s">
        <v>12537</v>
      </c>
      <c r="D1310" s="19" t="s">
        <v>2611</v>
      </c>
      <c r="E1310" s="21" t="s">
        <v>12538</v>
      </c>
      <c r="F1310" s="21">
        <v>36810</v>
      </c>
      <c r="G1310" s="22" t="s">
        <v>726</v>
      </c>
      <c r="H1310" s="11">
        <f>COUNTIF(CAL!U:AN,B1310)</f>
        <v>3</v>
      </c>
      <c r="I1310" s="22">
        <v>24</v>
      </c>
      <c r="J1310" s="19"/>
      <c r="K1310" s="22">
        <f t="shared" si="40"/>
        <v>10</v>
      </c>
      <c r="L1310" s="22">
        <f t="shared" si="41"/>
        <v>2000</v>
      </c>
    </row>
    <row r="1311" spans="1:12" ht="17.100000000000001" customHeight="1">
      <c r="A1311" t="s">
        <v>5264</v>
      </c>
      <c r="B1311" s="11">
        <v>1280</v>
      </c>
      <c r="C1311" s="19" t="s">
        <v>6370</v>
      </c>
      <c r="D1311" s="19" t="s">
        <v>2830</v>
      </c>
      <c r="E1311" s="20" t="s">
        <v>6371</v>
      </c>
      <c r="F1311" s="21">
        <v>37113</v>
      </c>
      <c r="G1311" s="22" t="s">
        <v>726</v>
      </c>
      <c r="H1311" s="11">
        <f>COUNTIF(CAL!U:AN,B1311)</f>
        <v>3</v>
      </c>
      <c r="I1311" s="22">
        <v>24</v>
      </c>
      <c r="J1311" s="19" t="s">
        <v>5145</v>
      </c>
      <c r="K1311" s="22">
        <f t="shared" si="40"/>
        <v>8</v>
      </c>
      <c r="L1311" s="22">
        <f t="shared" si="41"/>
        <v>2001</v>
      </c>
    </row>
    <row r="1312" spans="1:12" ht="17.100000000000001" customHeight="1">
      <c r="A1312" t="s">
        <v>5267</v>
      </c>
      <c r="B1312" s="11">
        <v>1778</v>
      </c>
      <c r="C1312" s="19" t="s">
        <v>12348</v>
      </c>
      <c r="D1312" s="19" t="s">
        <v>1031</v>
      </c>
      <c r="E1312" s="21" t="s">
        <v>12349</v>
      </c>
      <c r="F1312" s="21">
        <v>36533</v>
      </c>
      <c r="G1312" s="22" t="s">
        <v>1609</v>
      </c>
      <c r="H1312" s="11">
        <f>COUNTIF(CAL!U:AN,B1312)</f>
        <v>3</v>
      </c>
      <c r="I1312" s="22">
        <v>24</v>
      </c>
      <c r="J1312" s="19"/>
      <c r="K1312" s="22">
        <f t="shared" si="40"/>
        <v>1</v>
      </c>
      <c r="L1312" s="22">
        <f t="shared" si="41"/>
        <v>2000</v>
      </c>
    </row>
    <row r="1313" spans="1:12" ht="17.100000000000001" customHeight="1">
      <c r="A1313" t="s">
        <v>5271</v>
      </c>
      <c r="B1313" s="11">
        <v>1505</v>
      </c>
      <c r="C1313" s="19" t="s">
        <v>4892</v>
      </c>
      <c r="D1313" s="19" t="s">
        <v>911</v>
      </c>
      <c r="E1313" s="21" t="s">
        <v>4893</v>
      </c>
      <c r="F1313" s="21">
        <v>37305</v>
      </c>
      <c r="G1313" s="22" t="s">
        <v>4894</v>
      </c>
      <c r="H1313" s="11">
        <f>COUNTIF(CAL!U:AN,B1313)</f>
        <v>3</v>
      </c>
      <c r="I1313" s="22">
        <v>24</v>
      </c>
      <c r="J1313" s="19"/>
      <c r="K1313" s="22">
        <f t="shared" si="40"/>
        <v>2</v>
      </c>
      <c r="L1313" s="22">
        <f t="shared" si="41"/>
        <v>2002</v>
      </c>
    </row>
    <row r="1314" spans="1:12" ht="17.100000000000001" customHeight="1">
      <c r="A1314" t="s">
        <v>5274</v>
      </c>
      <c r="B1314" s="11">
        <v>2495</v>
      </c>
      <c r="C1314" s="19" t="s">
        <v>4899</v>
      </c>
      <c r="D1314" s="19" t="s">
        <v>899</v>
      </c>
      <c r="E1314" s="21" t="s">
        <v>4900</v>
      </c>
      <c r="F1314" s="21">
        <v>32184</v>
      </c>
      <c r="G1314" s="22" t="s">
        <v>726</v>
      </c>
      <c r="H1314" s="11">
        <f>COUNTIF(CAL!U:AN,B1314)</f>
        <v>3</v>
      </c>
      <c r="I1314" s="22">
        <v>24</v>
      </c>
      <c r="J1314" s="19"/>
      <c r="K1314" s="22">
        <f t="shared" si="40"/>
        <v>2</v>
      </c>
      <c r="L1314" s="22">
        <f t="shared" si="41"/>
        <v>1988</v>
      </c>
    </row>
    <row r="1315" spans="1:12" ht="17.100000000000001" customHeight="1">
      <c r="A1315" t="s">
        <v>5277</v>
      </c>
      <c r="B1315" s="11">
        <v>4051</v>
      </c>
      <c r="C1315" s="19" t="s">
        <v>4902</v>
      </c>
      <c r="D1315" s="19" t="s">
        <v>1772</v>
      </c>
      <c r="E1315" s="20" t="s">
        <v>4903</v>
      </c>
      <c r="F1315" s="21">
        <v>36550</v>
      </c>
      <c r="G1315" s="22" t="s">
        <v>726</v>
      </c>
      <c r="H1315" s="11">
        <f>COUNTIF(CAL!U:AN,B1315)</f>
        <v>3</v>
      </c>
      <c r="I1315" s="22">
        <v>24</v>
      </c>
      <c r="J1315" s="19"/>
      <c r="K1315" s="22">
        <f t="shared" si="40"/>
        <v>1</v>
      </c>
      <c r="L1315" s="22">
        <f t="shared" si="41"/>
        <v>2000</v>
      </c>
    </row>
    <row r="1316" spans="1:12" ht="17.100000000000001" customHeight="1">
      <c r="A1316" t="s">
        <v>5279</v>
      </c>
      <c r="B1316" s="11">
        <v>4669</v>
      </c>
      <c r="C1316" s="19" t="s">
        <v>4905</v>
      </c>
      <c r="D1316" s="19" t="s">
        <v>843</v>
      </c>
      <c r="E1316" s="21" t="s">
        <v>4906</v>
      </c>
      <c r="F1316" s="21">
        <v>37916</v>
      </c>
      <c r="G1316" s="22" t="s">
        <v>726</v>
      </c>
      <c r="H1316" s="11">
        <f>COUNTIF(CAL!U:AN,B1316)</f>
        <v>3</v>
      </c>
      <c r="I1316" s="22">
        <v>25</v>
      </c>
      <c r="J1316" s="19"/>
      <c r="K1316" s="22">
        <f t="shared" si="40"/>
        <v>10</v>
      </c>
      <c r="L1316" s="22">
        <f t="shared" si="41"/>
        <v>2003</v>
      </c>
    </row>
    <row r="1317" spans="1:12" ht="17.100000000000001" customHeight="1">
      <c r="A1317" t="s">
        <v>5282</v>
      </c>
      <c r="B1317" s="11">
        <v>2222</v>
      </c>
      <c r="C1317" s="19" t="s">
        <v>1942</v>
      </c>
      <c r="D1317" s="19" t="s">
        <v>876</v>
      </c>
      <c r="E1317" s="21" t="s">
        <v>4908</v>
      </c>
      <c r="F1317" s="21">
        <v>33743</v>
      </c>
      <c r="G1317" s="22" t="s">
        <v>726</v>
      </c>
      <c r="H1317" s="11">
        <f>COUNTIF(CAL!U:AN,B1317)</f>
        <v>3</v>
      </c>
      <c r="I1317" s="22">
        <v>25</v>
      </c>
      <c r="J1317" s="19" t="s">
        <v>4909</v>
      </c>
      <c r="K1317" s="22">
        <f t="shared" si="40"/>
        <v>5</v>
      </c>
      <c r="L1317" s="22">
        <f t="shared" si="41"/>
        <v>1992</v>
      </c>
    </row>
    <row r="1318" spans="1:12" ht="17.100000000000001" customHeight="1">
      <c r="A1318" t="s">
        <v>5286</v>
      </c>
      <c r="B1318" s="11">
        <v>2996</v>
      </c>
      <c r="C1318" s="19" t="s">
        <v>4911</v>
      </c>
      <c r="D1318" s="19" t="s">
        <v>1169</v>
      </c>
      <c r="E1318" s="21" t="s">
        <v>4912</v>
      </c>
      <c r="F1318" s="21">
        <v>35617</v>
      </c>
      <c r="G1318" s="22" t="s">
        <v>726</v>
      </c>
      <c r="H1318" s="11">
        <f>COUNTIF(CAL!U:AN,B1318)</f>
        <v>3</v>
      </c>
      <c r="I1318" s="22">
        <v>25</v>
      </c>
      <c r="J1318" s="19"/>
      <c r="K1318" s="22">
        <f t="shared" si="40"/>
        <v>7</v>
      </c>
      <c r="L1318" s="22">
        <f t="shared" si="41"/>
        <v>1997</v>
      </c>
    </row>
    <row r="1319" spans="1:12" ht="17.100000000000001" customHeight="1">
      <c r="A1319" t="s">
        <v>5289</v>
      </c>
      <c r="B1319" s="11">
        <v>2729</v>
      </c>
      <c r="C1319" s="19" t="s">
        <v>4914</v>
      </c>
      <c r="D1319" s="19" t="s">
        <v>2016</v>
      </c>
      <c r="E1319" s="21" t="s">
        <v>4915</v>
      </c>
      <c r="F1319" s="21">
        <v>37373</v>
      </c>
      <c r="G1319" s="22" t="s">
        <v>726</v>
      </c>
      <c r="H1319" s="11">
        <f>COUNTIF(CAL!U:AN,B1319)</f>
        <v>3</v>
      </c>
      <c r="I1319" s="22">
        <v>25</v>
      </c>
      <c r="J1319" s="19" t="s">
        <v>4874</v>
      </c>
      <c r="K1319" s="22">
        <f t="shared" si="40"/>
        <v>4</v>
      </c>
      <c r="L1319" s="22">
        <f t="shared" si="41"/>
        <v>2002</v>
      </c>
    </row>
    <row r="1320" spans="1:12" ht="17.100000000000001" customHeight="1">
      <c r="A1320" t="s">
        <v>5293</v>
      </c>
      <c r="B1320" s="11">
        <v>2154</v>
      </c>
      <c r="C1320" s="19" t="s">
        <v>4917</v>
      </c>
      <c r="D1320" s="19" t="s">
        <v>1597</v>
      </c>
      <c r="E1320" s="20" t="s">
        <v>4918</v>
      </c>
      <c r="F1320" s="21">
        <v>36774</v>
      </c>
      <c r="G1320" s="22" t="s">
        <v>726</v>
      </c>
      <c r="H1320" s="11">
        <f>COUNTIF(CAL!U:AN,B1320)</f>
        <v>3</v>
      </c>
      <c r="I1320" s="22">
        <v>25</v>
      </c>
      <c r="J1320" s="19"/>
      <c r="K1320" s="22">
        <f t="shared" si="40"/>
        <v>9</v>
      </c>
      <c r="L1320" s="22">
        <f t="shared" si="41"/>
        <v>2000</v>
      </c>
    </row>
    <row r="1321" spans="1:12" ht="17.100000000000001" customHeight="1">
      <c r="A1321" t="s">
        <v>5296</v>
      </c>
      <c r="B1321" s="11">
        <v>2524</v>
      </c>
      <c r="C1321" s="19" t="s">
        <v>4767</v>
      </c>
      <c r="D1321" s="19" t="s">
        <v>2496</v>
      </c>
      <c r="E1321" s="21" t="s">
        <v>4768</v>
      </c>
      <c r="F1321" s="21">
        <v>37166</v>
      </c>
      <c r="G1321" s="22" t="s">
        <v>726</v>
      </c>
      <c r="H1321" s="11">
        <f>COUNTIF(CAL!U:AN,B1321)</f>
        <v>3</v>
      </c>
      <c r="I1321" s="22">
        <v>25</v>
      </c>
      <c r="J1321" s="19"/>
      <c r="K1321" s="22">
        <f t="shared" si="40"/>
        <v>10</v>
      </c>
      <c r="L1321" s="22">
        <f t="shared" si="41"/>
        <v>2001</v>
      </c>
    </row>
    <row r="1322" spans="1:12" ht="17.100000000000001" customHeight="1">
      <c r="A1322" t="s">
        <v>5299</v>
      </c>
      <c r="B1322" s="11">
        <v>2505</v>
      </c>
      <c r="C1322" s="19" t="s">
        <v>4923</v>
      </c>
      <c r="D1322" s="19" t="s">
        <v>907</v>
      </c>
      <c r="E1322" s="21" t="s">
        <v>4924</v>
      </c>
      <c r="F1322" s="21">
        <v>35713</v>
      </c>
      <c r="G1322" s="22" t="s">
        <v>726</v>
      </c>
      <c r="H1322" s="11">
        <f>COUNTIF(CAL!U:AN,B1322)</f>
        <v>3</v>
      </c>
      <c r="I1322" s="22">
        <v>25</v>
      </c>
      <c r="J1322" s="19"/>
      <c r="K1322" s="22">
        <f t="shared" si="40"/>
        <v>10</v>
      </c>
      <c r="L1322" s="22">
        <f t="shared" si="41"/>
        <v>1997</v>
      </c>
    </row>
    <row r="1323" spans="1:12" ht="17.100000000000001" customHeight="1">
      <c r="A1323" t="s">
        <v>5302</v>
      </c>
      <c r="B1323" s="11">
        <v>4192</v>
      </c>
      <c r="C1323" s="19" t="s">
        <v>4926</v>
      </c>
      <c r="D1323" s="19" t="s">
        <v>1042</v>
      </c>
      <c r="E1323" s="21" t="s">
        <v>4927</v>
      </c>
      <c r="F1323" s="21">
        <v>38027</v>
      </c>
      <c r="G1323" s="22" t="s">
        <v>726</v>
      </c>
      <c r="H1323" s="11">
        <f>COUNTIF(CAL!U:AN,B1323)</f>
        <v>3</v>
      </c>
      <c r="I1323" s="22">
        <v>25</v>
      </c>
      <c r="J1323" s="19"/>
      <c r="K1323" s="22">
        <f t="shared" si="40"/>
        <v>2</v>
      </c>
      <c r="L1323" s="22">
        <f t="shared" si="41"/>
        <v>2004</v>
      </c>
    </row>
    <row r="1324" spans="1:12" ht="17.100000000000001" customHeight="1">
      <c r="A1324" t="s">
        <v>5305</v>
      </c>
      <c r="B1324" s="11">
        <v>1672</v>
      </c>
      <c r="C1324" s="19" t="s">
        <v>4929</v>
      </c>
      <c r="D1324" s="19" t="s">
        <v>815</v>
      </c>
      <c r="E1324" s="20" t="s">
        <v>4930</v>
      </c>
      <c r="F1324" s="21">
        <v>32403</v>
      </c>
      <c r="G1324" s="22" t="s">
        <v>726</v>
      </c>
      <c r="H1324" s="11">
        <f>COUNTIF(CAL!U:AN,B1324)</f>
        <v>3</v>
      </c>
      <c r="I1324" s="22">
        <v>25</v>
      </c>
      <c r="J1324" s="19" t="s">
        <v>4931</v>
      </c>
      <c r="K1324" s="22">
        <f t="shared" si="40"/>
        <v>9</v>
      </c>
      <c r="L1324" s="22">
        <f t="shared" si="41"/>
        <v>1988</v>
      </c>
    </row>
    <row r="1325" spans="1:12" ht="17.100000000000001" customHeight="1">
      <c r="A1325" t="s">
        <v>5308</v>
      </c>
      <c r="B1325" s="11">
        <v>4037</v>
      </c>
      <c r="C1325" s="19" t="s">
        <v>4933</v>
      </c>
      <c r="D1325" s="19" t="s">
        <v>1051</v>
      </c>
      <c r="E1325" s="21" t="s">
        <v>4934</v>
      </c>
      <c r="F1325" s="21">
        <v>34952</v>
      </c>
      <c r="G1325" s="22" t="s">
        <v>726</v>
      </c>
      <c r="H1325" s="11">
        <f>COUNTIF(CAL!U:AN,B1325)</f>
        <v>3</v>
      </c>
      <c r="I1325" s="22">
        <v>25</v>
      </c>
      <c r="J1325" s="19"/>
      <c r="K1325" s="22">
        <f t="shared" si="40"/>
        <v>9</v>
      </c>
      <c r="L1325" s="22">
        <f t="shared" si="41"/>
        <v>1995</v>
      </c>
    </row>
    <row r="1326" spans="1:12" ht="17.100000000000001" customHeight="1">
      <c r="A1326" t="s">
        <v>5310</v>
      </c>
      <c r="B1326" s="11">
        <v>1978</v>
      </c>
      <c r="C1326" s="19" t="s">
        <v>7617</v>
      </c>
      <c r="D1326" s="19" t="s">
        <v>2024</v>
      </c>
      <c r="E1326" s="21" t="s">
        <v>7618</v>
      </c>
      <c r="F1326" s="21">
        <v>36607</v>
      </c>
      <c r="G1326" s="22" t="s">
        <v>726</v>
      </c>
      <c r="H1326" s="11">
        <f>COUNTIF(CAL!U:AN,B1326)</f>
        <v>3</v>
      </c>
      <c r="I1326" s="22">
        <v>26</v>
      </c>
      <c r="J1326" s="19"/>
      <c r="K1326" s="22">
        <f t="shared" si="40"/>
        <v>3</v>
      </c>
      <c r="L1326" s="22">
        <f t="shared" si="41"/>
        <v>2000</v>
      </c>
    </row>
    <row r="1327" spans="1:12" ht="17.100000000000001" customHeight="1">
      <c r="A1327" t="s">
        <v>5313</v>
      </c>
      <c r="B1327" s="11">
        <v>1423</v>
      </c>
      <c r="C1327" s="19" t="s">
        <v>4846</v>
      </c>
      <c r="D1327" s="19" t="s">
        <v>1297</v>
      </c>
      <c r="E1327" s="21" t="s">
        <v>4847</v>
      </c>
      <c r="F1327" s="21">
        <v>38317</v>
      </c>
      <c r="G1327" s="22" t="s">
        <v>726</v>
      </c>
      <c r="H1327" s="11">
        <f>COUNTIF(CAL!U:AN,B1327)</f>
        <v>3</v>
      </c>
      <c r="I1327" s="22">
        <v>26</v>
      </c>
      <c r="J1327" s="19"/>
      <c r="K1327" s="22">
        <f t="shared" si="40"/>
        <v>11</v>
      </c>
      <c r="L1327" s="22">
        <f t="shared" si="41"/>
        <v>2004</v>
      </c>
    </row>
    <row r="1328" spans="1:12" ht="17.100000000000001" customHeight="1">
      <c r="A1328" t="s">
        <v>5317</v>
      </c>
      <c r="B1328" s="11">
        <v>3567</v>
      </c>
      <c r="C1328" s="19" t="s">
        <v>7001</v>
      </c>
      <c r="D1328" s="19" t="s">
        <v>978</v>
      </c>
      <c r="E1328" s="21" t="s">
        <v>7002</v>
      </c>
      <c r="F1328" s="21">
        <v>35987</v>
      </c>
      <c r="G1328" s="22" t="s">
        <v>726</v>
      </c>
      <c r="H1328" s="11">
        <f>COUNTIF(CAL!U:AN,B1328)</f>
        <v>3</v>
      </c>
      <c r="I1328" s="22">
        <v>26</v>
      </c>
      <c r="J1328" s="19"/>
      <c r="K1328" s="22">
        <f t="shared" si="40"/>
        <v>7</v>
      </c>
      <c r="L1328" s="22">
        <f t="shared" si="41"/>
        <v>1998</v>
      </c>
    </row>
    <row r="1329" spans="1:12" ht="17.100000000000001" customHeight="1">
      <c r="A1329" t="s">
        <v>5320</v>
      </c>
      <c r="B1329" s="11">
        <v>2755</v>
      </c>
      <c r="C1329" s="19" t="s">
        <v>4815</v>
      </c>
      <c r="D1329" s="19" t="s">
        <v>793</v>
      </c>
      <c r="E1329" s="20" t="s">
        <v>4816</v>
      </c>
      <c r="F1329" s="21">
        <v>35310</v>
      </c>
      <c r="G1329" s="22" t="s">
        <v>726</v>
      </c>
      <c r="H1329" s="11">
        <f>COUNTIF(CAL!U:AN,B1329)</f>
        <v>3</v>
      </c>
      <c r="I1329" s="22">
        <v>26</v>
      </c>
      <c r="J1329" s="19"/>
      <c r="K1329" s="22">
        <f t="shared" si="40"/>
        <v>9</v>
      </c>
      <c r="L1329" s="22">
        <f t="shared" si="41"/>
        <v>1996</v>
      </c>
    </row>
    <row r="1330" spans="1:12" ht="17.100000000000001" customHeight="1">
      <c r="A1330" t="s">
        <v>5322</v>
      </c>
      <c r="B1330" s="11">
        <v>2515</v>
      </c>
      <c r="C1330" s="19" t="s">
        <v>7630</v>
      </c>
      <c r="D1330" s="19" t="s">
        <v>729</v>
      </c>
      <c r="E1330" s="21" t="s">
        <v>7631</v>
      </c>
      <c r="F1330" s="21">
        <v>37157</v>
      </c>
      <c r="G1330" s="22" t="s">
        <v>726</v>
      </c>
      <c r="H1330" s="11">
        <f>COUNTIF(CAL!U:AN,B1330)</f>
        <v>3</v>
      </c>
      <c r="I1330" s="22">
        <v>26</v>
      </c>
      <c r="J1330" s="19" t="s">
        <v>3304</v>
      </c>
      <c r="K1330" s="22">
        <f t="shared" si="40"/>
        <v>9</v>
      </c>
      <c r="L1330" s="22">
        <f t="shared" si="41"/>
        <v>2001</v>
      </c>
    </row>
    <row r="1331" spans="1:12" ht="17.100000000000001" customHeight="1">
      <c r="A1331" t="s">
        <v>5325</v>
      </c>
      <c r="B1331" s="11">
        <v>1328</v>
      </c>
      <c r="C1331" s="19" t="s">
        <v>4944</v>
      </c>
      <c r="D1331" s="19" t="s">
        <v>1388</v>
      </c>
      <c r="E1331" s="21" t="s">
        <v>4945</v>
      </c>
      <c r="F1331" s="21">
        <v>34252</v>
      </c>
      <c r="G1331" s="22" t="s">
        <v>726</v>
      </c>
      <c r="H1331" s="11">
        <f>COUNTIF(CAL!U:AN,B1331)</f>
        <v>3</v>
      </c>
      <c r="I1331" s="22">
        <v>26</v>
      </c>
      <c r="J1331" s="19" t="s">
        <v>1564</v>
      </c>
      <c r="K1331" s="22">
        <f t="shared" si="40"/>
        <v>10</v>
      </c>
      <c r="L1331" s="22">
        <f t="shared" si="41"/>
        <v>1993</v>
      </c>
    </row>
    <row r="1332" spans="1:12" ht="17.100000000000001" customHeight="1">
      <c r="A1332" t="s">
        <v>5327</v>
      </c>
      <c r="B1332" s="11">
        <v>3594</v>
      </c>
      <c r="C1332" s="19" t="s">
        <v>4947</v>
      </c>
      <c r="D1332" s="19" t="s">
        <v>2604</v>
      </c>
      <c r="E1332" s="21" t="s">
        <v>4948</v>
      </c>
      <c r="F1332" s="21">
        <v>34787</v>
      </c>
      <c r="G1332" s="22" t="s">
        <v>726</v>
      </c>
      <c r="H1332" s="11">
        <f>COUNTIF(CAL!U:AN,B1332)</f>
        <v>3</v>
      </c>
      <c r="I1332" s="22">
        <v>26</v>
      </c>
      <c r="J1332" s="19"/>
      <c r="K1332" s="22">
        <f t="shared" si="40"/>
        <v>3</v>
      </c>
      <c r="L1332" s="22">
        <f t="shared" si="41"/>
        <v>1995</v>
      </c>
    </row>
    <row r="1333" spans="1:12" ht="17.100000000000001" customHeight="1">
      <c r="A1333" t="s">
        <v>5330</v>
      </c>
      <c r="B1333" s="11">
        <v>1602</v>
      </c>
      <c r="C1333" s="19" t="s">
        <v>7506</v>
      </c>
      <c r="D1333" s="19" t="s">
        <v>839</v>
      </c>
      <c r="E1333" s="21" t="s">
        <v>7507</v>
      </c>
      <c r="F1333" s="21">
        <v>34614</v>
      </c>
      <c r="G1333" s="22" t="s">
        <v>726</v>
      </c>
      <c r="H1333" s="11">
        <f>COUNTIF(CAL!U:AN,B1333)</f>
        <v>3</v>
      </c>
      <c r="I1333" s="22">
        <v>26</v>
      </c>
      <c r="J1333" s="19"/>
      <c r="K1333" s="22">
        <f t="shared" si="40"/>
        <v>10</v>
      </c>
      <c r="L1333" s="22">
        <f t="shared" si="41"/>
        <v>1994</v>
      </c>
    </row>
    <row r="1334" spans="1:12" ht="17.100000000000001" customHeight="1">
      <c r="A1334" t="s">
        <v>5334</v>
      </c>
      <c r="B1334" s="11">
        <v>5229</v>
      </c>
      <c r="C1334" s="19" t="s">
        <v>13177</v>
      </c>
      <c r="D1334" s="19" t="s">
        <v>6287</v>
      </c>
      <c r="E1334" s="21" t="s">
        <v>13898</v>
      </c>
      <c r="F1334" s="21">
        <v>35298</v>
      </c>
      <c r="G1334" s="22" t="s">
        <v>726</v>
      </c>
      <c r="H1334" s="11">
        <f>COUNTIF(CAL!U:AN,B1334)</f>
        <v>3</v>
      </c>
      <c r="I1334" s="22">
        <v>27</v>
      </c>
      <c r="J1334" s="19"/>
      <c r="K1334" s="22">
        <f t="shared" si="40"/>
        <v>8</v>
      </c>
      <c r="L1334" s="22">
        <f t="shared" si="41"/>
        <v>1996</v>
      </c>
    </row>
    <row r="1335" spans="1:12" ht="17.100000000000001" customHeight="1">
      <c r="A1335" t="s">
        <v>5338</v>
      </c>
      <c r="B1335" s="11">
        <v>1617</v>
      </c>
      <c r="C1335" s="19" t="s">
        <v>4954</v>
      </c>
      <c r="D1335" s="19" t="s">
        <v>1338</v>
      </c>
      <c r="E1335" s="21" t="s">
        <v>4955</v>
      </c>
      <c r="F1335" s="21">
        <v>34746</v>
      </c>
      <c r="G1335" s="22" t="s">
        <v>726</v>
      </c>
      <c r="H1335" s="11">
        <f>COUNTIF(CAL!U:AN,B1335)</f>
        <v>3</v>
      </c>
      <c r="I1335" s="22">
        <v>27</v>
      </c>
      <c r="J1335" s="19"/>
      <c r="K1335" s="22">
        <f t="shared" si="40"/>
        <v>2</v>
      </c>
      <c r="L1335" s="22">
        <f t="shared" si="41"/>
        <v>1995</v>
      </c>
    </row>
    <row r="1336" spans="1:12" ht="17.100000000000001" customHeight="1">
      <c r="A1336" t="s">
        <v>5342</v>
      </c>
      <c r="B1336" s="11">
        <v>3296</v>
      </c>
      <c r="C1336" s="19" t="s">
        <v>4960</v>
      </c>
      <c r="D1336" s="19" t="s">
        <v>2604</v>
      </c>
      <c r="E1336" s="21" t="s">
        <v>4961</v>
      </c>
      <c r="F1336" s="21">
        <v>32766</v>
      </c>
      <c r="G1336" s="22" t="s">
        <v>726</v>
      </c>
      <c r="H1336" s="11">
        <f>COUNTIF(CAL!U:AN,B1336)</f>
        <v>3</v>
      </c>
      <c r="I1336" s="22">
        <v>27</v>
      </c>
      <c r="J1336" s="19"/>
      <c r="K1336" s="22">
        <f t="shared" si="40"/>
        <v>9</v>
      </c>
      <c r="L1336" s="22">
        <f t="shared" si="41"/>
        <v>1989</v>
      </c>
    </row>
    <row r="1337" spans="1:12" ht="17.100000000000001" customHeight="1">
      <c r="A1337" t="s">
        <v>5345</v>
      </c>
      <c r="B1337" s="11">
        <v>2581</v>
      </c>
      <c r="C1337" s="19" t="s">
        <v>4963</v>
      </c>
      <c r="D1337" s="19" t="s">
        <v>907</v>
      </c>
      <c r="E1337" s="21" t="s">
        <v>4964</v>
      </c>
      <c r="F1337" s="21">
        <v>34037</v>
      </c>
      <c r="G1337" s="22" t="s">
        <v>726</v>
      </c>
      <c r="H1337" s="11">
        <f>COUNTIF(CAL!U:AN,B1337)</f>
        <v>3</v>
      </c>
      <c r="I1337" s="22">
        <v>27</v>
      </c>
      <c r="J1337" s="19"/>
      <c r="K1337" s="22">
        <f t="shared" si="40"/>
        <v>3</v>
      </c>
      <c r="L1337" s="22">
        <f t="shared" si="41"/>
        <v>1993</v>
      </c>
    </row>
    <row r="1338" spans="1:12" ht="17.100000000000001" customHeight="1">
      <c r="A1338" t="s">
        <v>5348</v>
      </c>
      <c r="B1338" s="11">
        <v>2906</v>
      </c>
      <c r="C1338" s="19" t="s">
        <v>4966</v>
      </c>
      <c r="D1338" s="19" t="s">
        <v>868</v>
      </c>
      <c r="E1338" s="21" t="s">
        <v>4967</v>
      </c>
      <c r="F1338" s="21">
        <v>38316</v>
      </c>
      <c r="G1338" s="22" t="s">
        <v>726</v>
      </c>
      <c r="H1338" s="11">
        <f>COUNTIF(CAL!U:AN,B1338)</f>
        <v>3</v>
      </c>
      <c r="I1338" s="22">
        <v>27</v>
      </c>
      <c r="J1338" s="19" t="s">
        <v>4968</v>
      </c>
      <c r="K1338" s="22">
        <f t="shared" si="40"/>
        <v>11</v>
      </c>
      <c r="L1338" s="22">
        <f t="shared" si="41"/>
        <v>2004</v>
      </c>
    </row>
    <row r="1339" spans="1:12" ht="17.100000000000001" customHeight="1">
      <c r="A1339" t="s">
        <v>5352</v>
      </c>
      <c r="B1339" s="11">
        <v>2098</v>
      </c>
      <c r="C1339" s="19" t="s">
        <v>7052</v>
      </c>
      <c r="D1339" s="19" t="s">
        <v>2373</v>
      </c>
      <c r="E1339" s="21" t="s">
        <v>7053</v>
      </c>
      <c r="F1339" s="21">
        <v>34440</v>
      </c>
      <c r="G1339" s="22" t="s">
        <v>726</v>
      </c>
      <c r="H1339" s="11">
        <f>COUNTIF(CAL!U:AN,B1339)</f>
        <v>3</v>
      </c>
      <c r="I1339" s="22">
        <v>27</v>
      </c>
      <c r="J1339" s="19"/>
      <c r="K1339" s="22">
        <f t="shared" si="40"/>
        <v>4</v>
      </c>
      <c r="L1339" s="22">
        <f t="shared" si="41"/>
        <v>1994</v>
      </c>
    </row>
    <row r="1340" spans="1:12" ht="17.100000000000001" customHeight="1">
      <c r="A1340" t="s">
        <v>5354</v>
      </c>
      <c r="B1340" s="11">
        <v>5031</v>
      </c>
      <c r="C1340" s="19" t="s">
        <v>12825</v>
      </c>
      <c r="D1340" s="19" t="s">
        <v>823</v>
      </c>
      <c r="E1340" s="21" t="s">
        <v>12826</v>
      </c>
      <c r="F1340" s="21">
        <v>35400</v>
      </c>
      <c r="G1340" s="22" t="s">
        <v>726</v>
      </c>
      <c r="H1340" s="11">
        <f>COUNTIF(CAL!U:AN,B1340)</f>
        <v>3</v>
      </c>
      <c r="I1340" s="22">
        <v>27</v>
      </c>
      <c r="J1340" s="19"/>
      <c r="K1340" s="22">
        <f t="shared" si="40"/>
        <v>12</v>
      </c>
      <c r="L1340" s="22">
        <f t="shared" si="41"/>
        <v>1996</v>
      </c>
    </row>
    <row r="1341" spans="1:12" ht="17.100000000000001" customHeight="1">
      <c r="A1341" t="s">
        <v>5356</v>
      </c>
      <c r="B1341" s="11">
        <v>3635</v>
      </c>
      <c r="C1341" s="19" t="s">
        <v>1923</v>
      </c>
      <c r="D1341" s="19" t="s">
        <v>746</v>
      </c>
      <c r="E1341" s="21" t="s">
        <v>7661</v>
      </c>
      <c r="F1341" s="21">
        <v>35675</v>
      </c>
      <c r="G1341" s="22" t="s">
        <v>726</v>
      </c>
      <c r="H1341" s="11">
        <f>COUNTIF(CAL!U:AN,B1341)</f>
        <v>3</v>
      </c>
      <c r="I1341" s="22">
        <v>27</v>
      </c>
      <c r="J1341" s="19"/>
      <c r="K1341" s="22">
        <f t="shared" si="40"/>
        <v>9</v>
      </c>
      <c r="L1341" s="22">
        <f t="shared" si="41"/>
        <v>1997</v>
      </c>
    </row>
    <row r="1342" spans="1:12" ht="17.100000000000001" customHeight="1">
      <c r="A1342" t="s">
        <v>5358</v>
      </c>
      <c r="B1342" s="11">
        <v>4673</v>
      </c>
      <c r="C1342" s="19" t="s">
        <v>4970</v>
      </c>
      <c r="D1342" s="19" t="s">
        <v>2871</v>
      </c>
      <c r="E1342" s="21" t="s">
        <v>4971</v>
      </c>
      <c r="F1342" s="21">
        <v>38454</v>
      </c>
      <c r="G1342" s="22" t="s">
        <v>726</v>
      </c>
      <c r="H1342" s="11">
        <f>COUNTIF(CAL!U:AN,B1342)</f>
        <v>3</v>
      </c>
      <c r="I1342" s="22">
        <v>27</v>
      </c>
      <c r="J1342" s="19" t="s">
        <v>4972</v>
      </c>
      <c r="K1342" s="22">
        <f t="shared" si="40"/>
        <v>4</v>
      </c>
      <c r="L1342" s="22">
        <f t="shared" si="41"/>
        <v>2005</v>
      </c>
    </row>
    <row r="1343" spans="1:12" ht="17.100000000000001" customHeight="1">
      <c r="A1343" t="s">
        <v>5362</v>
      </c>
      <c r="B1343" s="11">
        <v>3507</v>
      </c>
      <c r="C1343" s="19" t="s">
        <v>12772</v>
      </c>
      <c r="D1343" s="19" t="s">
        <v>1297</v>
      </c>
      <c r="E1343" s="21" t="s">
        <v>12772</v>
      </c>
      <c r="F1343" s="21">
        <v>38002</v>
      </c>
      <c r="G1343" s="22" t="s">
        <v>726</v>
      </c>
      <c r="H1343" s="11">
        <f>COUNTIF(CAL!U:AN,B1343)</f>
        <v>3</v>
      </c>
      <c r="I1343" s="22">
        <v>27</v>
      </c>
      <c r="J1343" s="19"/>
      <c r="K1343" s="22">
        <f t="shared" si="40"/>
        <v>1</v>
      </c>
      <c r="L1343" s="22">
        <f t="shared" si="41"/>
        <v>2004</v>
      </c>
    </row>
    <row r="1344" spans="1:12" ht="17.100000000000001" customHeight="1">
      <c r="A1344" t="s">
        <v>5364</v>
      </c>
      <c r="B1344" s="11">
        <v>2761</v>
      </c>
      <c r="C1344" s="19" t="s">
        <v>4974</v>
      </c>
      <c r="D1344" s="19" t="s">
        <v>2047</v>
      </c>
      <c r="E1344" s="21" t="s">
        <v>4975</v>
      </c>
      <c r="F1344" s="21">
        <v>34933</v>
      </c>
      <c r="G1344" s="22" t="s">
        <v>726</v>
      </c>
      <c r="H1344" s="11">
        <f>COUNTIF(CAL!U:AN,B1344)</f>
        <v>3</v>
      </c>
      <c r="I1344" s="22">
        <v>28</v>
      </c>
      <c r="J1344" s="19"/>
      <c r="K1344" s="22">
        <f t="shared" si="40"/>
        <v>8</v>
      </c>
      <c r="L1344" s="22">
        <f t="shared" si="41"/>
        <v>1995</v>
      </c>
    </row>
    <row r="1345" spans="1:12" ht="17.100000000000001" customHeight="1">
      <c r="A1345" t="s">
        <v>5367</v>
      </c>
      <c r="B1345" s="11">
        <v>3619</v>
      </c>
      <c r="C1345" s="19" t="s">
        <v>4981</v>
      </c>
      <c r="D1345" s="19" t="s">
        <v>835</v>
      </c>
      <c r="E1345" s="21" t="s">
        <v>4982</v>
      </c>
      <c r="F1345" s="21">
        <v>33349</v>
      </c>
      <c r="G1345" s="22" t="s">
        <v>726</v>
      </c>
      <c r="H1345" s="11">
        <f>COUNTIF(CAL!U:AN,B1345)</f>
        <v>3</v>
      </c>
      <c r="I1345" s="22">
        <v>28</v>
      </c>
      <c r="J1345" s="19"/>
      <c r="K1345" s="22">
        <f t="shared" si="40"/>
        <v>4</v>
      </c>
      <c r="L1345" s="22">
        <f t="shared" si="41"/>
        <v>1991</v>
      </c>
    </row>
    <row r="1346" spans="1:12" ht="17.100000000000001" customHeight="1">
      <c r="A1346" t="s">
        <v>5370</v>
      </c>
      <c r="B1346" s="11">
        <v>1624</v>
      </c>
      <c r="C1346" s="19" t="s">
        <v>4984</v>
      </c>
      <c r="D1346" s="19" t="s">
        <v>2604</v>
      </c>
      <c r="E1346" s="21" t="s">
        <v>4985</v>
      </c>
      <c r="F1346" s="21">
        <v>35317</v>
      </c>
      <c r="G1346" s="22" t="s">
        <v>726</v>
      </c>
      <c r="H1346" s="11">
        <f>COUNTIF(CAL!U:AN,B1346)</f>
        <v>3</v>
      </c>
      <c r="I1346" s="22">
        <v>28</v>
      </c>
      <c r="J1346" s="19"/>
      <c r="K1346" s="22">
        <f t="shared" ref="K1346:K1409" si="42">MONTH(F1346)</f>
        <v>9</v>
      </c>
      <c r="L1346" s="22">
        <f t="shared" ref="L1346:L1409" si="43">YEAR(F1346)</f>
        <v>1996</v>
      </c>
    </row>
    <row r="1347" spans="1:12" ht="17.100000000000001" customHeight="1">
      <c r="A1347" t="s">
        <v>5373</v>
      </c>
      <c r="B1347" s="11">
        <v>2389</v>
      </c>
      <c r="C1347" s="19" t="s">
        <v>5161</v>
      </c>
      <c r="D1347" s="19" t="s">
        <v>2373</v>
      </c>
      <c r="E1347" s="21" t="s">
        <v>7103</v>
      </c>
      <c r="F1347" s="21">
        <v>35466</v>
      </c>
      <c r="G1347" s="22" t="s">
        <v>726</v>
      </c>
      <c r="H1347" s="11">
        <f>COUNTIF(CAL!U:AN,B1347)</f>
        <v>3</v>
      </c>
      <c r="I1347" s="22">
        <v>28</v>
      </c>
      <c r="J1347" s="19" t="s">
        <v>4486</v>
      </c>
      <c r="K1347" s="22">
        <f t="shared" si="42"/>
        <v>2</v>
      </c>
      <c r="L1347" s="22">
        <f t="shared" si="43"/>
        <v>1997</v>
      </c>
    </row>
    <row r="1348" spans="1:12" ht="17.100000000000001" customHeight="1">
      <c r="A1348" t="s">
        <v>5376</v>
      </c>
      <c r="B1348" s="11">
        <v>4348</v>
      </c>
      <c r="C1348" s="19" t="s">
        <v>7385</v>
      </c>
      <c r="D1348" s="19" t="s">
        <v>2628</v>
      </c>
      <c r="E1348" s="21" t="s">
        <v>7386</v>
      </c>
      <c r="F1348" s="21">
        <v>33378</v>
      </c>
      <c r="G1348" s="22" t="s">
        <v>726</v>
      </c>
      <c r="H1348" s="11">
        <f>COUNTIF(CAL!U:AN,B1348)</f>
        <v>3</v>
      </c>
      <c r="I1348" s="22">
        <v>28</v>
      </c>
      <c r="J1348" s="19"/>
      <c r="K1348" s="22">
        <f t="shared" si="42"/>
        <v>5</v>
      </c>
      <c r="L1348" s="22">
        <f t="shared" si="43"/>
        <v>1991</v>
      </c>
    </row>
    <row r="1349" spans="1:12" ht="17.100000000000001" customHeight="1">
      <c r="A1349" t="s">
        <v>5379</v>
      </c>
      <c r="B1349" s="11">
        <v>2235</v>
      </c>
      <c r="C1349" s="19" t="s">
        <v>4896</v>
      </c>
      <c r="D1349" s="19" t="s">
        <v>2496</v>
      </c>
      <c r="E1349" s="21" t="s">
        <v>4897</v>
      </c>
      <c r="F1349" s="21">
        <v>36771</v>
      </c>
      <c r="G1349" s="22" t="s">
        <v>726</v>
      </c>
      <c r="H1349" s="11">
        <f>COUNTIF(CAL!U:AN,B1349)</f>
        <v>3</v>
      </c>
      <c r="I1349" s="22">
        <v>28</v>
      </c>
      <c r="J1349" s="19" t="s">
        <v>2166</v>
      </c>
      <c r="K1349" s="22">
        <f t="shared" si="42"/>
        <v>9</v>
      </c>
      <c r="L1349" s="22">
        <f t="shared" si="43"/>
        <v>2000</v>
      </c>
    </row>
    <row r="1350" spans="1:12" ht="17.100000000000001" customHeight="1">
      <c r="A1350" t="s">
        <v>5383</v>
      </c>
      <c r="B1350" s="11">
        <v>1278</v>
      </c>
      <c r="C1350" s="19" t="s">
        <v>7697</v>
      </c>
      <c r="D1350" s="19" t="s">
        <v>1035</v>
      </c>
      <c r="E1350" s="21" t="s">
        <v>7698</v>
      </c>
      <c r="F1350" s="21">
        <v>34721</v>
      </c>
      <c r="G1350" s="22" t="s">
        <v>726</v>
      </c>
      <c r="H1350" s="11">
        <f>COUNTIF(CAL!U:AN,B1350)</f>
        <v>3</v>
      </c>
      <c r="I1350" s="22">
        <v>28</v>
      </c>
      <c r="J1350" s="19"/>
      <c r="K1350" s="22">
        <f t="shared" si="42"/>
        <v>1</v>
      </c>
      <c r="L1350" s="22">
        <f t="shared" si="43"/>
        <v>1995</v>
      </c>
    </row>
    <row r="1351" spans="1:12" ht="17.100000000000001" customHeight="1">
      <c r="A1351" t="s">
        <v>5386</v>
      </c>
      <c r="B1351" s="11">
        <v>2723</v>
      </c>
      <c r="C1351" s="19" t="s">
        <v>7700</v>
      </c>
      <c r="D1351" s="19" t="s">
        <v>1346</v>
      </c>
      <c r="E1351" s="21" t="s">
        <v>7701</v>
      </c>
      <c r="F1351" s="21">
        <v>37417</v>
      </c>
      <c r="G1351" s="22" t="s">
        <v>726</v>
      </c>
      <c r="H1351" s="11">
        <f>COUNTIF(CAL!U:AN,B1351)</f>
        <v>3</v>
      </c>
      <c r="I1351" s="22">
        <v>28</v>
      </c>
      <c r="J1351" s="19"/>
      <c r="K1351" s="22">
        <f t="shared" si="42"/>
        <v>6</v>
      </c>
      <c r="L1351" s="22">
        <f t="shared" si="43"/>
        <v>2002</v>
      </c>
    </row>
    <row r="1352" spans="1:12" ht="17.100000000000001" customHeight="1">
      <c r="A1352" t="s">
        <v>5390</v>
      </c>
      <c r="B1352" s="11">
        <v>2955</v>
      </c>
      <c r="C1352" s="19" t="s">
        <v>4098</v>
      </c>
      <c r="D1352" s="19" t="s">
        <v>1192</v>
      </c>
      <c r="E1352" s="21" t="s">
        <v>4099</v>
      </c>
      <c r="F1352" s="21">
        <v>36080</v>
      </c>
      <c r="G1352" s="22" t="s">
        <v>726</v>
      </c>
      <c r="H1352" s="11">
        <f>COUNTIF(CAL!U:AN,B1352)</f>
        <v>3</v>
      </c>
      <c r="I1352" s="22">
        <v>29</v>
      </c>
      <c r="J1352" s="19" t="s">
        <v>13995</v>
      </c>
      <c r="K1352" s="22">
        <f t="shared" si="42"/>
        <v>10</v>
      </c>
      <c r="L1352" s="22">
        <f t="shared" si="43"/>
        <v>1998</v>
      </c>
    </row>
    <row r="1353" spans="1:12" ht="17.100000000000001" customHeight="1">
      <c r="A1353" t="s">
        <v>5393</v>
      </c>
      <c r="B1353" s="11">
        <v>3523</v>
      </c>
      <c r="C1353" s="19" t="s">
        <v>4993</v>
      </c>
      <c r="D1353" s="19" t="s">
        <v>2604</v>
      </c>
      <c r="E1353" s="21" t="s">
        <v>4994</v>
      </c>
      <c r="F1353" s="21">
        <v>36692</v>
      </c>
      <c r="G1353" s="22" t="s">
        <v>726</v>
      </c>
      <c r="H1353" s="11">
        <f>COUNTIF(CAL!U:AN,B1353)</f>
        <v>3</v>
      </c>
      <c r="I1353" s="22">
        <v>29</v>
      </c>
      <c r="J1353" s="19"/>
      <c r="K1353" s="22">
        <f t="shared" si="42"/>
        <v>6</v>
      </c>
      <c r="L1353" s="22">
        <f t="shared" si="43"/>
        <v>2000</v>
      </c>
    </row>
    <row r="1354" spans="1:12" ht="17.100000000000001" customHeight="1">
      <c r="A1354" t="s">
        <v>5397</v>
      </c>
      <c r="B1354" s="11">
        <v>1049</v>
      </c>
      <c r="C1354" s="19" t="s">
        <v>4996</v>
      </c>
      <c r="D1354" s="19" t="s">
        <v>2604</v>
      </c>
      <c r="E1354" s="21" t="s">
        <v>4997</v>
      </c>
      <c r="F1354" s="21">
        <v>36573</v>
      </c>
      <c r="G1354" s="22" t="s">
        <v>726</v>
      </c>
      <c r="H1354" s="11">
        <f>COUNTIF(CAL!U:AN,B1354)</f>
        <v>3</v>
      </c>
      <c r="I1354" s="22">
        <v>29</v>
      </c>
      <c r="J1354" s="19"/>
      <c r="K1354" s="22">
        <f t="shared" si="42"/>
        <v>2</v>
      </c>
      <c r="L1354" s="22">
        <f t="shared" si="43"/>
        <v>2000</v>
      </c>
    </row>
    <row r="1355" spans="1:12" ht="17.100000000000001" customHeight="1">
      <c r="A1355" t="s">
        <v>5400</v>
      </c>
      <c r="B1355" s="11">
        <v>1642</v>
      </c>
      <c r="C1355" s="19" t="s">
        <v>4999</v>
      </c>
      <c r="D1355" s="19" t="s">
        <v>3437</v>
      </c>
      <c r="E1355" s="21" t="s">
        <v>5000</v>
      </c>
      <c r="F1355" s="21">
        <v>37558</v>
      </c>
      <c r="G1355" s="22" t="s">
        <v>726</v>
      </c>
      <c r="H1355" s="11">
        <f>COUNTIF(CAL!U:AN,B1355)</f>
        <v>3</v>
      </c>
      <c r="I1355" s="22">
        <v>29</v>
      </c>
      <c r="J1355" s="19" t="s">
        <v>5001</v>
      </c>
      <c r="K1355" s="22">
        <f t="shared" si="42"/>
        <v>10</v>
      </c>
      <c r="L1355" s="22">
        <f t="shared" si="43"/>
        <v>2002</v>
      </c>
    </row>
    <row r="1356" spans="1:12" ht="17.100000000000001" customHeight="1">
      <c r="A1356" t="s">
        <v>5403</v>
      </c>
      <c r="B1356" s="11">
        <v>3809</v>
      </c>
      <c r="C1356" s="19" t="s">
        <v>4843</v>
      </c>
      <c r="D1356" s="19" t="s">
        <v>1301</v>
      </c>
      <c r="E1356" s="21" t="s">
        <v>4844</v>
      </c>
      <c r="F1356" s="21">
        <v>37147</v>
      </c>
      <c r="G1356" s="22" t="s">
        <v>726</v>
      </c>
      <c r="H1356" s="11">
        <f>COUNTIF(CAL!U:AN,B1356)</f>
        <v>3</v>
      </c>
      <c r="I1356" s="22">
        <v>29</v>
      </c>
      <c r="J1356" s="19" t="s">
        <v>14198</v>
      </c>
      <c r="K1356" s="22">
        <f t="shared" si="42"/>
        <v>9</v>
      </c>
      <c r="L1356" s="22">
        <f t="shared" si="43"/>
        <v>2001</v>
      </c>
    </row>
    <row r="1357" spans="1:12" ht="17.100000000000001" customHeight="1">
      <c r="A1357" t="s">
        <v>5406</v>
      </c>
      <c r="B1357" s="11">
        <v>1221</v>
      </c>
      <c r="C1357" s="19" t="s">
        <v>5006</v>
      </c>
      <c r="D1357" s="19" t="s">
        <v>805</v>
      </c>
      <c r="E1357" s="21" t="s">
        <v>5007</v>
      </c>
      <c r="F1357" s="21">
        <v>35074</v>
      </c>
      <c r="G1357" s="22" t="s">
        <v>726</v>
      </c>
      <c r="H1357" s="11">
        <f>COUNTIF(CAL!U:AN,B1357)</f>
        <v>3</v>
      </c>
      <c r="I1357" s="22">
        <v>29</v>
      </c>
      <c r="J1357" s="19"/>
      <c r="K1357" s="22">
        <f t="shared" si="42"/>
        <v>1</v>
      </c>
      <c r="L1357" s="22">
        <f t="shared" si="43"/>
        <v>1996</v>
      </c>
    </row>
    <row r="1358" spans="1:12" ht="17.100000000000001" customHeight="1">
      <c r="A1358" t="s">
        <v>5409</v>
      </c>
      <c r="B1358" s="11">
        <v>2978</v>
      </c>
      <c r="C1358" s="19" t="s">
        <v>4920</v>
      </c>
      <c r="D1358" s="19" t="s">
        <v>2611</v>
      </c>
      <c r="E1358" s="20" t="s">
        <v>4921</v>
      </c>
      <c r="F1358" s="21">
        <v>38123</v>
      </c>
      <c r="G1358" s="22" t="s">
        <v>726</v>
      </c>
      <c r="H1358" s="11">
        <f>COUNTIF(CAL!U:AN,B1358)</f>
        <v>3</v>
      </c>
      <c r="I1358" s="22">
        <v>29</v>
      </c>
      <c r="J1358" s="19"/>
      <c r="K1358" s="22">
        <f t="shared" si="42"/>
        <v>5</v>
      </c>
      <c r="L1358" s="22">
        <f t="shared" si="43"/>
        <v>2004</v>
      </c>
    </row>
    <row r="1359" spans="1:12" ht="17.100000000000001" customHeight="1">
      <c r="A1359" t="s">
        <v>5412</v>
      </c>
      <c r="B1359" s="11">
        <v>3487</v>
      </c>
      <c r="C1359" s="19" t="s">
        <v>6671</v>
      </c>
      <c r="D1359" s="19" t="s">
        <v>1488</v>
      </c>
      <c r="E1359" s="21" t="s">
        <v>6672</v>
      </c>
      <c r="F1359" s="21">
        <v>36634</v>
      </c>
      <c r="G1359" s="22" t="s">
        <v>726</v>
      </c>
      <c r="H1359" s="11">
        <f>COUNTIF(CAL!U:AN,B1359)</f>
        <v>3</v>
      </c>
      <c r="I1359" s="22">
        <v>29</v>
      </c>
      <c r="J1359" s="19"/>
      <c r="K1359" s="22">
        <f t="shared" si="42"/>
        <v>4</v>
      </c>
      <c r="L1359" s="22">
        <f t="shared" si="43"/>
        <v>2000</v>
      </c>
    </row>
    <row r="1360" spans="1:12" ht="17.100000000000001" customHeight="1">
      <c r="A1360" t="s">
        <v>5414</v>
      </c>
      <c r="B1360" s="11">
        <v>2523</v>
      </c>
      <c r="C1360" s="19" t="s">
        <v>5011</v>
      </c>
      <c r="D1360" s="19" t="s">
        <v>911</v>
      </c>
      <c r="E1360" s="21" t="s">
        <v>5012</v>
      </c>
      <c r="F1360" s="21">
        <v>37083</v>
      </c>
      <c r="G1360" s="22" t="s">
        <v>1171</v>
      </c>
      <c r="H1360" s="11">
        <f>COUNTIF(CAL!U:AN,B1360)</f>
        <v>3</v>
      </c>
      <c r="I1360" s="22">
        <v>30</v>
      </c>
      <c r="J1360" s="19"/>
      <c r="K1360" s="22">
        <f t="shared" si="42"/>
        <v>7</v>
      </c>
      <c r="L1360" s="22">
        <f t="shared" si="43"/>
        <v>2001</v>
      </c>
    </row>
    <row r="1361" spans="1:12" ht="17.100000000000001" customHeight="1">
      <c r="A1361" t="s">
        <v>5417</v>
      </c>
      <c r="B1361" s="11">
        <v>1873</v>
      </c>
      <c r="C1361" s="19" t="s">
        <v>2039</v>
      </c>
      <c r="D1361" s="19" t="s">
        <v>1097</v>
      </c>
      <c r="E1361" s="21" t="s">
        <v>5014</v>
      </c>
      <c r="F1361" s="21">
        <v>35630</v>
      </c>
      <c r="G1361" s="22" t="s">
        <v>726</v>
      </c>
      <c r="H1361" s="11">
        <f>COUNTIF(CAL!U:AN,B1361)</f>
        <v>3</v>
      </c>
      <c r="I1361" s="22">
        <v>30</v>
      </c>
      <c r="J1361" s="19"/>
      <c r="K1361" s="22">
        <f t="shared" si="42"/>
        <v>7</v>
      </c>
      <c r="L1361" s="22">
        <f t="shared" si="43"/>
        <v>1997</v>
      </c>
    </row>
    <row r="1362" spans="1:12" ht="17.100000000000001" customHeight="1">
      <c r="A1362" t="s">
        <v>5419</v>
      </c>
      <c r="B1362" s="11">
        <v>2075</v>
      </c>
      <c r="C1362" s="19" t="s">
        <v>2172</v>
      </c>
      <c r="D1362" s="19" t="s">
        <v>2024</v>
      </c>
      <c r="E1362" s="21" t="s">
        <v>5016</v>
      </c>
      <c r="F1362" s="21">
        <v>33997</v>
      </c>
      <c r="G1362" s="22" t="s">
        <v>726</v>
      </c>
      <c r="H1362" s="11">
        <f>COUNTIF(CAL!U:AN,B1362)</f>
        <v>3</v>
      </c>
      <c r="I1362" s="22">
        <v>30</v>
      </c>
      <c r="J1362" s="19"/>
      <c r="K1362" s="22">
        <f t="shared" si="42"/>
        <v>1</v>
      </c>
      <c r="L1362" s="22">
        <f t="shared" si="43"/>
        <v>1993</v>
      </c>
    </row>
    <row r="1363" spans="1:12" ht="17.100000000000001" customHeight="1">
      <c r="A1363" t="s">
        <v>5422</v>
      </c>
      <c r="B1363" s="11">
        <v>1342</v>
      </c>
      <c r="C1363" s="19" t="s">
        <v>5018</v>
      </c>
      <c r="D1363" s="19" t="s">
        <v>805</v>
      </c>
      <c r="E1363" s="20" t="s">
        <v>5019</v>
      </c>
      <c r="F1363" s="21">
        <v>36238</v>
      </c>
      <c r="G1363" s="22" t="s">
        <v>726</v>
      </c>
      <c r="H1363" s="11">
        <f>COUNTIF(CAL!U:AN,B1363)</f>
        <v>3</v>
      </c>
      <c r="I1363" s="22">
        <v>30</v>
      </c>
      <c r="J1363" s="19"/>
      <c r="K1363" s="22">
        <f t="shared" si="42"/>
        <v>3</v>
      </c>
      <c r="L1363" s="22">
        <f t="shared" si="43"/>
        <v>1999</v>
      </c>
    </row>
    <row r="1364" spans="1:12" ht="17.100000000000001" customHeight="1">
      <c r="A1364" t="s">
        <v>5425</v>
      </c>
      <c r="B1364" s="11">
        <v>1846</v>
      </c>
      <c r="C1364" s="19" t="s">
        <v>6000</v>
      </c>
      <c r="D1364" s="19" t="s">
        <v>6001</v>
      </c>
      <c r="E1364" s="21" t="s">
        <v>6002</v>
      </c>
      <c r="F1364" s="21">
        <v>38083</v>
      </c>
      <c r="G1364" s="22" t="s">
        <v>726</v>
      </c>
      <c r="H1364" s="11">
        <f>COUNTIF(CAL!U:AN,B1364)</f>
        <v>3</v>
      </c>
      <c r="I1364" s="22">
        <v>30</v>
      </c>
      <c r="J1364" s="19"/>
      <c r="K1364" s="22">
        <f t="shared" si="42"/>
        <v>4</v>
      </c>
      <c r="L1364" s="22">
        <f t="shared" si="43"/>
        <v>2004</v>
      </c>
    </row>
    <row r="1365" spans="1:12" ht="17.100000000000001" customHeight="1">
      <c r="A1365" t="s">
        <v>5428</v>
      </c>
      <c r="B1365" s="11">
        <v>1603</v>
      </c>
      <c r="C1365" s="19" t="s">
        <v>7167</v>
      </c>
      <c r="D1365" s="19" t="s">
        <v>839</v>
      </c>
      <c r="E1365" s="21" t="s">
        <v>7168</v>
      </c>
      <c r="F1365" s="21">
        <v>34442</v>
      </c>
      <c r="G1365" s="22" t="s">
        <v>802</v>
      </c>
      <c r="H1365" s="11">
        <f>COUNTIF(CAL!U:AN,B1365)</f>
        <v>3</v>
      </c>
      <c r="I1365" s="22">
        <v>30</v>
      </c>
      <c r="J1365" s="19"/>
      <c r="K1365" s="22">
        <f t="shared" si="42"/>
        <v>4</v>
      </c>
      <c r="L1365" s="22">
        <f t="shared" si="43"/>
        <v>1994</v>
      </c>
    </row>
    <row r="1366" spans="1:12" ht="17.100000000000001" customHeight="1">
      <c r="A1366" t="s">
        <v>5430</v>
      </c>
      <c r="B1366" s="11">
        <v>5078</v>
      </c>
      <c r="C1366" s="19" t="s">
        <v>13312</v>
      </c>
      <c r="D1366" s="19" t="s">
        <v>1073</v>
      </c>
      <c r="E1366" s="21" t="s">
        <v>13941</v>
      </c>
      <c r="F1366" s="21">
        <v>37056</v>
      </c>
      <c r="G1366" s="22" t="s">
        <v>726</v>
      </c>
      <c r="H1366" s="11">
        <f>COUNTIF(CAL!U:AN,B1366)</f>
        <v>3</v>
      </c>
      <c r="I1366" s="22">
        <v>30</v>
      </c>
      <c r="J1366" s="19"/>
      <c r="K1366" s="22">
        <f t="shared" si="42"/>
        <v>6</v>
      </c>
      <c r="L1366" s="22">
        <f t="shared" si="43"/>
        <v>2001</v>
      </c>
    </row>
    <row r="1367" spans="1:12" ht="17.100000000000001" customHeight="1">
      <c r="A1367" t="s">
        <v>5433</v>
      </c>
      <c r="B1367" s="11">
        <v>2974</v>
      </c>
      <c r="C1367" s="19" t="s">
        <v>5021</v>
      </c>
      <c r="D1367" s="19" t="s">
        <v>805</v>
      </c>
      <c r="E1367" s="21" t="s">
        <v>5022</v>
      </c>
      <c r="F1367" s="21">
        <v>37985</v>
      </c>
      <c r="G1367" s="22" t="s">
        <v>726</v>
      </c>
      <c r="H1367" s="11">
        <f>COUNTIF(CAL!U:AN,B1367)</f>
        <v>3</v>
      </c>
      <c r="I1367" s="22">
        <v>30</v>
      </c>
      <c r="J1367" s="19"/>
      <c r="K1367" s="22">
        <f t="shared" si="42"/>
        <v>12</v>
      </c>
      <c r="L1367" s="22">
        <f t="shared" si="43"/>
        <v>2003</v>
      </c>
    </row>
    <row r="1368" spans="1:12" ht="17.100000000000001" customHeight="1">
      <c r="A1368" t="s">
        <v>5436</v>
      </c>
      <c r="B1368" s="11">
        <v>3850</v>
      </c>
      <c r="C1368" s="19" t="s">
        <v>4869</v>
      </c>
      <c r="D1368" s="19" t="s">
        <v>760</v>
      </c>
      <c r="E1368" s="21" t="s">
        <v>4870</v>
      </c>
      <c r="F1368" s="21">
        <v>39549</v>
      </c>
      <c r="G1368" s="22" t="s">
        <v>726</v>
      </c>
      <c r="H1368" s="11">
        <f>COUNTIF(CAL!U:AN,B1368)</f>
        <v>3</v>
      </c>
      <c r="I1368" s="22">
        <v>31</v>
      </c>
      <c r="J1368" s="19"/>
      <c r="K1368" s="22">
        <f t="shared" si="42"/>
        <v>4</v>
      </c>
      <c r="L1368" s="22">
        <f t="shared" si="43"/>
        <v>2008</v>
      </c>
    </row>
    <row r="1369" spans="1:12" ht="17.100000000000001" customHeight="1">
      <c r="A1369" t="s">
        <v>5438</v>
      </c>
      <c r="B1369" s="11">
        <v>3811</v>
      </c>
      <c r="C1369" s="19" t="s">
        <v>7561</v>
      </c>
      <c r="D1369" s="19" t="s">
        <v>2628</v>
      </c>
      <c r="E1369" s="21" t="s">
        <v>7562</v>
      </c>
      <c r="F1369" s="21">
        <v>35626</v>
      </c>
      <c r="G1369" s="22" t="s">
        <v>726</v>
      </c>
      <c r="H1369" s="11">
        <f>COUNTIF(CAL!U:AN,B1369)</f>
        <v>3</v>
      </c>
      <c r="I1369" s="22">
        <v>31</v>
      </c>
      <c r="J1369" s="19"/>
      <c r="K1369" s="22">
        <f t="shared" si="42"/>
        <v>7</v>
      </c>
      <c r="L1369" s="22">
        <f t="shared" si="43"/>
        <v>1997</v>
      </c>
    </row>
    <row r="1370" spans="1:12" ht="17.100000000000001" customHeight="1">
      <c r="A1370" t="s">
        <v>5440</v>
      </c>
      <c r="B1370" s="11">
        <v>2502</v>
      </c>
      <c r="C1370" s="19" t="s">
        <v>4479</v>
      </c>
      <c r="D1370" s="19" t="s">
        <v>2460</v>
      </c>
      <c r="E1370" s="21" t="s">
        <v>7319</v>
      </c>
      <c r="F1370" s="21">
        <v>36689</v>
      </c>
      <c r="G1370" s="22" t="s">
        <v>726</v>
      </c>
      <c r="H1370" s="11">
        <f>COUNTIF(CAL!U:AN,B1370)</f>
        <v>3</v>
      </c>
      <c r="I1370" s="22">
        <v>31</v>
      </c>
      <c r="J1370" s="19" t="s">
        <v>14446</v>
      </c>
      <c r="K1370" s="22">
        <f t="shared" si="42"/>
        <v>6</v>
      </c>
      <c r="L1370" s="22">
        <f t="shared" si="43"/>
        <v>2000</v>
      </c>
    </row>
    <row r="1371" spans="1:12" ht="17.100000000000001" customHeight="1">
      <c r="A1371" t="s">
        <v>5444</v>
      </c>
      <c r="B1371" s="11">
        <v>1800</v>
      </c>
      <c r="C1371" s="19" t="s">
        <v>7655</v>
      </c>
      <c r="D1371" s="19" t="s">
        <v>1367</v>
      </c>
      <c r="E1371" s="21" t="s">
        <v>7656</v>
      </c>
      <c r="F1371" s="21">
        <v>37779</v>
      </c>
      <c r="G1371" s="22" t="s">
        <v>726</v>
      </c>
      <c r="H1371" s="11">
        <f>COUNTIF(CAL!U:AN,B1371)</f>
        <v>3</v>
      </c>
      <c r="I1371" s="22">
        <v>32</v>
      </c>
      <c r="J1371" s="19"/>
      <c r="K1371" s="22">
        <f t="shared" si="42"/>
        <v>6</v>
      </c>
      <c r="L1371" s="22">
        <f t="shared" si="43"/>
        <v>2003</v>
      </c>
    </row>
    <row r="1372" spans="1:12" ht="17.100000000000001" customHeight="1">
      <c r="A1372" t="s">
        <v>5446</v>
      </c>
      <c r="B1372" s="11">
        <v>1732</v>
      </c>
      <c r="C1372" s="19" t="s">
        <v>4977</v>
      </c>
      <c r="D1372" s="19" t="s">
        <v>760</v>
      </c>
      <c r="E1372" s="21" t="s">
        <v>4978</v>
      </c>
      <c r="F1372" s="21">
        <v>38145</v>
      </c>
      <c r="G1372" s="22" t="s">
        <v>726</v>
      </c>
      <c r="H1372" s="11">
        <f>COUNTIF(CAL!U:AN,B1372)</f>
        <v>3</v>
      </c>
      <c r="I1372" s="22">
        <v>32</v>
      </c>
      <c r="J1372" s="19" t="s">
        <v>4979</v>
      </c>
      <c r="K1372" s="22">
        <f t="shared" si="42"/>
        <v>6</v>
      </c>
      <c r="L1372" s="22">
        <f t="shared" si="43"/>
        <v>2004</v>
      </c>
    </row>
    <row r="1373" spans="1:12" ht="17.100000000000001" customHeight="1">
      <c r="A1373" t="s">
        <v>5448</v>
      </c>
      <c r="B1373" s="11">
        <v>3030</v>
      </c>
      <c r="C1373" s="19" t="s">
        <v>1923</v>
      </c>
      <c r="D1373" s="19" t="s">
        <v>805</v>
      </c>
      <c r="E1373" s="21" t="s">
        <v>5035</v>
      </c>
      <c r="F1373" s="21">
        <v>36055</v>
      </c>
      <c r="G1373" s="22" t="s">
        <v>726</v>
      </c>
      <c r="H1373" s="11">
        <f>COUNTIF(CAL!U:AN,B1373)</f>
        <v>3</v>
      </c>
      <c r="I1373" s="22">
        <v>32</v>
      </c>
      <c r="J1373" s="19"/>
      <c r="K1373" s="22">
        <f t="shared" si="42"/>
        <v>9</v>
      </c>
      <c r="L1373" s="22">
        <f t="shared" si="43"/>
        <v>1998</v>
      </c>
    </row>
    <row r="1374" spans="1:12" ht="17.100000000000001" customHeight="1">
      <c r="A1374" t="s">
        <v>5451</v>
      </c>
      <c r="B1374" s="11">
        <v>2929</v>
      </c>
      <c r="C1374" s="19" t="s">
        <v>7738</v>
      </c>
      <c r="D1374" s="19" t="s">
        <v>1097</v>
      </c>
      <c r="E1374" s="21" t="s">
        <v>7739</v>
      </c>
      <c r="F1374" s="21">
        <v>33886</v>
      </c>
      <c r="G1374" s="22" t="s">
        <v>726</v>
      </c>
      <c r="H1374" s="11">
        <f>COUNTIF(CAL!U:AN,B1374)</f>
        <v>3</v>
      </c>
      <c r="I1374" s="22">
        <v>33</v>
      </c>
      <c r="J1374" s="19"/>
      <c r="K1374" s="22">
        <f t="shared" si="42"/>
        <v>10</v>
      </c>
      <c r="L1374" s="22">
        <f t="shared" si="43"/>
        <v>1992</v>
      </c>
    </row>
    <row r="1375" spans="1:12" ht="17.100000000000001" customHeight="1">
      <c r="A1375" t="s">
        <v>5454</v>
      </c>
      <c r="B1375" s="11">
        <v>3702</v>
      </c>
      <c r="C1375" s="19" t="s">
        <v>5044</v>
      </c>
      <c r="D1375" s="19" t="s">
        <v>724</v>
      </c>
      <c r="E1375" s="21" t="s">
        <v>5045</v>
      </c>
      <c r="F1375" s="21">
        <v>34005</v>
      </c>
      <c r="G1375" s="22" t="s">
        <v>726</v>
      </c>
      <c r="H1375" s="11">
        <f>COUNTIF(CAL!U:AN,B1375)</f>
        <v>3</v>
      </c>
      <c r="I1375" s="22">
        <v>33</v>
      </c>
      <c r="J1375" s="19"/>
      <c r="K1375" s="22">
        <f t="shared" si="42"/>
        <v>2</v>
      </c>
      <c r="L1375" s="22">
        <f t="shared" si="43"/>
        <v>1993</v>
      </c>
    </row>
    <row r="1376" spans="1:12" ht="17.100000000000001" customHeight="1">
      <c r="A1376" t="s">
        <v>5457</v>
      </c>
      <c r="B1376" s="11">
        <v>4842</v>
      </c>
      <c r="C1376" s="19" t="s">
        <v>7668</v>
      </c>
      <c r="D1376" s="19" t="s">
        <v>751</v>
      </c>
      <c r="E1376" s="21" t="s">
        <v>7669</v>
      </c>
      <c r="F1376" s="21">
        <v>35460</v>
      </c>
      <c r="G1376" s="22" t="s">
        <v>726</v>
      </c>
      <c r="H1376" s="11">
        <f>COUNTIF(CAL!U:AN,B1376)</f>
        <v>3</v>
      </c>
      <c r="I1376" s="22">
        <v>34</v>
      </c>
      <c r="J1376" s="19"/>
      <c r="K1376" s="22">
        <f t="shared" si="42"/>
        <v>1</v>
      </c>
      <c r="L1376" s="22">
        <f t="shared" si="43"/>
        <v>1997</v>
      </c>
    </row>
    <row r="1377" spans="1:12" ht="17.100000000000001" customHeight="1">
      <c r="A1377" t="s">
        <v>5460</v>
      </c>
      <c r="B1377" s="11">
        <v>4121</v>
      </c>
      <c r="C1377" s="19" t="s">
        <v>5047</v>
      </c>
      <c r="D1377" s="19" t="s">
        <v>815</v>
      </c>
      <c r="E1377" s="21" t="s">
        <v>5048</v>
      </c>
      <c r="F1377" s="21">
        <v>36080</v>
      </c>
      <c r="G1377" s="22" t="s">
        <v>726</v>
      </c>
      <c r="H1377" s="11">
        <f>COUNTIF(CAL!U:AN,B1377)</f>
        <v>3</v>
      </c>
      <c r="I1377" s="22">
        <v>34</v>
      </c>
      <c r="J1377" s="19"/>
      <c r="K1377" s="22">
        <f t="shared" si="42"/>
        <v>10</v>
      </c>
      <c r="L1377" s="22">
        <f t="shared" si="43"/>
        <v>1998</v>
      </c>
    </row>
    <row r="1378" spans="1:12" ht="17.100000000000001" customHeight="1">
      <c r="A1378" t="s">
        <v>5464</v>
      </c>
      <c r="B1378" s="11">
        <v>2088</v>
      </c>
      <c r="C1378" s="19" t="s">
        <v>5024</v>
      </c>
      <c r="D1378" s="19" t="s">
        <v>2628</v>
      </c>
      <c r="E1378" s="21" t="s">
        <v>5025</v>
      </c>
      <c r="F1378" s="21">
        <v>36318</v>
      </c>
      <c r="G1378" s="22" t="s">
        <v>726</v>
      </c>
      <c r="H1378" s="11">
        <f>COUNTIF(CAL!U:AN,B1378)</f>
        <v>3</v>
      </c>
      <c r="I1378" s="22">
        <v>39</v>
      </c>
      <c r="J1378" s="19"/>
      <c r="K1378" s="22">
        <f t="shared" si="42"/>
        <v>6</v>
      </c>
      <c r="L1378" s="22">
        <f t="shared" si="43"/>
        <v>1999</v>
      </c>
    </row>
    <row r="1379" spans="1:12" ht="17.100000000000001" customHeight="1">
      <c r="A1379" t="s">
        <v>5467</v>
      </c>
      <c r="B1379" s="11">
        <v>2708</v>
      </c>
      <c r="C1379" s="19" t="s">
        <v>4797</v>
      </c>
      <c r="D1379" s="19" t="s">
        <v>742</v>
      </c>
      <c r="E1379" s="21" t="s">
        <v>4798</v>
      </c>
      <c r="F1379" s="21">
        <v>36112</v>
      </c>
      <c r="G1379" s="22" t="s">
        <v>726</v>
      </c>
      <c r="H1379" s="11">
        <f>COUNTIF(CAL!U:AN,B1379)</f>
        <v>3</v>
      </c>
      <c r="I1379" s="22" t="s">
        <v>14259</v>
      </c>
      <c r="J1379" s="19"/>
      <c r="K1379" s="22">
        <f t="shared" si="42"/>
        <v>11</v>
      </c>
      <c r="L1379" s="22">
        <f t="shared" si="43"/>
        <v>1998</v>
      </c>
    </row>
    <row r="1380" spans="1:12" ht="17.100000000000001" customHeight="1">
      <c r="A1380" t="s">
        <v>5471</v>
      </c>
      <c r="B1380" s="11">
        <v>4878</v>
      </c>
      <c r="C1380" s="19" t="s">
        <v>5050</v>
      </c>
      <c r="D1380" s="19" t="s">
        <v>5051</v>
      </c>
      <c r="E1380" s="21" t="s">
        <v>5052</v>
      </c>
      <c r="F1380" s="21">
        <v>39952</v>
      </c>
      <c r="G1380" s="22" t="s">
        <v>726</v>
      </c>
      <c r="H1380" s="11">
        <f>COUNTIF(CAL!U:AN,B1380)</f>
        <v>2</v>
      </c>
      <c r="I1380" s="22">
        <v>1</v>
      </c>
      <c r="J1380" s="19"/>
      <c r="K1380" s="22">
        <f t="shared" si="42"/>
        <v>5</v>
      </c>
      <c r="L1380" s="22">
        <f t="shared" si="43"/>
        <v>2009</v>
      </c>
    </row>
    <row r="1381" spans="1:12" ht="17.100000000000001" customHeight="1">
      <c r="A1381" t="s">
        <v>5474</v>
      </c>
      <c r="B1381" s="11">
        <v>1630</v>
      </c>
      <c r="C1381" s="19" t="s">
        <v>5054</v>
      </c>
      <c r="D1381" s="19" t="s">
        <v>1159</v>
      </c>
      <c r="E1381" s="21" t="s">
        <v>5055</v>
      </c>
      <c r="F1381" s="21">
        <v>35441</v>
      </c>
      <c r="G1381" s="22" t="s">
        <v>1351</v>
      </c>
      <c r="H1381" s="11">
        <f>COUNTIF(CAL!U:AN,B1381)</f>
        <v>2</v>
      </c>
      <c r="I1381" s="22">
        <v>1</v>
      </c>
      <c r="J1381" s="19"/>
      <c r="K1381" s="22">
        <f t="shared" si="42"/>
        <v>1</v>
      </c>
      <c r="L1381" s="22">
        <f t="shared" si="43"/>
        <v>1997</v>
      </c>
    </row>
    <row r="1382" spans="1:12" ht="17.100000000000001" customHeight="1">
      <c r="A1382" t="s">
        <v>5477</v>
      </c>
      <c r="B1382" s="11">
        <v>4203</v>
      </c>
      <c r="C1382" s="19" t="s">
        <v>5065</v>
      </c>
      <c r="D1382" s="19" t="s">
        <v>5066</v>
      </c>
      <c r="E1382" s="21" t="s">
        <v>5067</v>
      </c>
      <c r="F1382" s="21">
        <v>38127</v>
      </c>
      <c r="G1382" s="22" t="s">
        <v>726</v>
      </c>
      <c r="H1382" s="11">
        <f>COUNTIF(CAL!U:AN,B1382)</f>
        <v>2</v>
      </c>
      <c r="I1382" s="22">
        <v>1</v>
      </c>
      <c r="J1382" s="19"/>
      <c r="K1382" s="22">
        <f t="shared" si="42"/>
        <v>5</v>
      </c>
      <c r="L1382" s="22">
        <f t="shared" si="43"/>
        <v>2004</v>
      </c>
    </row>
    <row r="1383" spans="1:12" ht="17.100000000000001" customHeight="1">
      <c r="A1383" t="s">
        <v>5481</v>
      </c>
      <c r="B1383" s="11">
        <v>4554</v>
      </c>
      <c r="C1383" s="19" t="s">
        <v>5069</v>
      </c>
      <c r="D1383" s="19" t="s">
        <v>2745</v>
      </c>
      <c r="E1383" s="21" t="s">
        <v>5070</v>
      </c>
      <c r="F1383" s="21">
        <v>38506</v>
      </c>
      <c r="G1383" s="22" t="s">
        <v>726</v>
      </c>
      <c r="H1383" s="11">
        <f>COUNTIF(CAL!U:AN,B1383)</f>
        <v>2</v>
      </c>
      <c r="I1383" s="22">
        <v>1</v>
      </c>
      <c r="J1383" s="19"/>
      <c r="K1383" s="22">
        <f t="shared" si="42"/>
        <v>6</v>
      </c>
      <c r="L1383" s="22">
        <f t="shared" si="43"/>
        <v>2005</v>
      </c>
    </row>
    <row r="1384" spans="1:12" ht="17.100000000000001" customHeight="1">
      <c r="A1384" t="s">
        <v>5483</v>
      </c>
      <c r="B1384" s="11">
        <v>4196</v>
      </c>
      <c r="C1384" s="19" t="s">
        <v>3687</v>
      </c>
      <c r="D1384" s="19" t="s">
        <v>3634</v>
      </c>
      <c r="E1384" s="21" t="s">
        <v>5072</v>
      </c>
      <c r="F1384" s="21">
        <v>36912</v>
      </c>
      <c r="G1384" s="22" t="s">
        <v>726</v>
      </c>
      <c r="H1384" s="11">
        <f>COUNTIF(CAL!U:AN,B1384)</f>
        <v>2</v>
      </c>
      <c r="I1384" s="22">
        <v>1</v>
      </c>
      <c r="J1384" s="19"/>
      <c r="K1384" s="22">
        <f t="shared" si="42"/>
        <v>1</v>
      </c>
      <c r="L1384" s="22">
        <f t="shared" si="43"/>
        <v>2001</v>
      </c>
    </row>
    <row r="1385" spans="1:12" ht="17.100000000000001" customHeight="1">
      <c r="A1385" t="s">
        <v>5486</v>
      </c>
      <c r="B1385" s="11">
        <v>3730</v>
      </c>
      <c r="C1385" s="19" t="s">
        <v>3687</v>
      </c>
      <c r="D1385" s="19" t="s">
        <v>2842</v>
      </c>
      <c r="E1385" s="21" t="s">
        <v>5074</v>
      </c>
      <c r="F1385" s="21">
        <v>37770</v>
      </c>
      <c r="G1385" s="22" t="s">
        <v>726</v>
      </c>
      <c r="H1385" s="11">
        <f>COUNTIF(CAL!U:AN,B1385)</f>
        <v>2</v>
      </c>
      <c r="I1385" s="22">
        <v>1</v>
      </c>
      <c r="J1385" s="19"/>
      <c r="K1385" s="22">
        <f t="shared" si="42"/>
        <v>5</v>
      </c>
      <c r="L1385" s="22">
        <f t="shared" si="43"/>
        <v>2003</v>
      </c>
    </row>
    <row r="1386" spans="1:12" ht="17.100000000000001" customHeight="1">
      <c r="A1386" t="s">
        <v>5488</v>
      </c>
      <c r="B1386" s="11">
        <v>4823</v>
      </c>
      <c r="C1386" s="19" t="s">
        <v>5076</v>
      </c>
      <c r="D1386" s="19" t="s">
        <v>915</v>
      </c>
      <c r="E1386" s="21" t="s">
        <v>5077</v>
      </c>
      <c r="F1386" s="21">
        <v>39303</v>
      </c>
      <c r="G1386" s="22" t="s">
        <v>726</v>
      </c>
      <c r="H1386" s="11">
        <f>COUNTIF(CAL!U:AN,B1386)</f>
        <v>2</v>
      </c>
      <c r="I1386" s="22">
        <v>1</v>
      </c>
      <c r="J1386" s="19"/>
      <c r="K1386" s="22">
        <f t="shared" si="42"/>
        <v>8</v>
      </c>
      <c r="L1386" s="22">
        <f t="shared" si="43"/>
        <v>2007</v>
      </c>
    </row>
    <row r="1387" spans="1:12" ht="17.100000000000001" customHeight="1">
      <c r="A1387" t="s">
        <v>5492</v>
      </c>
      <c r="B1387" s="11">
        <v>4622</v>
      </c>
      <c r="C1387" s="19" t="s">
        <v>5079</v>
      </c>
      <c r="D1387" s="19" t="s">
        <v>5080</v>
      </c>
      <c r="E1387" s="21" t="s">
        <v>5081</v>
      </c>
      <c r="F1387" s="21">
        <v>40243</v>
      </c>
      <c r="G1387" s="22" t="s">
        <v>726</v>
      </c>
      <c r="H1387" s="11">
        <f>COUNTIF(CAL!U:AN,B1387)</f>
        <v>2</v>
      </c>
      <c r="I1387" s="22">
        <v>1</v>
      </c>
      <c r="J1387" s="19"/>
      <c r="K1387" s="22">
        <f t="shared" si="42"/>
        <v>3</v>
      </c>
      <c r="L1387" s="22">
        <f t="shared" si="43"/>
        <v>2010</v>
      </c>
    </row>
    <row r="1388" spans="1:12" ht="17.100000000000001" customHeight="1">
      <c r="A1388" t="s">
        <v>5495</v>
      </c>
      <c r="B1388" s="11">
        <v>5183</v>
      </c>
      <c r="C1388" s="19" t="s">
        <v>3135</v>
      </c>
      <c r="D1388" s="19" t="s">
        <v>2080</v>
      </c>
      <c r="E1388" s="21" t="s">
        <v>13943</v>
      </c>
      <c r="F1388" s="21">
        <v>37701</v>
      </c>
      <c r="G1388" s="22" t="s">
        <v>726</v>
      </c>
      <c r="H1388" s="11">
        <f>COUNTIF(CAL!U:AN,B1388)</f>
        <v>2</v>
      </c>
      <c r="I1388" s="22">
        <v>1</v>
      </c>
      <c r="J1388" s="19"/>
      <c r="K1388" s="22">
        <f t="shared" si="42"/>
        <v>3</v>
      </c>
      <c r="L1388" s="22">
        <f t="shared" si="43"/>
        <v>2003</v>
      </c>
    </row>
    <row r="1389" spans="1:12" ht="17.100000000000001" customHeight="1">
      <c r="A1389" t="s">
        <v>5498</v>
      </c>
      <c r="B1389" s="11">
        <v>3906</v>
      </c>
      <c r="C1389" s="19" t="s">
        <v>5083</v>
      </c>
      <c r="D1389" s="19" t="s">
        <v>2882</v>
      </c>
      <c r="E1389" s="21" t="s">
        <v>5084</v>
      </c>
      <c r="F1389" s="21">
        <v>32441</v>
      </c>
      <c r="G1389" s="22" t="s">
        <v>726</v>
      </c>
      <c r="H1389" s="11">
        <f>COUNTIF(CAL!U:AN,B1389)</f>
        <v>2</v>
      </c>
      <c r="I1389" s="22">
        <v>1</v>
      </c>
      <c r="J1389" s="19"/>
      <c r="K1389" s="22">
        <f t="shared" si="42"/>
        <v>10</v>
      </c>
      <c r="L1389" s="22">
        <f t="shared" si="43"/>
        <v>1988</v>
      </c>
    </row>
    <row r="1390" spans="1:12" ht="17.100000000000001" customHeight="1">
      <c r="A1390" t="s">
        <v>5501</v>
      </c>
      <c r="B1390" s="11">
        <v>4161</v>
      </c>
      <c r="C1390" s="19" t="s">
        <v>5086</v>
      </c>
      <c r="D1390" s="19" t="s">
        <v>5087</v>
      </c>
      <c r="E1390" s="20" t="s">
        <v>5088</v>
      </c>
      <c r="F1390" s="21">
        <v>33090</v>
      </c>
      <c r="G1390" s="22" t="s">
        <v>726</v>
      </c>
      <c r="H1390" s="11">
        <f>COUNTIF(CAL!U:AN,B1390)</f>
        <v>2</v>
      </c>
      <c r="I1390" s="22">
        <v>1</v>
      </c>
      <c r="J1390" s="19"/>
      <c r="K1390" s="22">
        <f t="shared" si="42"/>
        <v>8</v>
      </c>
      <c r="L1390" s="22">
        <f t="shared" si="43"/>
        <v>1990</v>
      </c>
    </row>
    <row r="1391" spans="1:12" ht="17.100000000000001" customHeight="1">
      <c r="A1391" t="s">
        <v>5503</v>
      </c>
      <c r="B1391" s="11">
        <v>3992</v>
      </c>
      <c r="C1391" s="19" t="s">
        <v>2891</v>
      </c>
      <c r="D1391" s="19" t="s">
        <v>1504</v>
      </c>
      <c r="E1391" s="21" t="s">
        <v>5090</v>
      </c>
      <c r="F1391" s="21">
        <v>38036</v>
      </c>
      <c r="G1391" s="22" t="s">
        <v>726</v>
      </c>
      <c r="H1391" s="11">
        <f>COUNTIF(CAL!U:AN,B1391)</f>
        <v>2</v>
      </c>
      <c r="I1391" s="22">
        <v>1</v>
      </c>
      <c r="J1391" s="19"/>
      <c r="K1391" s="22">
        <f t="shared" si="42"/>
        <v>2</v>
      </c>
      <c r="L1391" s="22">
        <f t="shared" si="43"/>
        <v>2004</v>
      </c>
    </row>
    <row r="1392" spans="1:12" ht="17.100000000000001" customHeight="1">
      <c r="A1392" t="s">
        <v>5506</v>
      </c>
      <c r="B1392" s="11">
        <v>1364</v>
      </c>
      <c r="C1392" s="19" t="s">
        <v>5092</v>
      </c>
      <c r="D1392" s="19" t="s">
        <v>1982</v>
      </c>
      <c r="E1392" s="21" t="s">
        <v>5093</v>
      </c>
      <c r="F1392" s="21">
        <v>38932</v>
      </c>
      <c r="G1392" s="22" t="s">
        <v>726</v>
      </c>
      <c r="H1392" s="11">
        <f>COUNTIF(CAL!U:AN,B1392)</f>
        <v>2</v>
      </c>
      <c r="I1392" s="22">
        <v>1</v>
      </c>
      <c r="J1392" s="19"/>
      <c r="K1392" s="22">
        <f t="shared" si="42"/>
        <v>8</v>
      </c>
      <c r="L1392" s="22">
        <f t="shared" si="43"/>
        <v>2006</v>
      </c>
    </row>
    <row r="1393" spans="1:12" ht="17.100000000000001" customHeight="1">
      <c r="A1393" t="s">
        <v>5510</v>
      </c>
      <c r="B1393" s="11">
        <v>4607</v>
      </c>
      <c r="C1393" s="19" t="s">
        <v>4933</v>
      </c>
      <c r="D1393" s="19" t="s">
        <v>5095</v>
      </c>
      <c r="E1393" s="21" t="s">
        <v>5096</v>
      </c>
      <c r="F1393" s="21">
        <v>37477</v>
      </c>
      <c r="G1393" s="22" t="s">
        <v>726</v>
      </c>
      <c r="H1393" s="11">
        <f>COUNTIF(CAL!U:AN,B1393)</f>
        <v>2</v>
      </c>
      <c r="I1393" s="22">
        <v>1</v>
      </c>
      <c r="J1393" s="19"/>
      <c r="K1393" s="22">
        <f t="shared" si="42"/>
        <v>8</v>
      </c>
      <c r="L1393" s="22">
        <f t="shared" si="43"/>
        <v>2002</v>
      </c>
    </row>
    <row r="1394" spans="1:12" ht="17.100000000000001" customHeight="1">
      <c r="A1394" t="s">
        <v>5513</v>
      </c>
      <c r="B1394" s="11">
        <v>4070</v>
      </c>
      <c r="C1394" s="19" t="s">
        <v>5098</v>
      </c>
      <c r="D1394" s="19" t="s">
        <v>3630</v>
      </c>
      <c r="E1394" s="21" t="s">
        <v>5099</v>
      </c>
      <c r="F1394" s="21">
        <v>38436</v>
      </c>
      <c r="G1394" s="22" t="s">
        <v>726</v>
      </c>
      <c r="H1394" s="11">
        <f>COUNTIF(CAL!U:AN,B1394)</f>
        <v>2</v>
      </c>
      <c r="I1394" s="22">
        <v>1</v>
      </c>
      <c r="J1394" s="19"/>
      <c r="K1394" s="22">
        <f t="shared" si="42"/>
        <v>3</v>
      </c>
      <c r="L1394" s="22">
        <f t="shared" si="43"/>
        <v>2005</v>
      </c>
    </row>
    <row r="1395" spans="1:12" ht="17.100000000000001" customHeight="1">
      <c r="A1395" t="s">
        <v>5517</v>
      </c>
      <c r="B1395" s="11">
        <v>4023</v>
      </c>
      <c r="C1395" s="19" t="s">
        <v>5101</v>
      </c>
      <c r="D1395" s="19" t="s">
        <v>3640</v>
      </c>
      <c r="E1395" s="21" t="s">
        <v>5102</v>
      </c>
      <c r="F1395" s="21">
        <v>38462</v>
      </c>
      <c r="G1395" s="22" t="s">
        <v>726</v>
      </c>
      <c r="H1395" s="11">
        <f>COUNTIF(CAL!U:AN,B1395)</f>
        <v>2</v>
      </c>
      <c r="I1395" s="22">
        <v>1</v>
      </c>
      <c r="J1395" s="19"/>
      <c r="K1395" s="22">
        <f t="shared" si="42"/>
        <v>4</v>
      </c>
      <c r="L1395" s="22">
        <f t="shared" si="43"/>
        <v>2005</v>
      </c>
    </row>
    <row r="1396" spans="1:12" ht="17.100000000000001" customHeight="1">
      <c r="A1396" t="s">
        <v>5520</v>
      </c>
      <c r="B1396" s="11">
        <v>3705</v>
      </c>
      <c r="C1396" s="19" t="s">
        <v>2253</v>
      </c>
      <c r="D1396" s="19" t="s">
        <v>4192</v>
      </c>
      <c r="E1396" s="21" t="s">
        <v>5104</v>
      </c>
      <c r="F1396" s="21">
        <v>37277</v>
      </c>
      <c r="G1396" s="22" t="s">
        <v>726</v>
      </c>
      <c r="H1396" s="11">
        <f>COUNTIF(CAL!U:AN,B1396)</f>
        <v>2</v>
      </c>
      <c r="I1396" s="22">
        <v>2</v>
      </c>
      <c r="J1396" s="19"/>
      <c r="K1396" s="22">
        <f t="shared" si="42"/>
        <v>1</v>
      </c>
      <c r="L1396" s="22">
        <f t="shared" si="43"/>
        <v>2002</v>
      </c>
    </row>
    <row r="1397" spans="1:12" ht="17.100000000000001" customHeight="1">
      <c r="A1397" t="s">
        <v>5523</v>
      </c>
      <c r="B1397" s="11">
        <v>4788</v>
      </c>
      <c r="C1397" s="19" t="s">
        <v>5106</v>
      </c>
      <c r="D1397" s="19" t="s">
        <v>1444</v>
      </c>
      <c r="E1397" s="21" t="s">
        <v>5107</v>
      </c>
      <c r="F1397" s="21">
        <v>35914</v>
      </c>
      <c r="G1397" s="22" t="s">
        <v>726</v>
      </c>
      <c r="H1397" s="11">
        <f>COUNTIF(CAL!U:AN,B1397)</f>
        <v>2</v>
      </c>
      <c r="I1397" s="22">
        <v>2</v>
      </c>
      <c r="J1397" s="19"/>
      <c r="K1397" s="22">
        <f t="shared" si="42"/>
        <v>4</v>
      </c>
      <c r="L1397" s="22">
        <f t="shared" si="43"/>
        <v>1998</v>
      </c>
    </row>
    <row r="1398" spans="1:12" ht="17.100000000000001" customHeight="1">
      <c r="A1398" t="s">
        <v>5527</v>
      </c>
      <c r="B1398" s="11">
        <v>4719</v>
      </c>
      <c r="C1398" s="19" t="s">
        <v>1695</v>
      </c>
      <c r="D1398" s="19" t="s">
        <v>5109</v>
      </c>
      <c r="E1398" s="21" t="s">
        <v>5110</v>
      </c>
      <c r="F1398" s="21">
        <v>38623</v>
      </c>
      <c r="G1398" s="22" t="s">
        <v>726</v>
      </c>
      <c r="H1398" s="11">
        <f>COUNTIF(CAL!U:AN,B1398)</f>
        <v>2</v>
      </c>
      <c r="I1398" s="22">
        <v>2</v>
      </c>
      <c r="J1398" s="19"/>
      <c r="K1398" s="22">
        <f t="shared" si="42"/>
        <v>9</v>
      </c>
      <c r="L1398" s="22">
        <f t="shared" si="43"/>
        <v>2005</v>
      </c>
    </row>
    <row r="1399" spans="1:12" ht="17.100000000000001" customHeight="1">
      <c r="A1399" t="s">
        <v>5530</v>
      </c>
      <c r="B1399" s="11">
        <v>1520</v>
      </c>
      <c r="C1399" s="19" t="s">
        <v>1611</v>
      </c>
      <c r="D1399" s="19" t="s">
        <v>1159</v>
      </c>
      <c r="E1399" s="20" t="s">
        <v>5112</v>
      </c>
      <c r="F1399" s="21">
        <v>32802</v>
      </c>
      <c r="G1399" s="22" t="s">
        <v>726</v>
      </c>
      <c r="H1399" s="11">
        <f>COUNTIF(CAL!U:AN,B1399)</f>
        <v>2</v>
      </c>
      <c r="I1399" s="22">
        <v>2</v>
      </c>
      <c r="J1399" s="19"/>
      <c r="K1399" s="22">
        <f t="shared" si="42"/>
        <v>10</v>
      </c>
      <c r="L1399" s="22">
        <f t="shared" si="43"/>
        <v>1989</v>
      </c>
    </row>
    <row r="1400" spans="1:12" ht="17.100000000000001" customHeight="1">
      <c r="A1400" t="s">
        <v>5533</v>
      </c>
      <c r="B1400" s="11">
        <v>4220</v>
      </c>
      <c r="C1400" s="19" t="s">
        <v>5114</v>
      </c>
      <c r="D1400" s="19" t="s">
        <v>2960</v>
      </c>
      <c r="E1400" s="21" t="s">
        <v>5115</v>
      </c>
      <c r="F1400" s="21">
        <v>37887</v>
      </c>
      <c r="G1400" s="22" t="s">
        <v>726</v>
      </c>
      <c r="H1400" s="11">
        <f>COUNTIF(CAL!U:AN,B1400)</f>
        <v>2</v>
      </c>
      <c r="I1400" s="22">
        <v>2</v>
      </c>
      <c r="J1400" s="19"/>
      <c r="K1400" s="22">
        <f t="shared" si="42"/>
        <v>9</v>
      </c>
      <c r="L1400" s="22">
        <f t="shared" si="43"/>
        <v>2003</v>
      </c>
    </row>
    <row r="1401" spans="1:12" ht="17.100000000000001" customHeight="1">
      <c r="A1401" t="s">
        <v>5536</v>
      </c>
      <c r="B1401" s="11">
        <v>4495</v>
      </c>
      <c r="C1401" s="19" t="s">
        <v>3749</v>
      </c>
      <c r="D1401" s="19" t="s">
        <v>3733</v>
      </c>
      <c r="E1401" s="21" t="s">
        <v>5117</v>
      </c>
      <c r="F1401" s="21">
        <v>36635</v>
      </c>
      <c r="G1401" s="22" t="s">
        <v>726</v>
      </c>
      <c r="H1401" s="11">
        <f>COUNTIF(CAL!U:AN,B1401)</f>
        <v>2</v>
      </c>
      <c r="I1401" s="22">
        <v>2</v>
      </c>
      <c r="J1401" s="19"/>
      <c r="K1401" s="22">
        <f t="shared" si="42"/>
        <v>4</v>
      </c>
      <c r="L1401" s="22">
        <f t="shared" si="43"/>
        <v>2000</v>
      </c>
    </row>
    <row r="1402" spans="1:12" ht="17.100000000000001" customHeight="1">
      <c r="A1402" t="s">
        <v>5539</v>
      </c>
      <c r="B1402" s="11">
        <v>4660</v>
      </c>
      <c r="C1402" s="19" t="s">
        <v>5119</v>
      </c>
      <c r="D1402" s="19" t="s">
        <v>2560</v>
      </c>
      <c r="E1402" s="21" t="s">
        <v>5120</v>
      </c>
      <c r="F1402" s="21">
        <v>38962</v>
      </c>
      <c r="G1402" s="22" t="s">
        <v>726</v>
      </c>
      <c r="H1402" s="11">
        <f>COUNTIF(CAL!U:AN,B1402)</f>
        <v>2</v>
      </c>
      <c r="I1402" s="22">
        <v>2</v>
      </c>
      <c r="J1402" s="19"/>
      <c r="K1402" s="22">
        <f t="shared" si="42"/>
        <v>9</v>
      </c>
      <c r="L1402" s="22">
        <f t="shared" si="43"/>
        <v>2006</v>
      </c>
    </row>
    <row r="1403" spans="1:12" ht="17.100000000000001" customHeight="1">
      <c r="A1403" t="s">
        <v>5542</v>
      </c>
      <c r="B1403" s="11">
        <v>1447</v>
      </c>
      <c r="C1403" s="19" t="s">
        <v>5122</v>
      </c>
      <c r="D1403" s="19" t="s">
        <v>5123</v>
      </c>
      <c r="E1403" s="21" t="s">
        <v>5124</v>
      </c>
      <c r="F1403" s="21">
        <v>36812</v>
      </c>
      <c r="G1403" s="22" t="s">
        <v>726</v>
      </c>
      <c r="H1403" s="11">
        <f>COUNTIF(CAL!U:AN,B1403)</f>
        <v>2</v>
      </c>
      <c r="I1403" s="22">
        <v>2</v>
      </c>
      <c r="J1403" s="19"/>
      <c r="K1403" s="22">
        <f t="shared" si="42"/>
        <v>10</v>
      </c>
      <c r="L1403" s="22">
        <f t="shared" si="43"/>
        <v>2000</v>
      </c>
    </row>
    <row r="1404" spans="1:12" ht="17.100000000000001" customHeight="1">
      <c r="A1404" t="s">
        <v>5546</v>
      </c>
      <c r="B1404" s="11">
        <v>5188</v>
      </c>
      <c r="C1404" s="19" t="s">
        <v>5061</v>
      </c>
      <c r="D1404" s="19" t="s">
        <v>5062</v>
      </c>
      <c r="E1404" s="21" t="s">
        <v>5063</v>
      </c>
      <c r="F1404" s="21">
        <v>37702</v>
      </c>
      <c r="G1404" s="22" t="s">
        <v>726</v>
      </c>
      <c r="H1404" s="11">
        <f>COUNTIF(CAL!U:AN,B1404)</f>
        <v>2</v>
      </c>
      <c r="I1404" s="22">
        <v>2</v>
      </c>
      <c r="J1404" s="19"/>
      <c r="K1404" s="22">
        <f t="shared" si="42"/>
        <v>3</v>
      </c>
      <c r="L1404" s="22">
        <f t="shared" si="43"/>
        <v>2003</v>
      </c>
    </row>
    <row r="1405" spans="1:12" ht="17.100000000000001" customHeight="1">
      <c r="A1405" t="s">
        <v>5549</v>
      </c>
      <c r="B1405" s="11">
        <v>3795</v>
      </c>
      <c r="C1405" s="19" t="s">
        <v>5126</v>
      </c>
      <c r="D1405" s="19" t="s">
        <v>5127</v>
      </c>
      <c r="E1405" s="21" t="s">
        <v>5128</v>
      </c>
      <c r="F1405" s="21">
        <v>36311</v>
      </c>
      <c r="G1405" s="22" t="s">
        <v>726</v>
      </c>
      <c r="H1405" s="11">
        <f>COUNTIF(CAL!U:AN,B1405)</f>
        <v>2</v>
      </c>
      <c r="I1405" s="22">
        <v>2</v>
      </c>
      <c r="J1405" s="19"/>
      <c r="K1405" s="22">
        <f t="shared" si="42"/>
        <v>5</v>
      </c>
      <c r="L1405" s="22">
        <f t="shared" si="43"/>
        <v>1999</v>
      </c>
    </row>
    <row r="1406" spans="1:12" ht="17.100000000000001" customHeight="1">
      <c r="A1406" t="s">
        <v>5551</v>
      </c>
      <c r="B1406" s="11">
        <v>5439</v>
      </c>
      <c r="C1406" s="19" t="s">
        <v>777</v>
      </c>
      <c r="D1406" s="19" t="s">
        <v>14339</v>
      </c>
      <c r="E1406" s="21" t="s">
        <v>14835</v>
      </c>
      <c r="F1406" s="21">
        <v>35295</v>
      </c>
      <c r="G1406" s="22" t="s">
        <v>726</v>
      </c>
      <c r="H1406" s="11">
        <f>COUNTIF(CAL!U:AN,B1406)</f>
        <v>2</v>
      </c>
      <c r="I1406" s="22">
        <v>2</v>
      </c>
      <c r="J1406" s="19"/>
      <c r="K1406" s="22">
        <f t="shared" si="42"/>
        <v>8</v>
      </c>
      <c r="L1406" s="22">
        <f t="shared" si="43"/>
        <v>1996</v>
      </c>
    </row>
    <row r="1407" spans="1:12" ht="17.100000000000001" customHeight="1">
      <c r="A1407" t="s">
        <v>5554</v>
      </c>
      <c r="B1407" s="11">
        <v>4807</v>
      </c>
      <c r="C1407" s="19" t="s">
        <v>5130</v>
      </c>
      <c r="D1407" s="19" t="s">
        <v>1016</v>
      </c>
      <c r="E1407" s="21" t="s">
        <v>5131</v>
      </c>
      <c r="F1407" s="21">
        <v>31768</v>
      </c>
      <c r="G1407" s="22" t="s">
        <v>726</v>
      </c>
      <c r="H1407" s="11">
        <f>COUNTIF(CAL!U:AN,B1407)</f>
        <v>2</v>
      </c>
      <c r="I1407" s="22">
        <v>2</v>
      </c>
      <c r="J1407" s="19"/>
      <c r="K1407" s="22">
        <f t="shared" si="42"/>
        <v>12</v>
      </c>
      <c r="L1407" s="22">
        <f t="shared" si="43"/>
        <v>1986</v>
      </c>
    </row>
    <row r="1408" spans="1:12" ht="17.100000000000001" customHeight="1">
      <c r="A1408" t="s">
        <v>5557</v>
      </c>
      <c r="B1408" s="11">
        <v>5275</v>
      </c>
      <c r="C1408" s="19" t="s">
        <v>7839</v>
      </c>
      <c r="D1408" s="19" t="s">
        <v>14047</v>
      </c>
      <c r="E1408" s="21" t="s">
        <v>14193</v>
      </c>
      <c r="F1408" s="21">
        <v>37665</v>
      </c>
      <c r="G1408" s="22" t="s">
        <v>726</v>
      </c>
      <c r="H1408" s="11">
        <f>COUNTIF(CAL!U:AN,B1408)</f>
        <v>2</v>
      </c>
      <c r="I1408" s="22">
        <v>2</v>
      </c>
      <c r="J1408" s="19"/>
      <c r="K1408" s="22">
        <f t="shared" si="42"/>
        <v>2</v>
      </c>
      <c r="L1408" s="22">
        <f t="shared" si="43"/>
        <v>2003</v>
      </c>
    </row>
    <row r="1409" spans="1:12" ht="17.100000000000001" customHeight="1">
      <c r="A1409" t="s">
        <v>5560</v>
      </c>
      <c r="B1409" s="11">
        <v>4045</v>
      </c>
      <c r="C1409" s="19" t="s">
        <v>5133</v>
      </c>
      <c r="D1409" s="19" t="s">
        <v>2272</v>
      </c>
      <c r="E1409" s="21" t="s">
        <v>5134</v>
      </c>
      <c r="F1409" s="21">
        <v>39623</v>
      </c>
      <c r="G1409" s="22" t="s">
        <v>726</v>
      </c>
      <c r="H1409" s="11">
        <f>COUNTIF(CAL!U:AN,B1409)</f>
        <v>2</v>
      </c>
      <c r="I1409" s="22">
        <v>2</v>
      </c>
      <c r="J1409" s="19"/>
      <c r="K1409" s="22">
        <f t="shared" si="42"/>
        <v>6</v>
      </c>
      <c r="L1409" s="22">
        <f t="shared" si="43"/>
        <v>2008</v>
      </c>
    </row>
    <row r="1410" spans="1:12" ht="17.100000000000001" customHeight="1">
      <c r="A1410" t="s">
        <v>5564</v>
      </c>
      <c r="B1410" s="11">
        <v>4146</v>
      </c>
      <c r="C1410" s="19" t="s">
        <v>5136</v>
      </c>
      <c r="D1410" s="19" t="s">
        <v>5137</v>
      </c>
      <c r="E1410" s="21" t="s">
        <v>5138</v>
      </c>
      <c r="F1410" s="21">
        <v>37285</v>
      </c>
      <c r="G1410" s="22" t="s">
        <v>726</v>
      </c>
      <c r="H1410" s="11">
        <f>COUNTIF(CAL!U:AN,B1410)</f>
        <v>2</v>
      </c>
      <c r="I1410" s="22">
        <v>2</v>
      </c>
      <c r="J1410" s="19"/>
      <c r="K1410" s="22">
        <f t="shared" ref="K1410:K1473" si="44">MONTH(F1410)</f>
        <v>1</v>
      </c>
      <c r="L1410" s="22">
        <f t="shared" ref="L1410:L1473" si="45">YEAR(F1410)</f>
        <v>2002</v>
      </c>
    </row>
    <row r="1411" spans="1:12" ht="17.100000000000001" customHeight="1">
      <c r="A1411" t="s">
        <v>5567</v>
      </c>
      <c r="B1411" s="11">
        <v>2482</v>
      </c>
      <c r="C1411" s="19" t="s">
        <v>5140</v>
      </c>
      <c r="D1411" s="19" t="s">
        <v>2929</v>
      </c>
      <c r="E1411" s="21" t="s">
        <v>5141</v>
      </c>
      <c r="F1411" s="21">
        <v>38817</v>
      </c>
      <c r="G1411" s="22" t="s">
        <v>726</v>
      </c>
      <c r="H1411" s="11">
        <f>COUNTIF(CAL!U:AN,B1411)</f>
        <v>2</v>
      </c>
      <c r="I1411" s="22">
        <v>2</v>
      </c>
      <c r="J1411" s="19" t="s">
        <v>3815</v>
      </c>
      <c r="K1411" s="22">
        <f t="shared" si="44"/>
        <v>4</v>
      </c>
      <c r="L1411" s="22">
        <f t="shared" si="45"/>
        <v>2006</v>
      </c>
    </row>
    <row r="1412" spans="1:12" ht="17.100000000000001" customHeight="1">
      <c r="A1412" t="s">
        <v>5569</v>
      </c>
      <c r="B1412" s="11">
        <v>1974</v>
      </c>
      <c r="C1412" s="19" t="s">
        <v>1260</v>
      </c>
      <c r="D1412" s="19" t="s">
        <v>5143</v>
      </c>
      <c r="E1412" s="21" t="s">
        <v>5144</v>
      </c>
      <c r="F1412" s="21">
        <v>38012</v>
      </c>
      <c r="G1412" s="22" t="s">
        <v>726</v>
      </c>
      <c r="H1412" s="11">
        <f>COUNTIF(CAL!U:AN,B1412)</f>
        <v>2</v>
      </c>
      <c r="I1412" s="22">
        <v>2</v>
      </c>
      <c r="J1412" s="19" t="s">
        <v>5145</v>
      </c>
      <c r="K1412" s="22">
        <f t="shared" si="44"/>
        <v>1</v>
      </c>
      <c r="L1412" s="22">
        <f t="shared" si="45"/>
        <v>2004</v>
      </c>
    </row>
    <row r="1413" spans="1:12" ht="17.100000000000001" customHeight="1">
      <c r="A1413" t="s">
        <v>5572</v>
      </c>
      <c r="B1413" s="11">
        <v>5088</v>
      </c>
      <c r="C1413" s="19" t="s">
        <v>13268</v>
      </c>
      <c r="D1413" s="19" t="s">
        <v>13269</v>
      </c>
      <c r="E1413" s="21" t="s">
        <v>13948</v>
      </c>
      <c r="F1413" s="21">
        <v>38234</v>
      </c>
      <c r="G1413" s="22" t="s">
        <v>726</v>
      </c>
      <c r="H1413" s="11">
        <f>COUNTIF(CAL!U:AN,B1413)</f>
        <v>2</v>
      </c>
      <c r="I1413" s="22">
        <v>2</v>
      </c>
      <c r="J1413" s="19"/>
      <c r="K1413" s="22">
        <f t="shared" si="44"/>
        <v>9</v>
      </c>
      <c r="L1413" s="22">
        <f t="shared" si="45"/>
        <v>2004</v>
      </c>
    </row>
    <row r="1414" spans="1:12" ht="17.100000000000001" customHeight="1">
      <c r="A1414" t="s">
        <v>5576</v>
      </c>
      <c r="B1414" s="11">
        <v>4792</v>
      </c>
      <c r="C1414" s="19" t="s">
        <v>5147</v>
      </c>
      <c r="D1414" s="19" t="s">
        <v>5080</v>
      </c>
      <c r="E1414" s="21" t="s">
        <v>5148</v>
      </c>
      <c r="F1414" s="21">
        <v>35270</v>
      </c>
      <c r="G1414" s="22" t="s">
        <v>726</v>
      </c>
      <c r="H1414" s="11">
        <f>COUNTIF(CAL!U:AN,B1414)</f>
        <v>2</v>
      </c>
      <c r="I1414" s="22">
        <v>2</v>
      </c>
      <c r="J1414" s="19"/>
      <c r="K1414" s="22">
        <f t="shared" si="44"/>
        <v>7</v>
      </c>
      <c r="L1414" s="22">
        <f t="shared" si="45"/>
        <v>1996</v>
      </c>
    </row>
    <row r="1415" spans="1:12" ht="17.100000000000001" customHeight="1">
      <c r="A1415" t="s">
        <v>5579</v>
      </c>
      <c r="B1415" s="11">
        <v>4116</v>
      </c>
      <c r="C1415" s="19" t="s">
        <v>2741</v>
      </c>
      <c r="D1415" s="19" t="s">
        <v>1500</v>
      </c>
      <c r="E1415" s="21" t="s">
        <v>5150</v>
      </c>
      <c r="F1415" s="21">
        <v>39156</v>
      </c>
      <c r="G1415" s="22" t="s">
        <v>726</v>
      </c>
      <c r="H1415" s="11">
        <f>COUNTIF(CAL!U:AN,B1415)</f>
        <v>2</v>
      </c>
      <c r="I1415" s="22">
        <v>2</v>
      </c>
      <c r="J1415" s="19"/>
      <c r="K1415" s="22">
        <f t="shared" si="44"/>
        <v>3</v>
      </c>
      <c r="L1415" s="22">
        <f t="shared" si="45"/>
        <v>2007</v>
      </c>
    </row>
    <row r="1416" spans="1:12" ht="17.100000000000001" customHeight="1">
      <c r="A1416" t="s">
        <v>5582</v>
      </c>
      <c r="B1416" s="11">
        <v>4355</v>
      </c>
      <c r="C1416" s="19" t="s">
        <v>5152</v>
      </c>
      <c r="D1416" s="19" t="s">
        <v>5153</v>
      </c>
      <c r="E1416" s="21" t="s">
        <v>5154</v>
      </c>
      <c r="F1416" s="21">
        <v>38233</v>
      </c>
      <c r="G1416" s="22" t="s">
        <v>726</v>
      </c>
      <c r="H1416" s="11">
        <f>COUNTIF(CAL!U:AN,B1416)</f>
        <v>2</v>
      </c>
      <c r="I1416" s="22">
        <v>2</v>
      </c>
      <c r="J1416" s="19"/>
      <c r="K1416" s="22">
        <f t="shared" si="44"/>
        <v>9</v>
      </c>
      <c r="L1416" s="22">
        <f t="shared" si="45"/>
        <v>2004</v>
      </c>
    </row>
    <row r="1417" spans="1:12" ht="17.100000000000001" customHeight="1">
      <c r="A1417" t="s">
        <v>5584</v>
      </c>
      <c r="B1417" s="11">
        <v>5150</v>
      </c>
      <c r="C1417" s="19" t="s">
        <v>7881</v>
      </c>
      <c r="D1417" s="19" t="s">
        <v>5062</v>
      </c>
      <c r="E1417" s="21" t="s">
        <v>7882</v>
      </c>
      <c r="F1417" s="21">
        <v>38291</v>
      </c>
      <c r="G1417" s="22" t="s">
        <v>726</v>
      </c>
      <c r="H1417" s="11">
        <f>COUNTIF(CAL!U:AN,B1417)</f>
        <v>2</v>
      </c>
      <c r="I1417" s="22">
        <v>2</v>
      </c>
      <c r="J1417" s="19"/>
      <c r="K1417" s="22">
        <f t="shared" si="44"/>
        <v>10</v>
      </c>
      <c r="L1417" s="22">
        <f t="shared" si="45"/>
        <v>2004</v>
      </c>
    </row>
    <row r="1418" spans="1:12" ht="17.100000000000001" customHeight="1">
      <c r="A1418" t="s">
        <v>5587</v>
      </c>
      <c r="B1418" s="11">
        <v>4718</v>
      </c>
      <c r="C1418" s="19" t="s">
        <v>5156</v>
      </c>
      <c r="D1418" s="19" t="s">
        <v>5109</v>
      </c>
      <c r="E1418" s="21" t="s">
        <v>5157</v>
      </c>
      <c r="F1418" s="21">
        <v>35925</v>
      </c>
      <c r="G1418" s="22" t="s">
        <v>726</v>
      </c>
      <c r="H1418" s="11">
        <f>COUNTIF(CAL!U:AN,B1418)</f>
        <v>2</v>
      </c>
      <c r="I1418" s="22">
        <v>2</v>
      </c>
      <c r="J1418" s="19"/>
      <c r="K1418" s="22">
        <f t="shared" si="44"/>
        <v>5</v>
      </c>
      <c r="L1418" s="22">
        <f t="shared" si="45"/>
        <v>1998</v>
      </c>
    </row>
    <row r="1419" spans="1:12" ht="17.100000000000001" customHeight="1">
      <c r="A1419" t="s">
        <v>5590</v>
      </c>
      <c r="B1419" s="11">
        <v>4722</v>
      </c>
      <c r="C1419" s="19" t="s">
        <v>5161</v>
      </c>
      <c r="D1419" s="19" t="s">
        <v>2988</v>
      </c>
      <c r="E1419" s="21" t="s">
        <v>5162</v>
      </c>
      <c r="F1419" s="21">
        <v>38821</v>
      </c>
      <c r="G1419" s="22" t="s">
        <v>726</v>
      </c>
      <c r="H1419" s="11">
        <f>COUNTIF(CAL!U:AN,B1419)</f>
        <v>2</v>
      </c>
      <c r="I1419" s="22">
        <v>2</v>
      </c>
      <c r="J1419" s="19"/>
      <c r="K1419" s="22">
        <f t="shared" si="44"/>
        <v>4</v>
      </c>
      <c r="L1419" s="22">
        <f t="shared" si="45"/>
        <v>2006</v>
      </c>
    </row>
    <row r="1420" spans="1:12" ht="17.100000000000001" customHeight="1">
      <c r="A1420" t="s">
        <v>5594</v>
      </c>
      <c r="B1420" s="11">
        <v>4360</v>
      </c>
      <c r="C1420" s="19" t="s">
        <v>3547</v>
      </c>
      <c r="D1420" s="19" t="s">
        <v>2076</v>
      </c>
      <c r="E1420" s="21" t="s">
        <v>5164</v>
      </c>
      <c r="F1420" s="21">
        <v>39311</v>
      </c>
      <c r="G1420" s="22" t="s">
        <v>726</v>
      </c>
      <c r="H1420" s="11">
        <f>COUNTIF(CAL!U:AN,B1420)</f>
        <v>2</v>
      </c>
      <c r="I1420" s="22">
        <v>2</v>
      </c>
      <c r="J1420" s="19"/>
      <c r="K1420" s="22">
        <f t="shared" si="44"/>
        <v>8</v>
      </c>
      <c r="L1420" s="22">
        <f t="shared" si="45"/>
        <v>2007</v>
      </c>
    </row>
    <row r="1421" spans="1:12" ht="17.100000000000001" customHeight="1">
      <c r="A1421" t="s">
        <v>5597</v>
      </c>
      <c r="B1421" s="11">
        <v>4810</v>
      </c>
      <c r="C1421" s="19" t="s">
        <v>5166</v>
      </c>
      <c r="D1421" s="19" t="s">
        <v>5167</v>
      </c>
      <c r="E1421" s="21" t="s">
        <v>5168</v>
      </c>
      <c r="F1421" s="21">
        <v>37317</v>
      </c>
      <c r="G1421" s="22" t="s">
        <v>726</v>
      </c>
      <c r="H1421" s="11">
        <f>COUNTIF(CAL!U:AN,B1421)</f>
        <v>2</v>
      </c>
      <c r="I1421" s="22">
        <v>2</v>
      </c>
      <c r="J1421" s="19"/>
      <c r="K1421" s="22">
        <f t="shared" si="44"/>
        <v>3</v>
      </c>
      <c r="L1421" s="22">
        <f t="shared" si="45"/>
        <v>2002</v>
      </c>
    </row>
    <row r="1422" spans="1:12" ht="17.100000000000001" customHeight="1">
      <c r="A1422" t="s">
        <v>5601</v>
      </c>
      <c r="B1422" s="11">
        <v>4090</v>
      </c>
      <c r="C1422" s="19" t="s">
        <v>5170</v>
      </c>
      <c r="D1422" s="19" t="s">
        <v>5153</v>
      </c>
      <c r="E1422" s="21" t="s">
        <v>5171</v>
      </c>
      <c r="F1422" s="21">
        <v>35743</v>
      </c>
      <c r="G1422" s="22" t="s">
        <v>726</v>
      </c>
      <c r="H1422" s="11">
        <f>COUNTIF(CAL!U:AN,B1422)</f>
        <v>2</v>
      </c>
      <c r="I1422" s="22">
        <v>2</v>
      </c>
      <c r="J1422" s="19"/>
      <c r="K1422" s="22">
        <f t="shared" si="44"/>
        <v>11</v>
      </c>
      <c r="L1422" s="22">
        <f t="shared" si="45"/>
        <v>1997</v>
      </c>
    </row>
    <row r="1423" spans="1:12" ht="17.100000000000001" customHeight="1">
      <c r="A1423" t="s">
        <v>5605</v>
      </c>
      <c r="B1423" s="11">
        <v>4426</v>
      </c>
      <c r="C1423" s="19" t="s">
        <v>5173</v>
      </c>
      <c r="D1423" s="19" t="s">
        <v>5174</v>
      </c>
      <c r="E1423" s="20" t="s">
        <v>5175</v>
      </c>
      <c r="F1423" s="21">
        <v>37666</v>
      </c>
      <c r="G1423" s="22" t="s">
        <v>726</v>
      </c>
      <c r="H1423" s="11">
        <f>COUNTIF(CAL!U:AN,B1423)</f>
        <v>2</v>
      </c>
      <c r="I1423" s="22">
        <v>3</v>
      </c>
      <c r="J1423" s="19"/>
      <c r="K1423" s="22">
        <f t="shared" si="44"/>
        <v>2</v>
      </c>
      <c r="L1423" s="22">
        <f t="shared" si="45"/>
        <v>2003</v>
      </c>
    </row>
    <row r="1424" spans="1:12" ht="17.100000000000001" customHeight="1">
      <c r="A1424" t="s">
        <v>5609</v>
      </c>
      <c r="B1424" s="11">
        <v>5272</v>
      </c>
      <c r="C1424" s="19" t="s">
        <v>14043</v>
      </c>
      <c r="D1424" s="19" t="s">
        <v>13967</v>
      </c>
      <c r="E1424" s="21" t="s">
        <v>14062</v>
      </c>
      <c r="F1424" s="21" t="s">
        <v>14063</v>
      </c>
      <c r="G1424" s="22" t="s">
        <v>726</v>
      </c>
      <c r="H1424" s="11">
        <f>COUNTIF(CAL!U:AN,B1424)</f>
        <v>2</v>
      </c>
      <c r="I1424" s="22">
        <v>3</v>
      </c>
      <c r="J1424" s="19"/>
      <c r="K1424" s="22" t="e">
        <f t="shared" si="44"/>
        <v>#VALUE!</v>
      </c>
      <c r="L1424" s="22" t="e">
        <f t="shared" si="45"/>
        <v>#VALUE!</v>
      </c>
    </row>
    <row r="1425" spans="1:12" ht="17.100000000000001" customHeight="1">
      <c r="A1425" t="s">
        <v>5612</v>
      </c>
      <c r="B1425" s="11">
        <v>4016</v>
      </c>
      <c r="C1425" s="19" t="s">
        <v>5177</v>
      </c>
      <c r="D1425" s="19" t="s">
        <v>3720</v>
      </c>
      <c r="E1425" s="21" t="s">
        <v>5178</v>
      </c>
      <c r="F1425" s="21">
        <v>38049</v>
      </c>
      <c r="G1425" s="22" t="s">
        <v>726</v>
      </c>
      <c r="H1425" s="11">
        <f>COUNTIF(CAL!U:AN,B1425)</f>
        <v>2</v>
      </c>
      <c r="I1425" s="22">
        <v>3</v>
      </c>
      <c r="J1425" s="19"/>
      <c r="K1425" s="22">
        <f t="shared" si="44"/>
        <v>3</v>
      </c>
      <c r="L1425" s="22">
        <f t="shared" si="45"/>
        <v>2004</v>
      </c>
    </row>
    <row r="1426" spans="1:12" ht="17.100000000000001" customHeight="1">
      <c r="A1426" t="s">
        <v>5616</v>
      </c>
      <c r="B1426" s="11">
        <v>3588</v>
      </c>
      <c r="C1426" s="19" t="s">
        <v>5180</v>
      </c>
      <c r="D1426" s="19" t="s">
        <v>5181</v>
      </c>
      <c r="E1426" s="21" t="s">
        <v>5182</v>
      </c>
      <c r="F1426" s="21">
        <v>34220</v>
      </c>
      <c r="G1426" s="22" t="s">
        <v>726</v>
      </c>
      <c r="H1426" s="11">
        <f>COUNTIF(CAL!U:AN,B1426)</f>
        <v>2</v>
      </c>
      <c r="I1426" s="22">
        <v>3</v>
      </c>
      <c r="J1426" s="19"/>
      <c r="K1426" s="22">
        <f t="shared" si="44"/>
        <v>9</v>
      </c>
      <c r="L1426" s="22">
        <f t="shared" si="45"/>
        <v>1993</v>
      </c>
    </row>
    <row r="1427" spans="1:12" ht="17.100000000000001" customHeight="1">
      <c r="A1427" t="s">
        <v>5618</v>
      </c>
      <c r="B1427" s="11">
        <v>4416</v>
      </c>
      <c r="C1427" s="19" t="s">
        <v>5184</v>
      </c>
      <c r="D1427" s="19" t="s">
        <v>1430</v>
      </c>
      <c r="E1427" s="21" t="s">
        <v>5185</v>
      </c>
      <c r="F1427" s="21">
        <v>39697</v>
      </c>
      <c r="G1427" s="22" t="s">
        <v>726</v>
      </c>
      <c r="H1427" s="11">
        <f>COUNTIF(CAL!U:AN,B1427)</f>
        <v>2</v>
      </c>
      <c r="I1427" s="22">
        <v>3</v>
      </c>
      <c r="J1427" s="19"/>
      <c r="K1427" s="22">
        <f t="shared" si="44"/>
        <v>9</v>
      </c>
      <c r="L1427" s="22">
        <f t="shared" si="45"/>
        <v>2008</v>
      </c>
    </row>
    <row r="1428" spans="1:12" ht="17.100000000000001" customHeight="1">
      <c r="A1428" t="s">
        <v>5621</v>
      </c>
      <c r="B1428" s="11">
        <v>1941</v>
      </c>
      <c r="C1428" s="19" t="s">
        <v>5187</v>
      </c>
      <c r="D1428" s="19" t="s">
        <v>4493</v>
      </c>
      <c r="E1428" s="20" t="s">
        <v>5188</v>
      </c>
      <c r="F1428" s="21">
        <v>37397</v>
      </c>
      <c r="G1428" s="22" t="s">
        <v>726</v>
      </c>
      <c r="H1428" s="11">
        <f>COUNTIF(CAL!U:AN,B1428)</f>
        <v>2</v>
      </c>
      <c r="I1428" s="22">
        <v>3</v>
      </c>
      <c r="J1428" s="19" t="s">
        <v>5189</v>
      </c>
      <c r="K1428" s="22">
        <f t="shared" si="44"/>
        <v>5</v>
      </c>
      <c r="L1428" s="22">
        <f t="shared" si="45"/>
        <v>2002</v>
      </c>
    </row>
    <row r="1429" spans="1:12" ht="17.100000000000001" customHeight="1">
      <c r="A1429" t="s">
        <v>5624</v>
      </c>
      <c r="B1429" s="11">
        <v>4144</v>
      </c>
      <c r="C1429" s="19" t="s">
        <v>5191</v>
      </c>
      <c r="D1429" s="19" t="s">
        <v>5192</v>
      </c>
      <c r="E1429" s="21" t="s">
        <v>5193</v>
      </c>
      <c r="F1429" s="21">
        <v>38154</v>
      </c>
      <c r="G1429" s="22" t="s">
        <v>726</v>
      </c>
      <c r="H1429" s="11">
        <f>COUNTIF(CAL!U:AN,B1429)</f>
        <v>2</v>
      </c>
      <c r="I1429" s="22">
        <v>3</v>
      </c>
      <c r="J1429" s="19"/>
      <c r="K1429" s="22">
        <f t="shared" si="44"/>
        <v>6</v>
      </c>
      <c r="L1429" s="22">
        <f t="shared" si="45"/>
        <v>2004</v>
      </c>
    </row>
    <row r="1430" spans="1:12" ht="17.100000000000001" customHeight="1">
      <c r="A1430" t="s">
        <v>5627</v>
      </c>
      <c r="B1430" s="11">
        <v>4889</v>
      </c>
      <c r="C1430" s="19" t="s">
        <v>5198</v>
      </c>
      <c r="D1430" s="19" t="s">
        <v>991</v>
      </c>
      <c r="E1430" s="21" t="s">
        <v>5199</v>
      </c>
      <c r="F1430" s="21">
        <v>38857</v>
      </c>
      <c r="G1430" s="22" t="s">
        <v>726</v>
      </c>
      <c r="H1430" s="11">
        <f>COUNTIF(CAL!U:AN,B1430)</f>
        <v>2</v>
      </c>
      <c r="I1430" s="22">
        <v>3</v>
      </c>
      <c r="J1430" s="19"/>
      <c r="K1430" s="22">
        <f t="shared" si="44"/>
        <v>5</v>
      </c>
      <c r="L1430" s="22">
        <f t="shared" si="45"/>
        <v>2006</v>
      </c>
    </row>
    <row r="1431" spans="1:12" ht="17.100000000000001" customHeight="1">
      <c r="A1431" t="s">
        <v>5630</v>
      </c>
      <c r="B1431" s="11">
        <v>4585</v>
      </c>
      <c r="C1431" s="19" t="s">
        <v>5201</v>
      </c>
      <c r="D1431" s="19" t="s">
        <v>2830</v>
      </c>
      <c r="E1431" s="21" t="s">
        <v>5202</v>
      </c>
      <c r="F1431" s="21">
        <v>38889</v>
      </c>
      <c r="G1431" s="22" t="s">
        <v>726</v>
      </c>
      <c r="H1431" s="11">
        <f>COUNTIF(CAL!U:AN,B1431)</f>
        <v>2</v>
      </c>
      <c r="I1431" s="22">
        <v>3</v>
      </c>
      <c r="J1431" s="19"/>
      <c r="K1431" s="22">
        <f t="shared" si="44"/>
        <v>6</v>
      </c>
      <c r="L1431" s="22">
        <f t="shared" si="45"/>
        <v>2006</v>
      </c>
    </row>
    <row r="1432" spans="1:12" ht="17.100000000000001" customHeight="1">
      <c r="A1432" t="s">
        <v>5633</v>
      </c>
      <c r="B1432" s="11">
        <v>4113</v>
      </c>
      <c r="C1432" s="19" t="s">
        <v>5204</v>
      </c>
      <c r="D1432" s="19" t="s">
        <v>1073</v>
      </c>
      <c r="E1432" s="21" t="s">
        <v>5205</v>
      </c>
      <c r="F1432" s="21">
        <v>38373</v>
      </c>
      <c r="G1432" s="22" t="s">
        <v>726</v>
      </c>
      <c r="H1432" s="11">
        <f>COUNTIF(CAL!U:AN,B1432)</f>
        <v>2</v>
      </c>
      <c r="I1432" s="22">
        <v>3</v>
      </c>
      <c r="J1432" s="19"/>
      <c r="K1432" s="22">
        <f t="shared" si="44"/>
        <v>1</v>
      </c>
      <c r="L1432" s="22">
        <f t="shared" si="45"/>
        <v>2005</v>
      </c>
    </row>
    <row r="1433" spans="1:12" ht="17.100000000000001" customHeight="1">
      <c r="A1433" t="s">
        <v>5636</v>
      </c>
      <c r="B1433" s="11">
        <v>4224</v>
      </c>
      <c r="C1433" s="19" t="s">
        <v>5207</v>
      </c>
      <c r="D1433" s="19" t="s">
        <v>3644</v>
      </c>
      <c r="E1433" s="21" t="s">
        <v>5208</v>
      </c>
      <c r="F1433" s="21">
        <v>38664</v>
      </c>
      <c r="G1433" s="22" t="s">
        <v>726</v>
      </c>
      <c r="H1433" s="11">
        <f>COUNTIF(CAL!U:AN,B1433)</f>
        <v>2</v>
      </c>
      <c r="I1433" s="22">
        <v>3</v>
      </c>
      <c r="J1433" s="19"/>
      <c r="K1433" s="22">
        <f t="shared" si="44"/>
        <v>11</v>
      </c>
      <c r="L1433" s="22">
        <f t="shared" si="45"/>
        <v>2005</v>
      </c>
    </row>
    <row r="1434" spans="1:12" ht="17.100000000000001" customHeight="1">
      <c r="A1434" t="s">
        <v>5638</v>
      </c>
      <c r="B1434" s="11">
        <v>1740</v>
      </c>
      <c r="C1434" s="19" t="s">
        <v>5210</v>
      </c>
      <c r="D1434" s="19" t="s">
        <v>783</v>
      </c>
      <c r="E1434" s="21" t="s">
        <v>5211</v>
      </c>
      <c r="F1434" s="21">
        <v>33921</v>
      </c>
      <c r="G1434" s="22" t="s">
        <v>726</v>
      </c>
      <c r="H1434" s="11">
        <f>COUNTIF(CAL!U:AN,B1434)</f>
        <v>2</v>
      </c>
      <c r="I1434" s="22">
        <v>3</v>
      </c>
      <c r="J1434" s="19" t="s">
        <v>5212</v>
      </c>
      <c r="K1434" s="22">
        <f t="shared" si="44"/>
        <v>11</v>
      </c>
      <c r="L1434" s="22">
        <f t="shared" si="45"/>
        <v>1992</v>
      </c>
    </row>
    <row r="1435" spans="1:12" ht="17.100000000000001" customHeight="1">
      <c r="A1435" t="s">
        <v>5642</v>
      </c>
      <c r="B1435" s="11">
        <v>3870</v>
      </c>
      <c r="C1435" s="19" t="s">
        <v>5214</v>
      </c>
      <c r="D1435" s="19" t="s">
        <v>2204</v>
      </c>
      <c r="E1435" s="21" t="s">
        <v>5215</v>
      </c>
      <c r="F1435" s="21">
        <v>38778</v>
      </c>
      <c r="G1435" s="22" t="s">
        <v>726</v>
      </c>
      <c r="H1435" s="11">
        <f>COUNTIF(CAL!U:AN,B1435)</f>
        <v>2</v>
      </c>
      <c r="I1435" s="22">
        <v>3</v>
      </c>
      <c r="J1435" s="19"/>
      <c r="K1435" s="22">
        <f t="shared" si="44"/>
        <v>3</v>
      </c>
      <c r="L1435" s="22">
        <f t="shared" si="45"/>
        <v>2006</v>
      </c>
    </row>
    <row r="1436" spans="1:12" ht="17.100000000000001" customHeight="1">
      <c r="A1436" t="s">
        <v>5646</v>
      </c>
      <c r="B1436" s="11">
        <v>4470</v>
      </c>
      <c r="C1436" s="19" t="s">
        <v>5217</v>
      </c>
      <c r="D1436" s="19" t="s">
        <v>2839</v>
      </c>
      <c r="E1436" s="21" t="s">
        <v>5218</v>
      </c>
      <c r="F1436" s="21">
        <v>36715</v>
      </c>
      <c r="G1436" s="22" t="s">
        <v>726</v>
      </c>
      <c r="H1436" s="11">
        <f>COUNTIF(CAL!U:AN,B1436)</f>
        <v>2</v>
      </c>
      <c r="I1436" s="22">
        <v>3</v>
      </c>
      <c r="J1436" s="19"/>
      <c r="K1436" s="22">
        <f t="shared" si="44"/>
        <v>7</v>
      </c>
      <c r="L1436" s="22">
        <f t="shared" si="45"/>
        <v>2000</v>
      </c>
    </row>
    <row r="1437" spans="1:12" ht="17.100000000000001" customHeight="1">
      <c r="A1437" t="s">
        <v>5649</v>
      </c>
      <c r="B1437" s="11">
        <v>5091</v>
      </c>
      <c r="C1437" s="19" t="s">
        <v>5220</v>
      </c>
      <c r="D1437" s="19" t="s">
        <v>2180</v>
      </c>
      <c r="E1437" s="21" t="s">
        <v>5221</v>
      </c>
      <c r="F1437" s="21">
        <v>38362</v>
      </c>
      <c r="G1437" s="22" t="s">
        <v>726</v>
      </c>
      <c r="H1437" s="11">
        <f>COUNTIF(CAL!U:AN,B1437)</f>
        <v>2</v>
      </c>
      <c r="I1437" s="22">
        <v>3</v>
      </c>
      <c r="J1437" s="19"/>
      <c r="K1437" s="22">
        <f t="shared" si="44"/>
        <v>1</v>
      </c>
      <c r="L1437" s="22">
        <f t="shared" si="45"/>
        <v>2005</v>
      </c>
    </row>
    <row r="1438" spans="1:12" ht="17.100000000000001" customHeight="1">
      <c r="A1438" t="s">
        <v>5652</v>
      </c>
      <c r="B1438" s="11">
        <v>3516</v>
      </c>
      <c r="C1438" s="19" t="s">
        <v>1912</v>
      </c>
      <c r="D1438" s="19" t="s">
        <v>5223</v>
      </c>
      <c r="E1438" s="21" t="s">
        <v>5224</v>
      </c>
      <c r="F1438" s="21">
        <v>38793</v>
      </c>
      <c r="G1438" s="22" t="s">
        <v>726</v>
      </c>
      <c r="H1438" s="11">
        <f>COUNTIF(CAL!U:AN,B1438)</f>
        <v>2</v>
      </c>
      <c r="I1438" s="22">
        <v>3</v>
      </c>
      <c r="J1438" s="19"/>
      <c r="K1438" s="22">
        <f t="shared" si="44"/>
        <v>3</v>
      </c>
      <c r="L1438" s="22">
        <f t="shared" si="45"/>
        <v>2006</v>
      </c>
    </row>
    <row r="1439" spans="1:12" ht="17.100000000000001" customHeight="1">
      <c r="A1439" t="s">
        <v>5655</v>
      </c>
      <c r="B1439" s="11">
        <v>4651</v>
      </c>
      <c r="C1439" s="19" t="s">
        <v>8322</v>
      </c>
      <c r="D1439" s="19" t="s">
        <v>3720</v>
      </c>
      <c r="E1439" s="21" t="s">
        <v>8323</v>
      </c>
      <c r="F1439" s="21">
        <v>37669</v>
      </c>
      <c r="G1439" s="22" t="s">
        <v>726</v>
      </c>
      <c r="H1439" s="11">
        <f>COUNTIF(CAL!U:AN,B1439)</f>
        <v>2</v>
      </c>
      <c r="I1439" s="22">
        <v>3</v>
      </c>
      <c r="J1439" s="19"/>
      <c r="K1439" s="22">
        <f t="shared" si="44"/>
        <v>2</v>
      </c>
      <c r="L1439" s="22">
        <f t="shared" si="45"/>
        <v>2003</v>
      </c>
    </row>
    <row r="1440" spans="1:12" ht="17.100000000000001" customHeight="1">
      <c r="A1440" t="s">
        <v>5657</v>
      </c>
      <c r="B1440" s="11">
        <v>3284</v>
      </c>
      <c r="C1440" s="19" t="s">
        <v>5226</v>
      </c>
      <c r="D1440" s="19" t="s">
        <v>1484</v>
      </c>
      <c r="E1440" s="20" t="s">
        <v>5227</v>
      </c>
      <c r="F1440" s="21">
        <v>34964</v>
      </c>
      <c r="G1440" s="22" t="s">
        <v>726</v>
      </c>
      <c r="H1440" s="11">
        <f>COUNTIF(CAL!U:AN,B1440)</f>
        <v>2</v>
      </c>
      <c r="I1440" s="22">
        <v>3</v>
      </c>
      <c r="J1440" s="19"/>
      <c r="K1440" s="22">
        <f t="shared" si="44"/>
        <v>9</v>
      </c>
      <c r="L1440" s="22">
        <f t="shared" si="45"/>
        <v>1995</v>
      </c>
    </row>
    <row r="1441" spans="1:12" ht="17.100000000000001" customHeight="1">
      <c r="A1441" t="s">
        <v>5660</v>
      </c>
      <c r="B1441" s="11">
        <v>4003</v>
      </c>
      <c r="C1441" s="19" t="s">
        <v>5232</v>
      </c>
      <c r="D1441" s="19" t="s">
        <v>2496</v>
      </c>
      <c r="E1441" s="21" t="s">
        <v>5233</v>
      </c>
      <c r="F1441" s="21">
        <v>39118</v>
      </c>
      <c r="G1441" s="22" t="s">
        <v>726</v>
      </c>
      <c r="H1441" s="11">
        <f>COUNTIF(CAL!U:AN,B1441)</f>
        <v>2</v>
      </c>
      <c r="I1441" s="22">
        <v>3</v>
      </c>
      <c r="J1441" s="19"/>
      <c r="K1441" s="22">
        <f t="shared" si="44"/>
        <v>2</v>
      </c>
      <c r="L1441" s="22">
        <f t="shared" si="45"/>
        <v>2007</v>
      </c>
    </row>
    <row r="1442" spans="1:12" ht="17.100000000000001" customHeight="1">
      <c r="A1442" t="s">
        <v>5665</v>
      </c>
      <c r="B1442" s="11">
        <v>4851</v>
      </c>
      <c r="C1442" s="19" t="s">
        <v>8343</v>
      </c>
      <c r="D1442" s="19" t="s">
        <v>755</v>
      </c>
      <c r="E1442" s="21" t="s">
        <v>8344</v>
      </c>
      <c r="F1442" s="21">
        <v>38486</v>
      </c>
      <c r="G1442" s="22" t="s">
        <v>726</v>
      </c>
      <c r="H1442" s="11">
        <f>COUNTIF(CAL!U:AN,B1442)</f>
        <v>2</v>
      </c>
      <c r="I1442" s="22">
        <v>3</v>
      </c>
      <c r="J1442" s="19"/>
      <c r="K1442" s="22">
        <f t="shared" si="44"/>
        <v>5</v>
      </c>
      <c r="L1442" s="22">
        <f t="shared" si="45"/>
        <v>2005</v>
      </c>
    </row>
    <row r="1443" spans="1:12" ht="17.100000000000001" customHeight="1">
      <c r="A1443" t="s">
        <v>5667</v>
      </c>
      <c r="B1443" s="11">
        <v>3843</v>
      </c>
      <c r="C1443" s="19" t="s">
        <v>5235</v>
      </c>
      <c r="D1443" s="19" t="s">
        <v>2701</v>
      </c>
      <c r="E1443" s="21" t="s">
        <v>5236</v>
      </c>
      <c r="F1443" s="21">
        <v>38925</v>
      </c>
      <c r="G1443" s="22" t="s">
        <v>726</v>
      </c>
      <c r="H1443" s="11">
        <f>COUNTIF(CAL!U:AN,B1443)</f>
        <v>2</v>
      </c>
      <c r="I1443" s="22">
        <v>3</v>
      </c>
      <c r="J1443" s="19"/>
      <c r="K1443" s="22">
        <f t="shared" si="44"/>
        <v>7</v>
      </c>
      <c r="L1443" s="22">
        <f t="shared" si="45"/>
        <v>2006</v>
      </c>
    </row>
    <row r="1444" spans="1:12" ht="17.100000000000001" customHeight="1">
      <c r="A1444" t="s">
        <v>5671</v>
      </c>
      <c r="B1444" s="11">
        <v>4088</v>
      </c>
      <c r="C1444" s="19" t="s">
        <v>5242</v>
      </c>
      <c r="D1444" s="19" t="s">
        <v>1500</v>
      </c>
      <c r="E1444" s="21" t="s">
        <v>5243</v>
      </c>
      <c r="F1444" s="21">
        <v>39623</v>
      </c>
      <c r="G1444" s="22" t="s">
        <v>726</v>
      </c>
      <c r="H1444" s="11">
        <f>COUNTIF(CAL!U:AN,B1444)</f>
        <v>2</v>
      </c>
      <c r="I1444" s="22">
        <v>3</v>
      </c>
      <c r="J1444" s="19"/>
      <c r="K1444" s="22">
        <f t="shared" si="44"/>
        <v>6</v>
      </c>
      <c r="L1444" s="22">
        <f t="shared" si="45"/>
        <v>2008</v>
      </c>
    </row>
    <row r="1445" spans="1:12" ht="17.100000000000001" customHeight="1">
      <c r="A1445" t="s">
        <v>5674</v>
      </c>
      <c r="B1445" s="11">
        <v>4201</v>
      </c>
      <c r="C1445" s="19" t="s">
        <v>5245</v>
      </c>
      <c r="D1445" s="19" t="s">
        <v>2745</v>
      </c>
      <c r="E1445" s="21" t="s">
        <v>5246</v>
      </c>
      <c r="F1445" s="21">
        <v>37887</v>
      </c>
      <c r="G1445" s="22" t="s">
        <v>726</v>
      </c>
      <c r="H1445" s="11">
        <f>COUNTIF(CAL!U:AN,B1445)</f>
        <v>2</v>
      </c>
      <c r="I1445" s="22">
        <v>3</v>
      </c>
      <c r="J1445" s="19"/>
      <c r="K1445" s="22">
        <f t="shared" si="44"/>
        <v>9</v>
      </c>
      <c r="L1445" s="22">
        <f t="shared" si="45"/>
        <v>2003</v>
      </c>
    </row>
    <row r="1446" spans="1:12" ht="17.100000000000001" customHeight="1">
      <c r="A1446" t="s">
        <v>5677</v>
      </c>
      <c r="B1446" s="11">
        <v>1109</v>
      </c>
      <c r="C1446" s="19" t="s">
        <v>2891</v>
      </c>
      <c r="D1446" s="19" t="s">
        <v>1301</v>
      </c>
      <c r="E1446" s="21" t="s">
        <v>5248</v>
      </c>
      <c r="F1446" s="21">
        <v>40105</v>
      </c>
      <c r="G1446" s="22" t="s">
        <v>726</v>
      </c>
      <c r="H1446" s="11">
        <f>COUNTIF(CAL!U:AN,B1446)</f>
        <v>2</v>
      </c>
      <c r="I1446" s="22">
        <v>3</v>
      </c>
      <c r="J1446" s="19"/>
      <c r="K1446" s="22">
        <f t="shared" si="44"/>
        <v>10</v>
      </c>
      <c r="L1446" s="22">
        <f t="shared" si="45"/>
        <v>2009</v>
      </c>
    </row>
    <row r="1447" spans="1:12" ht="17.100000000000001" customHeight="1">
      <c r="A1447" t="s">
        <v>5680</v>
      </c>
      <c r="B1447" s="11">
        <v>5065</v>
      </c>
      <c r="C1447" s="19" t="s">
        <v>13966</v>
      </c>
      <c r="D1447" s="19" t="s">
        <v>13967</v>
      </c>
      <c r="E1447" s="21" t="s">
        <v>13994</v>
      </c>
      <c r="F1447" s="21">
        <v>36430</v>
      </c>
      <c r="G1447" s="22" t="s">
        <v>726</v>
      </c>
      <c r="H1447" s="11">
        <f>COUNTIF(CAL!U:AN,B1447)</f>
        <v>2</v>
      </c>
      <c r="I1447" s="22">
        <v>3</v>
      </c>
      <c r="J1447" s="19"/>
      <c r="K1447" s="22">
        <f t="shared" si="44"/>
        <v>9</v>
      </c>
      <c r="L1447" s="22">
        <f t="shared" si="45"/>
        <v>1999</v>
      </c>
    </row>
    <row r="1448" spans="1:12" ht="17.100000000000001" customHeight="1">
      <c r="A1448" t="s">
        <v>5683</v>
      </c>
      <c r="B1448" s="11">
        <v>5230</v>
      </c>
      <c r="C1448" s="19" t="s">
        <v>13326</v>
      </c>
      <c r="D1448" s="19" t="s">
        <v>13269</v>
      </c>
      <c r="E1448" s="20" t="s">
        <v>13949</v>
      </c>
      <c r="F1448" s="21">
        <v>38414</v>
      </c>
      <c r="G1448" s="22" t="s">
        <v>726</v>
      </c>
      <c r="H1448" s="11">
        <f>COUNTIF(CAL!U:AN,B1448)</f>
        <v>2</v>
      </c>
      <c r="I1448" s="22">
        <v>3</v>
      </c>
      <c r="J1448" s="19"/>
      <c r="K1448" s="22">
        <f t="shared" si="44"/>
        <v>3</v>
      </c>
      <c r="L1448" s="22">
        <f t="shared" si="45"/>
        <v>2005</v>
      </c>
    </row>
    <row r="1449" spans="1:12" ht="17.100000000000001" customHeight="1">
      <c r="A1449" t="s">
        <v>5686</v>
      </c>
      <c r="B1449" s="11">
        <v>4479</v>
      </c>
      <c r="C1449" s="19" t="s">
        <v>5250</v>
      </c>
      <c r="D1449" s="19" t="s">
        <v>5251</v>
      </c>
      <c r="E1449" s="20" t="s">
        <v>5252</v>
      </c>
      <c r="F1449" s="21">
        <v>37454</v>
      </c>
      <c r="G1449" s="22" t="s">
        <v>726</v>
      </c>
      <c r="H1449" s="11">
        <f>COUNTIF(CAL!U:AN,B1449)</f>
        <v>2</v>
      </c>
      <c r="I1449" s="22">
        <v>3</v>
      </c>
      <c r="J1449" s="19"/>
      <c r="K1449" s="22">
        <f t="shared" si="44"/>
        <v>7</v>
      </c>
      <c r="L1449" s="22">
        <f t="shared" si="45"/>
        <v>2002</v>
      </c>
    </row>
    <row r="1450" spans="1:12" ht="17.100000000000001" customHeight="1">
      <c r="A1450" t="s">
        <v>5689</v>
      </c>
      <c r="B1450" s="11">
        <v>4149</v>
      </c>
      <c r="C1450" s="19" t="s">
        <v>3389</v>
      </c>
      <c r="D1450" s="19" t="s">
        <v>2153</v>
      </c>
      <c r="E1450" s="20" t="s">
        <v>5254</v>
      </c>
      <c r="F1450" s="21">
        <v>38483</v>
      </c>
      <c r="G1450" s="22" t="s">
        <v>726</v>
      </c>
      <c r="H1450" s="11">
        <f>COUNTIF(CAL!U:AN,B1450)</f>
        <v>2</v>
      </c>
      <c r="I1450" s="22">
        <v>3</v>
      </c>
      <c r="J1450" s="19"/>
      <c r="K1450" s="22">
        <f t="shared" si="44"/>
        <v>5</v>
      </c>
      <c r="L1450" s="22">
        <f t="shared" si="45"/>
        <v>2005</v>
      </c>
    </row>
    <row r="1451" spans="1:12" ht="17.100000000000001" customHeight="1">
      <c r="A1451" t="s">
        <v>5692</v>
      </c>
      <c r="B1451" s="11">
        <v>4354</v>
      </c>
      <c r="C1451" s="19" t="s">
        <v>5256</v>
      </c>
      <c r="D1451" s="19" t="s">
        <v>5153</v>
      </c>
      <c r="E1451" s="21" t="s">
        <v>5257</v>
      </c>
      <c r="F1451" s="21">
        <v>36030</v>
      </c>
      <c r="G1451" s="22" t="s">
        <v>726</v>
      </c>
      <c r="H1451" s="11">
        <f>COUNTIF(CAL!U:AN,B1451)</f>
        <v>2</v>
      </c>
      <c r="I1451" s="22">
        <v>3</v>
      </c>
      <c r="J1451" s="19"/>
      <c r="K1451" s="22">
        <f t="shared" si="44"/>
        <v>8</v>
      </c>
      <c r="L1451" s="22">
        <f t="shared" si="45"/>
        <v>1998</v>
      </c>
    </row>
    <row r="1452" spans="1:12" ht="17.100000000000001" customHeight="1">
      <c r="A1452" t="s">
        <v>5695</v>
      </c>
      <c r="B1452" s="11">
        <v>5261</v>
      </c>
      <c r="C1452" s="19" t="s">
        <v>14028</v>
      </c>
      <c r="D1452" s="19" t="s">
        <v>885</v>
      </c>
      <c r="E1452" s="21" t="s">
        <v>14175</v>
      </c>
      <c r="F1452" s="21">
        <v>36614</v>
      </c>
      <c r="G1452" s="22" t="s">
        <v>829</v>
      </c>
      <c r="H1452" s="11">
        <f>COUNTIF(CAL!U:AN,B1452)</f>
        <v>2</v>
      </c>
      <c r="I1452" s="22">
        <v>3</v>
      </c>
      <c r="J1452" s="19"/>
      <c r="K1452" s="22">
        <f t="shared" si="44"/>
        <v>3</v>
      </c>
      <c r="L1452" s="22">
        <f t="shared" si="45"/>
        <v>2000</v>
      </c>
    </row>
    <row r="1453" spans="1:12" ht="17.100000000000001" customHeight="1">
      <c r="A1453" t="s">
        <v>5698</v>
      </c>
      <c r="B1453" s="11">
        <v>4067</v>
      </c>
      <c r="C1453" s="19" t="s">
        <v>2253</v>
      </c>
      <c r="D1453" s="19" t="s">
        <v>5259</v>
      </c>
      <c r="E1453" s="21" t="s">
        <v>5260</v>
      </c>
      <c r="F1453" s="21">
        <v>31661</v>
      </c>
      <c r="G1453" s="22" t="s">
        <v>726</v>
      </c>
      <c r="H1453" s="11">
        <f>COUNTIF(CAL!U:AN,B1453)</f>
        <v>2</v>
      </c>
      <c r="I1453" s="22">
        <v>4</v>
      </c>
      <c r="J1453" s="19"/>
      <c r="K1453" s="22">
        <f t="shared" si="44"/>
        <v>9</v>
      </c>
      <c r="L1453" s="22">
        <f t="shared" si="45"/>
        <v>1986</v>
      </c>
    </row>
    <row r="1454" spans="1:12" ht="17.100000000000001" customHeight="1">
      <c r="A1454" t="s">
        <v>5701</v>
      </c>
      <c r="B1454" s="11">
        <v>3695</v>
      </c>
      <c r="C1454" s="19" t="s">
        <v>5262</v>
      </c>
      <c r="D1454" s="19" t="s">
        <v>2240</v>
      </c>
      <c r="E1454" s="21" t="s">
        <v>5263</v>
      </c>
      <c r="F1454" s="21">
        <v>36169</v>
      </c>
      <c r="G1454" s="22" t="s">
        <v>726</v>
      </c>
      <c r="H1454" s="11">
        <f>COUNTIF(CAL!U:AN,B1454)</f>
        <v>2</v>
      </c>
      <c r="I1454" s="22">
        <v>4</v>
      </c>
      <c r="J1454" s="19"/>
      <c r="K1454" s="22">
        <f t="shared" si="44"/>
        <v>1</v>
      </c>
      <c r="L1454" s="22">
        <f t="shared" si="45"/>
        <v>1999</v>
      </c>
    </row>
    <row r="1455" spans="1:12" ht="17.100000000000001" customHeight="1">
      <c r="A1455" t="s">
        <v>5704</v>
      </c>
      <c r="B1455" s="11">
        <v>1372</v>
      </c>
      <c r="C1455" s="19" t="s">
        <v>5265</v>
      </c>
      <c r="D1455" s="19" t="s">
        <v>1159</v>
      </c>
      <c r="E1455" s="21" t="s">
        <v>5266</v>
      </c>
      <c r="F1455" s="21">
        <v>38841</v>
      </c>
      <c r="G1455" s="22" t="s">
        <v>726</v>
      </c>
      <c r="H1455" s="11">
        <f>COUNTIF(CAL!U:AN,B1455)</f>
        <v>2</v>
      </c>
      <c r="I1455" s="22">
        <v>4</v>
      </c>
      <c r="J1455" s="19"/>
      <c r="K1455" s="22">
        <f t="shared" si="44"/>
        <v>5</v>
      </c>
      <c r="L1455" s="22">
        <f t="shared" si="45"/>
        <v>2006</v>
      </c>
    </row>
    <row r="1456" spans="1:12" ht="17.100000000000001" customHeight="1">
      <c r="A1456" t="s">
        <v>5706</v>
      </c>
      <c r="B1456" s="11">
        <v>4187</v>
      </c>
      <c r="C1456" s="19" t="s">
        <v>5268</v>
      </c>
      <c r="D1456" s="19" t="s">
        <v>5269</v>
      </c>
      <c r="E1456" s="21" t="s">
        <v>5270</v>
      </c>
      <c r="F1456" s="21">
        <v>38362</v>
      </c>
      <c r="G1456" s="22" t="s">
        <v>726</v>
      </c>
      <c r="H1456" s="11">
        <f>COUNTIF(CAL!U:AN,B1456)</f>
        <v>2</v>
      </c>
      <c r="I1456" s="22">
        <v>4</v>
      </c>
      <c r="K1456" s="22">
        <f t="shared" si="44"/>
        <v>1</v>
      </c>
      <c r="L1456" s="22">
        <f t="shared" si="45"/>
        <v>2005</v>
      </c>
    </row>
    <row r="1457" spans="1:12" ht="17.100000000000001" customHeight="1">
      <c r="A1457" t="s">
        <v>5710</v>
      </c>
      <c r="B1457" s="11">
        <v>3786</v>
      </c>
      <c r="C1457" s="19" t="s">
        <v>5272</v>
      </c>
      <c r="D1457" s="19" t="s">
        <v>3256</v>
      </c>
      <c r="E1457" s="21" t="s">
        <v>5273</v>
      </c>
      <c r="F1457" s="21">
        <v>37934</v>
      </c>
      <c r="G1457" s="22" t="s">
        <v>726</v>
      </c>
      <c r="H1457" s="11">
        <f>COUNTIF(CAL!U:AN,B1457)</f>
        <v>2</v>
      </c>
      <c r="I1457" s="22">
        <v>4</v>
      </c>
      <c r="J1457" s="19"/>
      <c r="K1457" s="22">
        <f t="shared" si="44"/>
        <v>11</v>
      </c>
      <c r="L1457" s="22">
        <f t="shared" si="45"/>
        <v>2003</v>
      </c>
    </row>
    <row r="1458" spans="1:12" ht="17.100000000000001" customHeight="1">
      <c r="A1458" t="s">
        <v>5713</v>
      </c>
      <c r="B1458" s="11">
        <v>5310</v>
      </c>
      <c r="C1458" s="19" t="s">
        <v>14214</v>
      </c>
      <c r="D1458" s="19" t="s">
        <v>5730</v>
      </c>
      <c r="E1458" s="21" t="s">
        <v>14257</v>
      </c>
      <c r="F1458" s="21">
        <v>38319</v>
      </c>
      <c r="G1458" s="22" t="s">
        <v>829</v>
      </c>
      <c r="H1458" s="11">
        <f>COUNTIF(CAL!U:AN,B1458)</f>
        <v>2</v>
      </c>
      <c r="I1458" s="22">
        <v>4</v>
      </c>
      <c r="J1458" s="19"/>
      <c r="K1458" s="22">
        <f t="shared" si="44"/>
        <v>11</v>
      </c>
      <c r="L1458" s="22">
        <f t="shared" si="45"/>
        <v>2004</v>
      </c>
    </row>
    <row r="1459" spans="1:12" ht="17.100000000000001" customHeight="1">
      <c r="A1459" t="s">
        <v>5715</v>
      </c>
      <c r="B1459" s="11">
        <v>3115</v>
      </c>
      <c r="C1459" s="19" t="s">
        <v>5275</v>
      </c>
      <c r="D1459" s="19" t="s">
        <v>2101</v>
      </c>
      <c r="E1459" s="20" t="s">
        <v>5276</v>
      </c>
      <c r="F1459" s="21">
        <v>34881</v>
      </c>
      <c r="G1459" s="22" t="s">
        <v>726</v>
      </c>
      <c r="H1459" s="11">
        <f>COUNTIF(CAL!U:AN,B1459)</f>
        <v>2</v>
      </c>
      <c r="I1459" s="22">
        <v>4</v>
      </c>
      <c r="J1459" s="19"/>
      <c r="K1459" s="22">
        <f t="shared" si="44"/>
        <v>7</v>
      </c>
      <c r="L1459" s="22">
        <f t="shared" si="45"/>
        <v>1995</v>
      </c>
    </row>
    <row r="1460" spans="1:12" ht="17.100000000000001" customHeight="1">
      <c r="A1460" t="s">
        <v>5719</v>
      </c>
      <c r="B1460" s="11">
        <v>3785</v>
      </c>
      <c r="C1460" s="19" t="s">
        <v>4339</v>
      </c>
      <c r="D1460" s="19" t="s">
        <v>1717</v>
      </c>
      <c r="E1460" s="21" t="s">
        <v>5278</v>
      </c>
      <c r="F1460" s="21">
        <v>38971</v>
      </c>
      <c r="G1460" s="22" t="s">
        <v>726</v>
      </c>
      <c r="H1460" s="11">
        <f>COUNTIF(CAL!U:AN,B1460)</f>
        <v>2</v>
      </c>
      <c r="I1460" s="22">
        <v>4</v>
      </c>
      <c r="J1460" s="19"/>
      <c r="K1460" s="22">
        <f t="shared" si="44"/>
        <v>9</v>
      </c>
      <c r="L1460" s="22">
        <f t="shared" si="45"/>
        <v>2006</v>
      </c>
    </row>
    <row r="1461" spans="1:12" ht="17.100000000000001" customHeight="1">
      <c r="A1461" t="s">
        <v>5722</v>
      </c>
      <c r="B1461" s="11">
        <v>4826</v>
      </c>
      <c r="C1461" s="19" t="s">
        <v>5280</v>
      </c>
      <c r="D1461" s="19" t="s">
        <v>915</v>
      </c>
      <c r="E1461" s="21" t="s">
        <v>5281</v>
      </c>
      <c r="F1461" s="21">
        <v>38739</v>
      </c>
      <c r="G1461" s="22" t="s">
        <v>726</v>
      </c>
      <c r="H1461" s="11">
        <f>COUNTIF(CAL!U:AN,B1461)</f>
        <v>2</v>
      </c>
      <c r="I1461" s="22">
        <v>4</v>
      </c>
      <c r="J1461" s="19"/>
      <c r="K1461" s="22">
        <f t="shared" si="44"/>
        <v>1</v>
      </c>
      <c r="L1461" s="22">
        <f t="shared" si="45"/>
        <v>2006</v>
      </c>
    </row>
    <row r="1462" spans="1:12" ht="17.100000000000001" customHeight="1">
      <c r="A1462" t="s">
        <v>5726</v>
      </c>
      <c r="B1462" s="11">
        <v>5425</v>
      </c>
      <c r="C1462" s="19" t="s">
        <v>14478</v>
      </c>
      <c r="D1462" s="19" t="s">
        <v>13562</v>
      </c>
      <c r="E1462" s="21" t="s">
        <v>14733</v>
      </c>
      <c r="F1462" s="21">
        <v>38264</v>
      </c>
      <c r="G1462" s="22" t="s">
        <v>726</v>
      </c>
      <c r="H1462" s="11">
        <f>COUNTIF(CAL!U:AN,B1462)</f>
        <v>2</v>
      </c>
      <c r="I1462" s="22">
        <v>4</v>
      </c>
      <c r="J1462" s="19"/>
      <c r="K1462" s="22">
        <f t="shared" si="44"/>
        <v>10</v>
      </c>
      <c r="L1462" s="22">
        <f t="shared" si="45"/>
        <v>2004</v>
      </c>
    </row>
    <row r="1463" spans="1:12" ht="17.100000000000001" customHeight="1">
      <c r="A1463" t="s">
        <v>5729</v>
      </c>
      <c r="B1463" s="11">
        <v>3231</v>
      </c>
      <c r="C1463" s="19" t="s">
        <v>5283</v>
      </c>
      <c r="D1463" s="19" t="s">
        <v>5284</v>
      </c>
      <c r="E1463" s="21" t="s">
        <v>5285</v>
      </c>
      <c r="F1463" s="21">
        <v>37292</v>
      </c>
      <c r="G1463" s="22" t="s">
        <v>726</v>
      </c>
      <c r="H1463" s="11">
        <f>COUNTIF(CAL!U:AN,B1463)</f>
        <v>2</v>
      </c>
      <c r="I1463" s="22">
        <v>4</v>
      </c>
      <c r="J1463" s="19"/>
      <c r="K1463" s="22">
        <f t="shared" si="44"/>
        <v>2</v>
      </c>
      <c r="L1463" s="22">
        <f t="shared" si="45"/>
        <v>2002</v>
      </c>
    </row>
    <row r="1464" spans="1:12" ht="17.100000000000001" customHeight="1">
      <c r="A1464" t="s">
        <v>5733</v>
      </c>
      <c r="B1464" s="11">
        <v>3376</v>
      </c>
      <c r="C1464" s="19" t="s">
        <v>5290</v>
      </c>
      <c r="D1464" s="19" t="s">
        <v>5291</v>
      </c>
      <c r="E1464" s="21" t="s">
        <v>5292</v>
      </c>
      <c r="F1464" s="21">
        <v>37032</v>
      </c>
      <c r="G1464" s="22" t="s">
        <v>726</v>
      </c>
      <c r="H1464" s="11">
        <f>COUNTIF(CAL!U:AN,B1464)</f>
        <v>2</v>
      </c>
      <c r="I1464" s="22">
        <v>4</v>
      </c>
      <c r="J1464" s="19"/>
      <c r="K1464" s="22">
        <f t="shared" si="44"/>
        <v>5</v>
      </c>
      <c r="L1464" s="22">
        <f t="shared" si="45"/>
        <v>2001</v>
      </c>
    </row>
    <row r="1465" spans="1:12" ht="17.100000000000001" customHeight="1">
      <c r="A1465" t="s">
        <v>5736</v>
      </c>
      <c r="B1465" s="11">
        <v>5409</v>
      </c>
      <c r="C1465" s="19" t="s">
        <v>14530</v>
      </c>
      <c r="D1465" s="19" t="s">
        <v>11408</v>
      </c>
      <c r="E1465" s="21" t="s">
        <v>14709</v>
      </c>
      <c r="F1465" s="21">
        <v>38180</v>
      </c>
      <c r="G1465" s="22" t="s">
        <v>726</v>
      </c>
      <c r="H1465" s="11">
        <f>COUNTIF(CAL!U:AN,B1465)</f>
        <v>2</v>
      </c>
      <c r="I1465" s="22">
        <v>4</v>
      </c>
      <c r="J1465" s="19"/>
      <c r="K1465" s="22">
        <f t="shared" si="44"/>
        <v>7</v>
      </c>
      <c r="L1465" s="22">
        <f t="shared" si="45"/>
        <v>2004</v>
      </c>
    </row>
    <row r="1466" spans="1:12" ht="17.100000000000001" customHeight="1">
      <c r="A1466" t="s">
        <v>5739</v>
      </c>
      <c r="B1466" s="11">
        <v>4245</v>
      </c>
      <c r="C1466" s="19" t="s">
        <v>5294</v>
      </c>
      <c r="D1466" s="19" t="s">
        <v>4282</v>
      </c>
      <c r="E1466" s="20" t="s">
        <v>5295</v>
      </c>
      <c r="F1466" s="21">
        <v>38247</v>
      </c>
      <c r="G1466" s="22" t="s">
        <v>726</v>
      </c>
      <c r="H1466" s="11">
        <f>COUNTIF(CAL!U:AN,B1466)</f>
        <v>2</v>
      </c>
      <c r="I1466" s="22">
        <v>4</v>
      </c>
      <c r="J1466" s="19"/>
      <c r="K1466" s="22">
        <f t="shared" si="44"/>
        <v>9</v>
      </c>
      <c r="L1466" s="22">
        <f t="shared" si="45"/>
        <v>2004</v>
      </c>
    </row>
    <row r="1467" spans="1:12" ht="17.100000000000001" customHeight="1">
      <c r="A1467" t="s">
        <v>5741</v>
      </c>
      <c r="B1467" s="11">
        <v>5255</v>
      </c>
      <c r="C1467" s="19" t="s">
        <v>4468</v>
      </c>
      <c r="D1467" s="19" t="s">
        <v>2718</v>
      </c>
      <c r="E1467" s="21" t="s">
        <v>14829</v>
      </c>
      <c r="F1467" s="21">
        <v>37123</v>
      </c>
      <c r="G1467" s="22" t="s">
        <v>726</v>
      </c>
      <c r="H1467" s="11">
        <f>COUNTIF(CAL!U:AN,B1467)</f>
        <v>2</v>
      </c>
      <c r="I1467" s="22">
        <v>4</v>
      </c>
      <c r="J1467" s="19"/>
      <c r="K1467" s="22">
        <f t="shared" si="44"/>
        <v>8</v>
      </c>
      <c r="L1467" s="22">
        <f t="shared" si="45"/>
        <v>2001</v>
      </c>
    </row>
    <row r="1468" spans="1:12" ht="17.100000000000001" customHeight="1">
      <c r="A1468" t="s">
        <v>5745</v>
      </c>
      <c r="B1468" s="11">
        <v>3723</v>
      </c>
      <c r="C1468" s="19" t="s">
        <v>5297</v>
      </c>
      <c r="D1468" s="19" t="s">
        <v>1836</v>
      </c>
      <c r="E1468" s="21" t="s">
        <v>5298</v>
      </c>
      <c r="F1468" s="21">
        <v>33841</v>
      </c>
      <c r="G1468" s="22" t="s">
        <v>726</v>
      </c>
      <c r="H1468" s="11">
        <f>COUNTIF(CAL!U:AN,B1468)</f>
        <v>2</v>
      </c>
      <c r="I1468" s="22">
        <v>4</v>
      </c>
      <c r="J1468" s="19"/>
      <c r="K1468" s="22">
        <f t="shared" si="44"/>
        <v>8</v>
      </c>
      <c r="L1468" s="22">
        <f t="shared" si="45"/>
        <v>1992</v>
      </c>
    </row>
    <row r="1469" spans="1:12" ht="17.100000000000001" customHeight="1">
      <c r="A1469" t="s">
        <v>5748</v>
      </c>
      <c r="B1469" s="11">
        <v>2654</v>
      </c>
      <c r="C1469" s="19" t="s">
        <v>5300</v>
      </c>
      <c r="D1469" s="19" t="s">
        <v>3696</v>
      </c>
      <c r="E1469" s="21" t="s">
        <v>5301</v>
      </c>
      <c r="F1469" s="21">
        <v>36341</v>
      </c>
      <c r="G1469" s="22" t="s">
        <v>726</v>
      </c>
      <c r="H1469" s="11">
        <f>COUNTIF(CAL!U:AN,B1469)</f>
        <v>2</v>
      </c>
      <c r="I1469" s="22">
        <v>4</v>
      </c>
      <c r="J1469" s="19"/>
      <c r="K1469" s="22">
        <f t="shared" si="44"/>
        <v>6</v>
      </c>
      <c r="L1469" s="22">
        <f t="shared" si="45"/>
        <v>1999</v>
      </c>
    </row>
    <row r="1470" spans="1:12" ht="17.100000000000001" customHeight="1">
      <c r="A1470" t="s">
        <v>5751</v>
      </c>
      <c r="B1470" s="11">
        <v>2167</v>
      </c>
      <c r="C1470" s="19" t="s">
        <v>5303</v>
      </c>
      <c r="D1470" s="19" t="s">
        <v>1430</v>
      </c>
      <c r="E1470" s="21" t="s">
        <v>5304</v>
      </c>
      <c r="F1470" s="21">
        <v>37135</v>
      </c>
      <c r="G1470" s="22" t="s">
        <v>726</v>
      </c>
      <c r="H1470" s="11">
        <f>COUNTIF(CAL!U:AN,B1470)</f>
        <v>2</v>
      </c>
      <c r="I1470" s="22">
        <v>4</v>
      </c>
      <c r="J1470" s="19"/>
      <c r="K1470" s="22">
        <f t="shared" si="44"/>
        <v>9</v>
      </c>
      <c r="L1470" s="22">
        <f t="shared" si="45"/>
        <v>2001</v>
      </c>
    </row>
    <row r="1471" spans="1:12" ht="17.100000000000001" customHeight="1">
      <c r="A1471" t="s">
        <v>5753</v>
      </c>
      <c r="B1471" s="11">
        <v>3717</v>
      </c>
      <c r="C1471" s="19" t="s">
        <v>5306</v>
      </c>
      <c r="D1471" s="19" t="s">
        <v>2976</v>
      </c>
      <c r="E1471" s="21" t="s">
        <v>5307</v>
      </c>
      <c r="F1471" s="21">
        <v>36098</v>
      </c>
      <c r="G1471" s="22" t="s">
        <v>726</v>
      </c>
      <c r="H1471" s="11">
        <f>COUNTIF(CAL!U:AN,B1471)</f>
        <v>2</v>
      </c>
      <c r="I1471" s="22">
        <v>4</v>
      </c>
      <c r="J1471" s="19"/>
      <c r="K1471" s="22">
        <f t="shared" si="44"/>
        <v>10</v>
      </c>
      <c r="L1471" s="22">
        <f t="shared" si="45"/>
        <v>1998</v>
      </c>
    </row>
    <row r="1472" spans="1:12" ht="17.100000000000001" customHeight="1">
      <c r="A1472" t="s">
        <v>5758</v>
      </c>
      <c r="B1472" s="11">
        <v>5266</v>
      </c>
      <c r="C1472" s="19" t="s">
        <v>14038</v>
      </c>
      <c r="D1472" s="19" t="s">
        <v>1251</v>
      </c>
      <c r="E1472" s="21" t="s">
        <v>14066</v>
      </c>
      <c r="F1472" s="21">
        <v>34744</v>
      </c>
      <c r="G1472" s="22" t="s">
        <v>726</v>
      </c>
      <c r="H1472" s="11">
        <f>COUNTIF(CAL!U:AN,B1472)</f>
        <v>2</v>
      </c>
      <c r="I1472" s="22">
        <v>4</v>
      </c>
      <c r="J1472" s="19"/>
      <c r="K1472" s="22">
        <f t="shared" si="44"/>
        <v>2</v>
      </c>
      <c r="L1472" s="22">
        <f t="shared" si="45"/>
        <v>1995</v>
      </c>
    </row>
    <row r="1473" spans="1:12" ht="17.100000000000001" customHeight="1">
      <c r="A1473" t="s">
        <v>5760</v>
      </c>
      <c r="B1473" s="11">
        <v>2071</v>
      </c>
      <c r="C1473" s="19" t="s">
        <v>3265</v>
      </c>
      <c r="D1473" s="19" t="s">
        <v>3231</v>
      </c>
      <c r="E1473" s="21" t="s">
        <v>5309</v>
      </c>
      <c r="F1473" s="21">
        <v>36678</v>
      </c>
      <c r="G1473" s="22" t="s">
        <v>726</v>
      </c>
      <c r="H1473" s="11">
        <f>COUNTIF(CAL!U:AN,B1473)</f>
        <v>2</v>
      </c>
      <c r="I1473" s="22">
        <v>4</v>
      </c>
      <c r="J1473" s="19"/>
      <c r="K1473" s="22">
        <f t="shared" si="44"/>
        <v>6</v>
      </c>
      <c r="L1473" s="22">
        <f t="shared" si="45"/>
        <v>2000</v>
      </c>
    </row>
    <row r="1474" spans="1:12" ht="17.100000000000001" customHeight="1">
      <c r="A1474" t="s">
        <v>5763</v>
      </c>
      <c r="B1474" s="11">
        <v>4463</v>
      </c>
      <c r="C1474" s="19" t="s">
        <v>5311</v>
      </c>
      <c r="D1474" s="19" t="s">
        <v>5259</v>
      </c>
      <c r="E1474" s="21" t="s">
        <v>5312</v>
      </c>
      <c r="F1474" s="21">
        <v>37511</v>
      </c>
      <c r="G1474" s="22" t="s">
        <v>726</v>
      </c>
      <c r="H1474" s="11">
        <f>COUNTIF(CAL!U:AN,B1474)</f>
        <v>2</v>
      </c>
      <c r="I1474" s="22">
        <v>4</v>
      </c>
      <c r="J1474" s="19"/>
      <c r="K1474" s="22">
        <f t="shared" ref="K1474:K1537" si="46">MONTH(F1474)</f>
        <v>9</v>
      </c>
      <c r="L1474" s="22">
        <f t="shared" ref="L1474:L1537" si="47">YEAR(F1474)</f>
        <v>2002</v>
      </c>
    </row>
    <row r="1475" spans="1:12" ht="17.100000000000001" customHeight="1">
      <c r="A1475" t="s">
        <v>5766</v>
      </c>
      <c r="B1475" s="11">
        <v>4952</v>
      </c>
      <c r="C1475" s="19" t="s">
        <v>5314</v>
      </c>
      <c r="D1475" s="19" t="s">
        <v>5315</v>
      </c>
      <c r="E1475" s="20" t="s">
        <v>5316</v>
      </c>
      <c r="F1475" s="21">
        <v>39651</v>
      </c>
      <c r="G1475" s="22" t="s">
        <v>726</v>
      </c>
      <c r="H1475" s="11">
        <f>COUNTIF(CAL!U:AN,B1475)</f>
        <v>2</v>
      </c>
      <c r="I1475" s="22">
        <v>4</v>
      </c>
      <c r="J1475" s="19"/>
      <c r="K1475" s="22">
        <f t="shared" si="46"/>
        <v>7</v>
      </c>
      <c r="L1475" s="22">
        <f t="shared" si="47"/>
        <v>2008</v>
      </c>
    </row>
    <row r="1476" spans="1:12" ht="17.100000000000001" customHeight="1">
      <c r="A1476" t="s">
        <v>5771</v>
      </c>
      <c r="B1476" s="11">
        <v>2411</v>
      </c>
      <c r="C1476" s="19" t="s">
        <v>5318</v>
      </c>
      <c r="D1476" s="19" t="s">
        <v>2867</v>
      </c>
      <c r="E1476" s="21" t="s">
        <v>5319</v>
      </c>
      <c r="F1476" s="21">
        <v>34604</v>
      </c>
      <c r="G1476" s="22" t="s">
        <v>726</v>
      </c>
      <c r="H1476" s="11">
        <f>COUNTIF(CAL!U:AN,B1476)</f>
        <v>2</v>
      </c>
      <c r="I1476" s="22">
        <v>4</v>
      </c>
      <c r="J1476" s="19"/>
      <c r="K1476" s="22">
        <f t="shared" si="46"/>
        <v>9</v>
      </c>
      <c r="L1476" s="22">
        <f t="shared" si="47"/>
        <v>1994</v>
      </c>
    </row>
    <row r="1477" spans="1:12" ht="17.100000000000001" customHeight="1">
      <c r="A1477" t="s">
        <v>5774</v>
      </c>
      <c r="B1477" s="11">
        <v>4649</v>
      </c>
      <c r="C1477" s="19" t="s">
        <v>3014</v>
      </c>
      <c r="D1477" s="19" t="s">
        <v>5315</v>
      </c>
      <c r="E1477" s="21" t="s">
        <v>5321</v>
      </c>
      <c r="F1477" s="21">
        <v>39084</v>
      </c>
      <c r="G1477" s="22" t="s">
        <v>726</v>
      </c>
      <c r="H1477" s="11">
        <f>COUNTIF(CAL!U:AN,B1477)</f>
        <v>2</v>
      </c>
      <c r="I1477" s="22">
        <v>4</v>
      </c>
      <c r="J1477" s="19"/>
      <c r="K1477" s="22">
        <f t="shared" si="46"/>
        <v>1</v>
      </c>
      <c r="L1477" s="22">
        <f t="shared" si="47"/>
        <v>2007</v>
      </c>
    </row>
    <row r="1478" spans="1:12" ht="17.100000000000001" customHeight="1">
      <c r="A1478" t="s">
        <v>5777</v>
      </c>
      <c r="B1478" s="11">
        <v>1021</v>
      </c>
      <c r="C1478" s="19" t="s">
        <v>5323</v>
      </c>
      <c r="D1478" s="19" t="s">
        <v>5291</v>
      </c>
      <c r="E1478" s="20" t="s">
        <v>5324</v>
      </c>
      <c r="F1478" s="21">
        <v>35958</v>
      </c>
      <c r="G1478" s="22" t="s">
        <v>726</v>
      </c>
      <c r="H1478" s="11">
        <f>COUNTIF(CAL!U:AN,B1478)</f>
        <v>2</v>
      </c>
      <c r="I1478" s="22">
        <v>4</v>
      </c>
      <c r="J1478" s="19" t="s">
        <v>5001</v>
      </c>
      <c r="K1478" s="22">
        <f t="shared" si="46"/>
        <v>6</v>
      </c>
      <c r="L1478" s="22">
        <f t="shared" si="47"/>
        <v>1998</v>
      </c>
    </row>
    <row r="1479" spans="1:12" ht="17.100000000000001" customHeight="1">
      <c r="A1479" t="s">
        <v>5780</v>
      </c>
      <c r="B1479" s="11">
        <v>4346</v>
      </c>
      <c r="C1479" s="19" t="s">
        <v>3547</v>
      </c>
      <c r="D1479" s="19" t="s">
        <v>4192</v>
      </c>
      <c r="E1479" s="21" t="s">
        <v>5326</v>
      </c>
      <c r="F1479" s="21">
        <v>38909</v>
      </c>
      <c r="G1479" s="22" t="s">
        <v>726</v>
      </c>
      <c r="H1479" s="11">
        <f>COUNTIF(CAL!U:AN,B1479)</f>
        <v>2</v>
      </c>
      <c r="I1479" s="22">
        <v>4</v>
      </c>
      <c r="J1479" s="19"/>
      <c r="K1479" s="22">
        <f t="shared" si="46"/>
        <v>7</v>
      </c>
      <c r="L1479" s="22">
        <f t="shared" si="47"/>
        <v>2006</v>
      </c>
    </row>
    <row r="1480" spans="1:12" ht="17.100000000000001" customHeight="1">
      <c r="A1480" t="s">
        <v>5783</v>
      </c>
      <c r="B1480" s="11">
        <v>1166</v>
      </c>
      <c r="C1480" s="19" t="s">
        <v>5328</v>
      </c>
      <c r="D1480" s="19" t="s">
        <v>1314</v>
      </c>
      <c r="E1480" s="21" t="s">
        <v>5329</v>
      </c>
      <c r="F1480" s="21">
        <v>37397</v>
      </c>
      <c r="G1480" s="22" t="s">
        <v>726</v>
      </c>
      <c r="H1480" s="11">
        <f>COUNTIF(CAL!U:AN,B1480)</f>
        <v>2</v>
      </c>
      <c r="I1480" s="22">
        <v>4</v>
      </c>
      <c r="J1480" s="19"/>
      <c r="K1480" s="22">
        <f t="shared" si="46"/>
        <v>5</v>
      </c>
      <c r="L1480" s="22">
        <f t="shared" si="47"/>
        <v>2002</v>
      </c>
    </row>
    <row r="1481" spans="1:12" ht="17.100000000000001" customHeight="1">
      <c r="A1481" t="s">
        <v>5787</v>
      </c>
      <c r="B1481" s="11">
        <v>5336</v>
      </c>
      <c r="C1481" s="19" t="s">
        <v>14234</v>
      </c>
      <c r="D1481" s="19" t="s">
        <v>1338</v>
      </c>
      <c r="E1481" s="21" t="s">
        <v>14269</v>
      </c>
      <c r="F1481" s="21">
        <v>37883</v>
      </c>
      <c r="G1481" s="22" t="s">
        <v>802</v>
      </c>
      <c r="H1481" s="11">
        <f>COUNTIF(CAL!U:AN,B1481)</f>
        <v>2</v>
      </c>
      <c r="I1481" s="22">
        <v>4</v>
      </c>
      <c r="J1481" s="19"/>
      <c r="K1481" s="22">
        <f t="shared" si="46"/>
        <v>9</v>
      </c>
      <c r="L1481" s="22">
        <f t="shared" si="47"/>
        <v>2003</v>
      </c>
    </row>
    <row r="1482" spans="1:12" ht="17.100000000000001" customHeight="1">
      <c r="A1482" t="s">
        <v>5789</v>
      </c>
      <c r="B1482" s="11">
        <v>5440</v>
      </c>
      <c r="C1482" s="19" t="s">
        <v>2002</v>
      </c>
      <c r="D1482" s="19" t="s">
        <v>14339</v>
      </c>
      <c r="E1482" s="21" t="s">
        <v>14833</v>
      </c>
      <c r="F1482" s="21">
        <v>36020</v>
      </c>
      <c r="G1482" s="22" t="s">
        <v>726</v>
      </c>
      <c r="H1482" s="11">
        <f>COUNTIF(CAL!U:AN,B1482)</f>
        <v>2</v>
      </c>
      <c r="I1482" s="22">
        <v>4</v>
      </c>
      <c r="J1482" s="19"/>
      <c r="K1482" s="22">
        <f t="shared" si="46"/>
        <v>8</v>
      </c>
      <c r="L1482" s="22">
        <f t="shared" si="47"/>
        <v>1998</v>
      </c>
    </row>
    <row r="1483" spans="1:12" ht="17.100000000000001" customHeight="1">
      <c r="A1483" t="s">
        <v>5791</v>
      </c>
      <c r="B1483" s="11">
        <v>5198</v>
      </c>
      <c r="C1483" s="19" t="s">
        <v>3389</v>
      </c>
      <c r="D1483" s="19" t="s">
        <v>13338</v>
      </c>
      <c r="E1483" s="21" t="s">
        <v>14534</v>
      </c>
      <c r="F1483" s="21">
        <v>37840</v>
      </c>
      <c r="G1483" s="22" t="s">
        <v>726</v>
      </c>
      <c r="H1483" s="11">
        <f>COUNTIF(CAL!U:AN,B1483)</f>
        <v>2</v>
      </c>
      <c r="I1483" s="22">
        <v>4</v>
      </c>
      <c r="J1483" s="19"/>
      <c r="K1483" s="22">
        <f t="shared" si="46"/>
        <v>8</v>
      </c>
      <c r="L1483" s="22">
        <f t="shared" si="47"/>
        <v>2003</v>
      </c>
    </row>
    <row r="1484" spans="1:12" ht="17.100000000000001" customHeight="1">
      <c r="A1484" t="s">
        <v>5794</v>
      </c>
      <c r="B1484" s="11">
        <v>2201</v>
      </c>
      <c r="C1484" s="19" t="s">
        <v>5331</v>
      </c>
      <c r="D1484" s="19" t="s">
        <v>1538</v>
      </c>
      <c r="E1484" s="21" t="s">
        <v>5332</v>
      </c>
      <c r="F1484" s="21">
        <v>37338</v>
      </c>
      <c r="G1484" s="22" t="s">
        <v>726</v>
      </c>
      <c r="H1484" s="11">
        <f>COUNTIF(CAL!U:AN,B1484)</f>
        <v>2</v>
      </c>
      <c r="I1484" s="22">
        <v>5</v>
      </c>
      <c r="J1484" s="19" t="s">
        <v>5333</v>
      </c>
      <c r="K1484" s="22">
        <f t="shared" si="46"/>
        <v>3</v>
      </c>
      <c r="L1484" s="22">
        <f t="shared" si="47"/>
        <v>2002</v>
      </c>
    </row>
    <row r="1485" spans="1:12" ht="17.100000000000001" customHeight="1">
      <c r="A1485" t="s">
        <v>5797</v>
      </c>
      <c r="B1485" s="11">
        <v>3152</v>
      </c>
      <c r="C1485" s="19" t="s">
        <v>5335</v>
      </c>
      <c r="D1485" s="19" t="s">
        <v>5336</v>
      </c>
      <c r="E1485" s="21" t="s">
        <v>5337</v>
      </c>
      <c r="F1485" s="21">
        <v>38677</v>
      </c>
      <c r="G1485" s="22" t="s">
        <v>726</v>
      </c>
      <c r="H1485" s="11">
        <f>COUNTIF(CAL!U:AN,B1485)</f>
        <v>2</v>
      </c>
      <c r="I1485" s="22">
        <v>5</v>
      </c>
      <c r="J1485" s="19"/>
      <c r="K1485" s="22">
        <f t="shared" si="46"/>
        <v>11</v>
      </c>
      <c r="L1485" s="22">
        <f t="shared" si="47"/>
        <v>2005</v>
      </c>
    </row>
    <row r="1486" spans="1:12" ht="17.100000000000001" customHeight="1">
      <c r="A1486" t="s">
        <v>5799</v>
      </c>
      <c r="B1486" s="11">
        <v>4277</v>
      </c>
      <c r="C1486" s="19" t="s">
        <v>5339</v>
      </c>
      <c r="D1486" s="19" t="s">
        <v>5340</v>
      </c>
      <c r="E1486" s="21" t="s">
        <v>5341</v>
      </c>
      <c r="F1486" s="21">
        <v>38576</v>
      </c>
      <c r="G1486" s="22" t="s">
        <v>726</v>
      </c>
      <c r="H1486" s="11">
        <f>COUNTIF(CAL!U:AN,B1486)</f>
        <v>2</v>
      </c>
      <c r="I1486" s="22">
        <v>5</v>
      </c>
      <c r="J1486" s="19"/>
      <c r="K1486" s="22">
        <f t="shared" si="46"/>
        <v>8</v>
      </c>
      <c r="L1486" s="22">
        <f t="shared" si="47"/>
        <v>2005</v>
      </c>
    </row>
    <row r="1487" spans="1:12" ht="17.100000000000001" customHeight="1">
      <c r="A1487" t="s">
        <v>5802</v>
      </c>
      <c r="B1487" s="11">
        <v>2074</v>
      </c>
      <c r="C1487" s="19" t="s">
        <v>5343</v>
      </c>
      <c r="D1487" s="19" t="s">
        <v>3167</v>
      </c>
      <c r="E1487" s="21" t="s">
        <v>5344</v>
      </c>
      <c r="F1487" s="21">
        <v>35109</v>
      </c>
      <c r="G1487" s="22" t="s">
        <v>726</v>
      </c>
      <c r="H1487" s="11">
        <f>COUNTIF(CAL!U:AN,B1487)</f>
        <v>2</v>
      </c>
      <c r="I1487" s="22">
        <v>5</v>
      </c>
      <c r="J1487" s="19"/>
      <c r="K1487" s="22">
        <f t="shared" si="46"/>
        <v>2</v>
      </c>
      <c r="L1487" s="22">
        <f t="shared" si="47"/>
        <v>1996</v>
      </c>
    </row>
    <row r="1488" spans="1:12" ht="17.100000000000001" customHeight="1">
      <c r="A1488" t="s">
        <v>5805</v>
      </c>
      <c r="B1488" s="11">
        <v>3329</v>
      </c>
      <c r="C1488" s="19" t="s">
        <v>5346</v>
      </c>
      <c r="D1488" s="19" t="s">
        <v>1788</v>
      </c>
      <c r="E1488" s="21" t="s">
        <v>5347</v>
      </c>
      <c r="F1488" s="21">
        <v>38107</v>
      </c>
      <c r="G1488" s="22" t="s">
        <v>726</v>
      </c>
      <c r="H1488" s="11">
        <f>COUNTIF(CAL!U:AN,B1488)</f>
        <v>2</v>
      </c>
      <c r="I1488" s="22">
        <v>5</v>
      </c>
      <c r="J1488" s="19"/>
      <c r="K1488" s="22">
        <f t="shared" si="46"/>
        <v>4</v>
      </c>
      <c r="L1488" s="22">
        <f t="shared" si="47"/>
        <v>2004</v>
      </c>
    </row>
    <row r="1489" spans="1:12" ht="17.100000000000001" customHeight="1">
      <c r="A1489" t="s">
        <v>5808</v>
      </c>
      <c r="B1489" s="11">
        <v>1750</v>
      </c>
      <c r="C1489" s="19" t="s">
        <v>5349</v>
      </c>
      <c r="D1489" s="19" t="s">
        <v>5350</v>
      </c>
      <c r="E1489" s="20" t="s">
        <v>5351</v>
      </c>
      <c r="F1489" s="21">
        <v>32908</v>
      </c>
      <c r="G1489" s="22" t="s">
        <v>726</v>
      </c>
      <c r="H1489" s="11">
        <f>COUNTIF(CAL!U:AN,B1489)</f>
        <v>2</v>
      </c>
      <c r="I1489" s="22">
        <v>5</v>
      </c>
      <c r="J1489" s="19"/>
      <c r="K1489" s="22">
        <f t="shared" si="46"/>
        <v>2</v>
      </c>
      <c r="L1489" s="22">
        <f t="shared" si="47"/>
        <v>1990</v>
      </c>
    </row>
    <row r="1490" spans="1:12" ht="17.100000000000001" customHeight="1">
      <c r="A1490" t="s">
        <v>5811</v>
      </c>
      <c r="B1490" s="11">
        <v>1107</v>
      </c>
      <c r="C1490" s="19" t="s">
        <v>3795</v>
      </c>
      <c r="D1490" s="19" t="s">
        <v>1301</v>
      </c>
      <c r="E1490" s="21" t="s">
        <v>5353</v>
      </c>
      <c r="F1490" s="21">
        <v>37678</v>
      </c>
      <c r="G1490" s="22" t="s">
        <v>726</v>
      </c>
      <c r="H1490" s="11">
        <f>COUNTIF(CAL!U:AN,B1490)</f>
        <v>2</v>
      </c>
      <c r="I1490" s="22">
        <v>5</v>
      </c>
      <c r="J1490" s="19"/>
      <c r="K1490" s="22">
        <f t="shared" si="46"/>
        <v>2</v>
      </c>
      <c r="L1490" s="22">
        <f t="shared" si="47"/>
        <v>2003</v>
      </c>
    </row>
    <row r="1491" spans="1:12" ht="17.100000000000001" customHeight="1">
      <c r="A1491" t="s">
        <v>5814</v>
      </c>
      <c r="B1491" s="11">
        <v>1947</v>
      </c>
      <c r="C1491" s="19" t="s">
        <v>1520</v>
      </c>
      <c r="D1491" s="19" t="s">
        <v>2123</v>
      </c>
      <c r="E1491" s="21" t="s">
        <v>5355</v>
      </c>
      <c r="F1491" s="21">
        <v>37276</v>
      </c>
      <c r="G1491" s="22" t="s">
        <v>726</v>
      </c>
      <c r="H1491" s="11">
        <f>COUNTIF(CAL!U:AN,B1491)</f>
        <v>2</v>
      </c>
      <c r="I1491" s="22">
        <v>5</v>
      </c>
      <c r="J1491" s="19"/>
      <c r="K1491" s="22">
        <f t="shared" si="46"/>
        <v>1</v>
      </c>
      <c r="L1491" s="22">
        <f t="shared" si="47"/>
        <v>2002</v>
      </c>
    </row>
    <row r="1492" spans="1:12" ht="17.100000000000001" customHeight="1">
      <c r="A1492" t="s">
        <v>5817</v>
      </c>
      <c r="B1492" s="11">
        <v>3392</v>
      </c>
      <c r="C1492" s="19" t="s">
        <v>3403</v>
      </c>
      <c r="D1492" s="19" t="s">
        <v>3684</v>
      </c>
      <c r="E1492" s="21" t="s">
        <v>5357</v>
      </c>
      <c r="F1492" s="21">
        <v>35462</v>
      </c>
      <c r="G1492" s="22" t="s">
        <v>726</v>
      </c>
      <c r="H1492" s="11">
        <f>COUNTIF(CAL!U:AN,B1492)</f>
        <v>2</v>
      </c>
      <c r="I1492" s="22">
        <v>5</v>
      </c>
      <c r="J1492" s="19"/>
      <c r="K1492" s="22">
        <f t="shared" si="46"/>
        <v>2</v>
      </c>
      <c r="L1492" s="22">
        <f t="shared" si="47"/>
        <v>1997</v>
      </c>
    </row>
    <row r="1493" spans="1:12" ht="17.100000000000001" customHeight="1">
      <c r="A1493" t="s">
        <v>5819</v>
      </c>
      <c r="B1493" s="11">
        <v>3129</v>
      </c>
      <c r="C1493" s="19" t="s">
        <v>5359</v>
      </c>
      <c r="D1493" s="19" t="s">
        <v>1836</v>
      </c>
      <c r="E1493" s="21" t="s">
        <v>5360</v>
      </c>
      <c r="F1493" s="21">
        <v>37138</v>
      </c>
      <c r="G1493" s="22" t="s">
        <v>726</v>
      </c>
      <c r="H1493" s="11">
        <f>COUNTIF(CAL!U:AN,B1493)</f>
        <v>2</v>
      </c>
      <c r="I1493" s="22">
        <v>5</v>
      </c>
      <c r="J1493" s="19" t="s">
        <v>5361</v>
      </c>
      <c r="K1493" s="22">
        <f t="shared" si="46"/>
        <v>9</v>
      </c>
      <c r="L1493" s="22">
        <f t="shared" si="47"/>
        <v>2001</v>
      </c>
    </row>
    <row r="1494" spans="1:12" ht="17.100000000000001" customHeight="1">
      <c r="A1494" t="s">
        <v>5823</v>
      </c>
      <c r="B1494" s="11">
        <v>4428</v>
      </c>
      <c r="C1494" s="19" t="s">
        <v>2751</v>
      </c>
      <c r="D1494" s="19" t="s">
        <v>3743</v>
      </c>
      <c r="E1494" s="21" t="s">
        <v>5363</v>
      </c>
      <c r="F1494" s="21">
        <v>36679</v>
      </c>
      <c r="G1494" s="22" t="s">
        <v>726</v>
      </c>
      <c r="H1494" s="11">
        <f>COUNTIF(CAL!U:AN,B1494)</f>
        <v>2</v>
      </c>
      <c r="I1494" s="22">
        <v>5</v>
      </c>
      <c r="J1494" s="19"/>
      <c r="K1494" s="22">
        <f t="shared" si="46"/>
        <v>6</v>
      </c>
      <c r="L1494" s="22">
        <f t="shared" si="47"/>
        <v>2000</v>
      </c>
    </row>
    <row r="1495" spans="1:12" ht="17.100000000000001" customHeight="1">
      <c r="A1495" t="s">
        <v>5826</v>
      </c>
      <c r="B1495" s="11">
        <v>3234</v>
      </c>
      <c r="C1495" s="19" t="s">
        <v>1942</v>
      </c>
      <c r="D1495" s="19" t="s">
        <v>5365</v>
      </c>
      <c r="E1495" s="21" t="s">
        <v>5366</v>
      </c>
      <c r="F1495" s="21">
        <v>38583</v>
      </c>
      <c r="G1495" s="22" t="s">
        <v>726</v>
      </c>
      <c r="H1495" s="11">
        <f>COUNTIF(CAL!U:AN,B1495)</f>
        <v>2</v>
      </c>
      <c r="I1495" s="22">
        <v>5</v>
      </c>
      <c r="J1495" s="19"/>
      <c r="K1495" s="22">
        <f t="shared" si="46"/>
        <v>8</v>
      </c>
      <c r="L1495" s="22">
        <f t="shared" si="47"/>
        <v>2005</v>
      </c>
    </row>
    <row r="1496" spans="1:12" ht="17.100000000000001" customHeight="1">
      <c r="A1496" t="s">
        <v>5830</v>
      </c>
      <c r="B1496" s="11">
        <v>5208</v>
      </c>
      <c r="C1496" s="19" t="s">
        <v>14454</v>
      </c>
      <c r="D1496" s="19" t="s">
        <v>7798</v>
      </c>
      <c r="E1496" s="20" t="s">
        <v>14498</v>
      </c>
      <c r="F1496" s="21">
        <v>38838</v>
      </c>
      <c r="G1496" s="22" t="s">
        <v>726</v>
      </c>
      <c r="H1496" s="11">
        <f>COUNTIF(CAL!U:AN,B1496)</f>
        <v>2</v>
      </c>
      <c r="I1496" s="22">
        <v>5</v>
      </c>
      <c r="J1496" s="19"/>
      <c r="K1496" s="22">
        <f t="shared" si="46"/>
        <v>5</v>
      </c>
      <c r="L1496" s="22">
        <f t="shared" si="47"/>
        <v>2006</v>
      </c>
    </row>
    <row r="1497" spans="1:12" ht="17.100000000000001" customHeight="1">
      <c r="A1497" t="s">
        <v>5834</v>
      </c>
      <c r="B1497" s="11">
        <v>3375</v>
      </c>
      <c r="C1497" s="19" t="s">
        <v>5368</v>
      </c>
      <c r="D1497" s="19" t="s">
        <v>5291</v>
      </c>
      <c r="E1497" s="21" t="s">
        <v>5369</v>
      </c>
      <c r="F1497" s="21">
        <v>37428</v>
      </c>
      <c r="G1497" s="22" t="s">
        <v>726</v>
      </c>
      <c r="H1497" s="11">
        <f>COUNTIF(CAL!U:AN,B1497)</f>
        <v>2</v>
      </c>
      <c r="I1497" s="22">
        <v>5</v>
      </c>
      <c r="J1497" s="19"/>
      <c r="K1497" s="22">
        <f t="shared" si="46"/>
        <v>6</v>
      </c>
      <c r="L1497" s="22">
        <f t="shared" si="47"/>
        <v>2002</v>
      </c>
    </row>
    <row r="1498" spans="1:12" ht="17.100000000000001" customHeight="1">
      <c r="A1498" t="s">
        <v>5838</v>
      </c>
      <c r="B1498" s="11">
        <v>4540</v>
      </c>
      <c r="C1498" s="19" t="s">
        <v>6885</v>
      </c>
      <c r="D1498" s="19" t="s">
        <v>14083</v>
      </c>
      <c r="E1498" s="21" t="s">
        <v>8522</v>
      </c>
      <c r="F1498" s="21">
        <v>39016</v>
      </c>
      <c r="G1498" s="22" t="s">
        <v>726</v>
      </c>
      <c r="H1498" s="11">
        <f>COUNTIF(CAL!U:AN,B1498)</f>
        <v>2</v>
      </c>
      <c r="I1498" s="22">
        <v>5</v>
      </c>
      <c r="J1498" s="19" t="s">
        <v>14661</v>
      </c>
      <c r="K1498" s="22">
        <f t="shared" si="46"/>
        <v>10</v>
      </c>
      <c r="L1498" s="22">
        <f t="shared" si="47"/>
        <v>2006</v>
      </c>
    </row>
    <row r="1499" spans="1:12" ht="17.100000000000001" customHeight="1">
      <c r="A1499" t="s">
        <v>5841</v>
      </c>
      <c r="B1499" s="11">
        <v>3559</v>
      </c>
      <c r="C1499" s="19" t="s">
        <v>5371</v>
      </c>
      <c r="D1499" s="19" t="s">
        <v>724</v>
      </c>
      <c r="E1499" s="21" t="s">
        <v>5372</v>
      </c>
      <c r="F1499" s="21">
        <v>38764</v>
      </c>
      <c r="G1499" s="22" t="s">
        <v>726</v>
      </c>
      <c r="H1499" s="11">
        <f>COUNTIF(CAL!U:AN,B1499)</f>
        <v>2</v>
      </c>
      <c r="I1499" s="22">
        <v>5</v>
      </c>
      <c r="J1499" s="19"/>
      <c r="K1499" s="22">
        <f t="shared" si="46"/>
        <v>2</v>
      </c>
      <c r="L1499" s="22">
        <f t="shared" si="47"/>
        <v>2006</v>
      </c>
    </row>
    <row r="1500" spans="1:12" ht="17.100000000000001" customHeight="1">
      <c r="A1500" t="s">
        <v>5844</v>
      </c>
      <c r="B1500" s="11">
        <v>4031</v>
      </c>
      <c r="C1500" s="19" t="s">
        <v>8912</v>
      </c>
      <c r="D1500" s="19" t="s">
        <v>1085</v>
      </c>
      <c r="E1500" s="21" t="s">
        <v>8913</v>
      </c>
      <c r="F1500" s="21">
        <v>37485</v>
      </c>
      <c r="G1500" s="22" t="s">
        <v>726</v>
      </c>
      <c r="H1500" s="11">
        <f>COUNTIF(CAL!U:AN,B1500)</f>
        <v>2</v>
      </c>
      <c r="I1500" s="22">
        <v>5</v>
      </c>
      <c r="J1500" s="19"/>
      <c r="K1500" s="22">
        <f t="shared" si="46"/>
        <v>8</v>
      </c>
      <c r="L1500" s="22">
        <f t="shared" si="47"/>
        <v>2002</v>
      </c>
    </row>
    <row r="1501" spans="1:12" ht="17.100000000000001" customHeight="1">
      <c r="A1501" t="s">
        <v>5847</v>
      </c>
      <c r="B1501" s="11">
        <v>3647</v>
      </c>
      <c r="C1501" s="19" t="s">
        <v>5374</v>
      </c>
      <c r="D1501" s="19" t="s">
        <v>1668</v>
      </c>
      <c r="E1501" s="21" t="s">
        <v>5375</v>
      </c>
      <c r="F1501" s="21">
        <v>38493</v>
      </c>
      <c r="G1501" s="22" t="s">
        <v>726</v>
      </c>
      <c r="H1501" s="11">
        <f>COUNTIF(CAL!U:AN,B1501)</f>
        <v>2</v>
      </c>
      <c r="I1501" s="22">
        <v>5</v>
      </c>
      <c r="J1501" s="19"/>
      <c r="K1501" s="22">
        <f t="shared" si="46"/>
        <v>5</v>
      </c>
      <c r="L1501" s="22">
        <f t="shared" si="47"/>
        <v>2005</v>
      </c>
    </row>
    <row r="1502" spans="1:12" ht="17.100000000000001" customHeight="1">
      <c r="A1502" t="s">
        <v>5850</v>
      </c>
      <c r="B1502" s="11">
        <v>1767</v>
      </c>
      <c r="C1502" s="19" t="s">
        <v>1588</v>
      </c>
      <c r="D1502" s="19" t="s">
        <v>5377</v>
      </c>
      <c r="E1502" s="21" t="s">
        <v>5378</v>
      </c>
      <c r="F1502" s="21">
        <v>38242</v>
      </c>
      <c r="G1502" s="22" t="s">
        <v>726</v>
      </c>
      <c r="H1502" s="11">
        <f>COUNTIF(CAL!U:AN,B1502)</f>
        <v>2</v>
      </c>
      <c r="I1502" s="22">
        <v>5</v>
      </c>
      <c r="J1502" s="19"/>
      <c r="K1502" s="22">
        <f t="shared" si="46"/>
        <v>9</v>
      </c>
      <c r="L1502" s="22">
        <f t="shared" si="47"/>
        <v>2004</v>
      </c>
    </row>
    <row r="1503" spans="1:12" ht="17.100000000000001" customHeight="1">
      <c r="A1503" t="s">
        <v>5852</v>
      </c>
      <c r="B1503" s="11">
        <v>1931</v>
      </c>
      <c r="C1503" s="19" t="s">
        <v>5380</v>
      </c>
      <c r="D1503" s="19" t="s">
        <v>5381</v>
      </c>
      <c r="E1503" s="21" t="s">
        <v>5382</v>
      </c>
      <c r="F1503" s="21">
        <v>34097</v>
      </c>
      <c r="G1503" s="22" t="s">
        <v>726</v>
      </c>
      <c r="H1503" s="11">
        <f>COUNTIF(CAL!U:AN,B1503)</f>
        <v>2</v>
      </c>
      <c r="I1503" s="22">
        <v>5</v>
      </c>
      <c r="J1503" s="19"/>
      <c r="K1503" s="22">
        <f t="shared" si="46"/>
        <v>5</v>
      </c>
      <c r="L1503" s="22">
        <f t="shared" si="47"/>
        <v>1993</v>
      </c>
    </row>
    <row r="1504" spans="1:12" ht="17.100000000000001" customHeight="1">
      <c r="A1504" t="s">
        <v>5854</v>
      </c>
      <c r="B1504" s="11">
        <v>4169</v>
      </c>
      <c r="C1504" s="19" t="s">
        <v>5384</v>
      </c>
      <c r="D1504" s="19" t="s">
        <v>5137</v>
      </c>
      <c r="E1504" s="21" t="s">
        <v>5385</v>
      </c>
      <c r="F1504" s="21">
        <v>35685</v>
      </c>
      <c r="G1504" s="22" t="s">
        <v>726</v>
      </c>
      <c r="H1504" s="11">
        <f>COUNTIF(CAL!U:AN,B1504)</f>
        <v>2</v>
      </c>
      <c r="I1504" s="22">
        <v>5</v>
      </c>
      <c r="J1504" s="19"/>
      <c r="K1504" s="22">
        <f t="shared" si="46"/>
        <v>9</v>
      </c>
      <c r="L1504" s="22">
        <f t="shared" si="47"/>
        <v>1997</v>
      </c>
    </row>
    <row r="1505" spans="1:12" ht="17.100000000000001" customHeight="1">
      <c r="A1505" t="s">
        <v>5858</v>
      </c>
      <c r="B1505" s="11">
        <v>1296</v>
      </c>
      <c r="C1505" s="19" t="s">
        <v>5387</v>
      </c>
      <c r="D1505" s="19" t="s">
        <v>971</v>
      </c>
      <c r="E1505" s="21" t="s">
        <v>5388</v>
      </c>
      <c r="F1505" s="21">
        <v>36310</v>
      </c>
      <c r="G1505" s="22" t="s">
        <v>726</v>
      </c>
      <c r="H1505" s="11">
        <f>COUNTIF(CAL!U:AN,B1505)</f>
        <v>2</v>
      </c>
      <c r="I1505" s="22">
        <v>5</v>
      </c>
      <c r="J1505" s="19" t="s">
        <v>5389</v>
      </c>
      <c r="K1505" s="22">
        <f t="shared" si="46"/>
        <v>5</v>
      </c>
      <c r="L1505" s="22">
        <f t="shared" si="47"/>
        <v>1999</v>
      </c>
    </row>
    <row r="1506" spans="1:12" ht="17.100000000000001" customHeight="1">
      <c r="A1506" t="s">
        <v>5861</v>
      </c>
      <c r="B1506" s="11">
        <v>1032</v>
      </c>
      <c r="C1506" s="19" t="s">
        <v>5394</v>
      </c>
      <c r="D1506" s="19" t="s">
        <v>738</v>
      </c>
      <c r="E1506" s="20" t="s">
        <v>5395</v>
      </c>
      <c r="F1506" s="21">
        <v>39713</v>
      </c>
      <c r="G1506" s="22" t="s">
        <v>726</v>
      </c>
      <c r="H1506" s="11">
        <f>COUNTIF(CAL!U:AN,B1506)</f>
        <v>2</v>
      </c>
      <c r="I1506" s="22">
        <v>5</v>
      </c>
      <c r="J1506" s="19" t="s">
        <v>5396</v>
      </c>
      <c r="K1506" s="22">
        <f t="shared" si="46"/>
        <v>9</v>
      </c>
      <c r="L1506" s="22">
        <f t="shared" si="47"/>
        <v>2008</v>
      </c>
    </row>
    <row r="1507" spans="1:12" ht="17.100000000000001" customHeight="1">
      <c r="A1507" t="s">
        <v>5866</v>
      </c>
      <c r="B1507" s="11">
        <v>3106</v>
      </c>
      <c r="C1507" s="19" t="s">
        <v>5398</v>
      </c>
      <c r="D1507" s="19" t="s">
        <v>2984</v>
      </c>
      <c r="E1507" s="21" t="s">
        <v>5399</v>
      </c>
      <c r="F1507" s="21">
        <v>38615</v>
      </c>
      <c r="G1507" s="22" t="s">
        <v>829</v>
      </c>
      <c r="H1507" s="11">
        <f>COUNTIF(CAL!U:AN,B1507)</f>
        <v>2</v>
      </c>
      <c r="I1507" s="22">
        <v>5</v>
      </c>
      <c r="J1507" s="19"/>
      <c r="K1507" s="22">
        <f t="shared" si="46"/>
        <v>9</v>
      </c>
      <c r="L1507" s="22">
        <f t="shared" si="47"/>
        <v>2005</v>
      </c>
    </row>
    <row r="1508" spans="1:12" ht="17.100000000000001" customHeight="1">
      <c r="A1508" t="s">
        <v>5869</v>
      </c>
      <c r="B1508" s="11">
        <v>4204</v>
      </c>
      <c r="C1508" s="19" t="s">
        <v>5401</v>
      </c>
      <c r="D1508" s="19" t="s">
        <v>2236</v>
      </c>
      <c r="E1508" s="21" t="s">
        <v>5402</v>
      </c>
      <c r="F1508" s="21">
        <v>38701</v>
      </c>
      <c r="G1508" s="22" t="s">
        <v>726</v>
      </c>
      <c r="H1508" s="11">
        <f>COUNTIF(CAL!U:AN,B1508)</f>
        <v>2</v>
      </c>
      <c r="I1508" s="22">
        <v>5</v>
      </c>
      <c r="J1508" s="19"/>
      <c r="K1508" s="22">
        <f t="shared" si="46"/>
        <v>12</v>
      </c>
      <c r="L1508" s="22">
        <f t="shared" si="47"/>
        <v>2005</v>
      </c>
    </row>
    <row r="1509" spans="1:12" ht="17.100000000000001" customHeight="1">
      <c r="A1509" t="s">
        <v>5873</v>
      </c>
      <c r="B1509" s="11">
        <v>3787</v>
      </c>
      <c r="C1509" s="19" t="s">
        <v>5404</v>
      </c>
      <c r="D1509" s="19" t="s">
        <v>3256</v>
      </c>
      <c r="E1509" s="21" t="s">
        <v>5405</v>
      </c>
      <c r="F1509" s="21">
        <v>38083</v>
      </c>
      <c r="G1509" s="22" t="s">
        <v>726</v>
      </c>
      <c r="H1509" s="11">
        <f>COUNTIF(CAL!U:AN,B1509)</f>
        <v>2</v>
      </c>
      <c r="I1509" s="22">
        <v>5</v>
      </c>
      <c r="J1509" s="19"/>
      <c r="K1509" s="22">
        <f t="shared" si="46"/>
        <v>4</v>
      </c>
      <c r="L1509" s="22">
        <f t="shared" si="47"/>
        <v>2004</v>
      </c>
    </row>
    <row r="1510" spans="1:12" ht="17.100000000000001" customHeight="1">
      <c r="A1510" t="s">
        <v>5875</v>
      </c>
      <c r="B1510" s="11">
        <v>4013</v>
      </c>
      <c r="C1510" s="19" t="s">
        <v>5407</v>
      </c>
      <c r="D1510" s="19" t="s">
        <v>4727</v>
      </c>
      <c r="E1510" s="21" t="s">
        <v>5408</v>
      </c>
      <c r="F1510" s="21">
        <v>38826</v>
      </c>
      <c r="G1510" s="22" t="s">
        <v>726</v>
      </c>
      <c r="H1510" s="11">
        <f>COUNTIF(CAL!U:AN,B1510)</f>
        <v>2</v>
      </c>
      <c r="I1510" s="22">
        <v>5</v>
      </c>
      <c r="J1510" s="19"/>
      <c r="K1510" s="22">
        <f t="shared" si="46"/>
        <v>4</v>
      </c>
      <c r="L1510" s="22">
        <f t="shared" si="47"/>
        <v>2006</v>
      </c>
    </row>
    <row r="1511" spans="1:12" ht="17.100000000000001" customHeight="1">
      <c r="A1511" t="s">
        <v>5877</v>
      </c>
      <c r="B1511" s="11">
        <v>4247</v>
      </c>
      <c r="C1511" s="19" t="s">
        <v>5410</v>
      </c>
      <c r="D1511" s="19" t="s">
        <v>3743</v>
      </c>
      <c r="E1511" s="21" t="s">
        <v>5411</v>
      </c>
      <c r="F1511" s="21">
        <v>38782</v>
      </c>
      <c r="G1511" s="22" t="s">
        <v>726</v>
      </c>
      <c r="H1511" s="11">
        <f>COUNTIF(CAL!U:AN,B1511)</f>
        <v>2</v>
      </c>
      <c r="I1511" s="22">
        <v>5</v>
      </c>
      <c r="J1511" s="19"/>
      <c r="K1511" s="22">
        <f t="shared" si="46"/>
        <v>3</v>
      </c>
      <c r="L1511" s="22">
        <f t="shared" si="47"/>
        <v>2006</v>
      </c>
    </row>
    <row r="1512" spans="1:12" ht="17.100000000000001" customHeight="1">
      <c r="A1512" t="s">
        <v>5880</v>
      </c>
      <c r="B1512" s="11">
        <v>3163</v>
      </c>
      <c r="C1512" s="19" t="s">
        <v>3530</v>
      </c>
      <c r="D1512" s="19" t="s">
        <v>1849</v>
      </c>
      <c r="E1512" s="20" t="s">
        <v>5413</v>
      </c>
      <c r="F1512" s="21">
        <v>37838</v>
      </c>
      <c r="G1512" s="22" t="s">
        <v>726</v>
      </c>
      <c r="H1512" s="11">
        <f>COUNTIF(CAL!U:AN,B1512)</f>
        <v>2</v>
      </c>
      <c r="I1512" s="22">
        <v>5</v>
      </c>
      <c r="J1512" s="19"/>
      <c r="K1512" s="22">
        <f t="shared" si="46"/>
        <v>8</v>
      </c>
      <c r="L1512" s="22">
        <f t="shared" si="47"/>
        <v>2003</v>
      </c>
    </row>
    <row r="1513" spans="1:12" ht="17.100000000000001" customHeight="1">
      <c r="A1513" t="s">
        <v>5883</v>
      </c>
      <c r="B1513" s="11">
        <v>2213</v>
      </c>
      <c r="C1513" s="19" t="s">
        <v>5415</v>
      </c>
      <c r="D1513" s="19" t="s">
        <v>5350</v>
      </c>
      <c r="E1513" s="21" t="s">
        <v>5416</v>
      </c>
      <c r="F1513" s="21">
        <v>32351</v>
      </c>
      <c r="G1513" s="22" t="s">
        <v>726</v>
      </c>
      <c r="H1513" s="11">
        <f>COUNTIF(CAL!U:AN,B1513)</f>
        <v>2</v>
      </c>
      <c r="I1513" s="22">
        <v>5</v>
      </c>
      <c r="J1513" s="19"/>
      <c r="K1513" s="22">
        <f t="shared" si="46"/>
        <v>7</v>
      </c>
      <c r="L1513" s="22">
        <f t="shared" si="47"/>
        <v>1988</v>
      </c>
    </row>
    <row r="1514" spans="1:12" ht="17.100000000000001" customHeight="1">
      <c r="A1514" t="s">
        <v>5885</v>
      </c>
      <c r="B1514" s="11">
        <v>2984</v>
      </c>
      <c r="C1514" s="19" t="s">
        <v>8985</v>
      </c>
      <c r="D1514" s="19" t="s">
        <v>5336</v>
      </c>
      <c r="E1514" s="21" t="s">
        <v>8986</v>
      </c>
      <c r="F1514" s="21">
        <v>36962</v>
      </c>
      <c r="G1514" s="22" t="s">
        <v>726</v>
      </c>
      <c r="H1514" s="11">
        <f>COUNTIF(CAL!U:AN,B1514)</f>
        <v>2</v>
      </c>
      <c r="I1514" s="22">
        <v>5</v>
      </c>
      <c r="J1514" s="19"/>
      <c r="K1514" s="22">
        <f t="shared" si="46"/>
        <v>3</v>
      </c>
      <c r="L1514" s="22">
        <f t="shared" si="47"/>
        <v>2001</v>
      </c>
    </row>
    <row r="1515" spans="1:12" ht="17.100000000000001" customHeight="1">
      <c r="A1515" t="s">
        <v>5888</v>
      </c>
      <c r="B1515" s="11">
        <v>1464</v>
      </c>
      <c r="C1515" s="19" t="s">
        <v>5420</v>
      </c>
      <c r="D1515" s="19" t="s">
        <v>5381</v>
      </c>
      <c r="E1515" s="21" t="s">
        <v>5421</v>
      </c>
      <c r="F1515" s="21">
        <v>37310</v>
      </c>
      <c r="G1515" s="22" t="s">
        <v>726</v>
      </c>
      <c r="H1515" s="11">
        <f>COUNTIF(CAL!U:AN,B1515)</f>
        <v>2</v>
      </c>
      <c r="I1515" s="22">
        <v>5</v>
      </c>
      <c r="J1515" s="19"/>
      <c r="K1515" s="22">
        <f t="shared" si="46"/>
        <v>2</v>
      </c>
      <c r="L1515" s="22">
        <f t="shared" si="47"/>
        <v>2002</v>
      </c>
    </row>
    <row r="1516" spans="1:12" ht="17.100000000000001" customHeight="1">
      <c r="A1516" t="s">
        <v>5890</v>
      </c>
      <c r="B1516" s="11">
        <v>2696</v>
      </c>
      <c r="C1516" s="19" t="s">
        <v>5423</v>
      </c>
      <c r="D1516" s="19" t="s">
        <v>2895</v>
      </c>
      <c r="E1516" s="21" t="s">
        <v>5424</v>
      </c>
      <c r="F1516" s="21">
        <v>38142</v>
      </c>
      <c r="G1516" s="22" t="s">
        <v>726</v>
      </c>
      <c r="H1516" s="11">
        <f>COUNTIF(CAL!U:AN,B1516)</f>
        <v>2</v>
      </c>
      <c r="I1516" s="22">
        <v>5</v>
      </c>
      <c r="J1516" s="19"/>
      <c r="K1516" s="22">
        <f t="shared" si="46"/>
        <v>6</v>
      </c>
      <c r="L1516" s="22">
        <f t="shared" si="47"/>
        <v>2004</v>
      </c>
    </row>
    <row r="1517" spans="1:12" ht="17.100000000000001" customHeight="1">
      <c r="A1517" t="s">
        <v>5893</v>
      </c>
      <c r="B1517" s="11">
        <v>3173</v>
      </c>
      <c r="C1517" s="19" t="s">
        <v>4815</v>
      </c>
      <c r="D1517" s="19" t="s">
        <v>5426</v>
      </c>
      <c r="E1517" s="21" t="s">
        <v>5427</v>
      </c>
      <c r="F1517" s="21">
        <v>37704</v>
      </c>
      <c r="G1517" s="22" t="s">
        <v>726</v>
      </c>
      <c r="H1517" s="11">
        <f>COUNTIF(CAL!U:AN,B1517)</f>
        <v>2</v>
      </c>
      <c r="I1517" s="22">
        <v>5</v>
      </c>
      <c r="J1517" s="19"/>
      <c r="K1517" s="22">
        <f t="shared" si="46"/>
        <v>3</v>
      </c>
      <c r="L1517" s="22">
        <f t="shared" si="47"/>
        <v>2003</v>
      </c>
    </row>
    <row r="1518" spans="1:12" ht="17.100000000000001" customHeight="1">
      <c r="A1518" t="s">
        <v>5896</v>
      </c>
      <c r="B1518" s="11">
        <v>5052</v>
      </c>
      <c r="C1518" s="19" t="s">
        <v>4479</v>
      </c>
      <c r="D1518" s="19" t="s">
        <v>4418</v>
      </c>
      <c r="E1518" s="21" t="s">
        <v>5429</v>
      </c>
      <c r="F1518" s="21">
        <v>38139</v>
      </c>
      <c r="G1518" s="22" t="s">
        <v>726</v>
      </c>
      <c r="H1518" s="11">
        <f>COUNTIF(CAL!U:AN,B1518)</f>
        <v>2</v>
      </c>
      <c r="I1518" s="22">
        <v>5</v>
      </c>
      <c r="J1518" s="19"/>
      <c r="K1518" s="22">
        <f t="shared" si="46"/>
        <v>6</v>
      </c>
      <c r="L1518" s="22">
        <f t="shared" si="47"/>
        <v>2004</v>
      </c>
    </row>
    <row r="1519" spans="1:12" ht="17.100000000000001" customHeight="1">
      <c r="A1519" t="s">
        <v>5899</v>
      </c>
      <c r="B1519" s="11">
        <v>5115</v>
      </c>
      <c r="C1519" s="19" t="s">
        <v>13292</v>
      </c>
      <c r="D1519" s="19" t="s">
        <v>1297</v>
      </c>
      <c r="E1519" s="21" t="s">
        <v>14326</v>
      </c>
      <c r="F1519" s="21">
        <v>38492</v>
      </c>
      <c r="G1519" s="22" t="s">
        <v>726</v>
      </c>
      <c r="H1519" s="11">
        <f>COUNTIF(CAL!U:AN,B1519)</f>
        <v>2</v>
      </c>
      <c r="I1519" s="22">
        <v>5</v>
      </c>
      <c r="J1519" s="19"/>
      <c r="K1519" s="22">
        <f t="shared" si="46"/>
        <v>5</v>
      </c>
      <c r="L1519" s="22">
        <f t="shared" si="47"/>
        <v>2005</v>
      </c>
    </row>
    <row r="1520" spans="1:12" ht="17.100000000000001" customHeight="1">
      <c r="A1520" t="s">
        <v>5902</v>
      </c>
      <c r="B1520" s="11">
        <v>2142</v>
      </c>
      <c r="C1520" s="19" t="s">
        <v>5431</v>
      </c>
      <c r="D1520" s="19" t="s">
        <v>3712</v>
      </c>
      <c r="E1520" s="21" t="s">
        <v>5432</v>
      </c>
      <c r="F1520" s="21">
        <v>35836</v>
      </c>
      <c r="G1520" s="22" t="s">
        <v>726</v>
      </c>
      <c r="H1520" s="11">
        <f>COUNTIF(CAL!U:AN,B1520)</f>
        <v>2</v>
      </c>
      <c r="I1520" s="22">
        <v>5</v>
      </c>
      <c r="J1520" s="19"/>
      <c r="K1520" s="22">
        <f t="shared" si="46"/>
        <v>2</v>
      </c>
      <c r="L1520" s="22">
        <f t="shared" si="47"/>
        <v>1998</v>
      </c>
    </row>
    <row r="1521" spans="1:12" ht="17.100000000000001" customHeight="1">
      <c r="A1521" t="s">
        <v>5905</v>
      </c>
      <c r="B1521" s="11">
        <v>4382</v>
      </c>
      <c r="C1521" s="19" t="s">
        <v>5434</v>
      </c>
      <c r="D1521" s="19" t="s">
        <v>3644</v>
      </c>
      <c r="E1521" s="21" t="s">
        <v>5435</v>
      </c>
      <c r="F1521" s="21">
        <v>38739</v>
      </c>
      <c r="G1521" s="22" t="s">
        <v>726</v>
      </c>
      <c r="H1521" s="11">
        <f>COUNTIF(CAL!U:AN,B1521)</f>
        <v>2</v>
      </c>
      <c r="I1521" s="22">
        <v>5</v>
      </c>
      <c r="J1521" s="19"/>
      <c r="K1521" s="22">
        <f t="shared" si="46"/>
        <v>1</v>
      </c>
      <c r="L1521" s="22">
        <f t="shared" si="47"/>
        <v>2006</v>
      </c>
    </row>
    <row r="1522" spans="1:12" ht="17.100000000000001" customHeight="1">
      <c r="A1522" t="s">
        <v>5907</v>
      </c>
      <c r="B1522" s="11">
        <v>3696</v>
      </c>
      <c r="C1522" s="19" t="s">
        <v>1771</v>
      </c>
      <c r="D1522" s="19" t="s">
        <v>5181</v>
      </c>
      <c r="E1522" s="21" t="s">
        <v>5437</v>
      </c>
      <c r="F1522" s="21">
        <v>32363</v>
      </c>
      <c r="G1522" s="22" t="s">
        <v>726</v>
      </c>
      <c r="H1522" s="11">
        <f>COUNTIF(CAL!U:AN,B1522)</f>
        <v>2</v>
      </c>
      <c r="I1522" s="22">
        <v>5</v>
      </c>
      <c r="J1522" s="19"/>
      <c r="K1522" s="22">
        <f t="shared" si="46"/>
        <v>8</v>
      </c>
      <c r="L1522" s="22">
        <f t="shared" si="47"/>
        <v>1988</v>
      </c>
    </row>
    <row r="1523" spans="1:12" ht="17.100000000000001" customHeight="1">
      <c r="A1523" t="s">
        <v>5910</v>
      </c>
      <c r="B1523" s="11">
        <v>4230</v>
      </c>
      <c r="C1523" s="19" t="s">
        <v>3547</v>
      </c>
      <c r="D1523" s="19" t="s">
        <v>2830</v>
      </c>
      <c r="E1523" s="20" t="s">
        <v>5439</v>
      </c>
      <c r="F1523" s="21">
        <v>38506</v>
      </c>
      <c r="G1523" s="22" t="s">
        <v>726</v>
      </c>
      <c r="H1523" s="11">
        <f>COUNTIF(CAL!U:AN,B1523)</f>
        <v>2</v>
      </c>
      <c r="I1523" s="22">
        <v>5</v>
      </c>
      <c r="J1523" s="19"/>
      <c r="K1523" s="22">
        <f t="shared" si="46"/>
        <v>6</v>
      </c>
      <c r="L1523" s="22">
        <f t="shared" si="47"/>
        <v>2005</v>
      </c>
    </row>
    <row r="1524" spans="1:12" ht="17.100000000000001" customHeight="1">
      <c r="A1524" t="s">
        <v>5913</v>
      </c>
      <c r="B1524" s="11">
        <v>5356</v>
      </c>
      <c r="C1524" s="19" t="s">
        <v>14633</v>
      </c>
      <c r="D1524" s="19" t="s">
        <v>14083</v>
      </c>
      <c r="E1524" s="21" t="s">
        <v>14662</v>
      </c>
      <c r="F1524" s="21">
        <v>39262</v>
      </c>
      <c r="G1524" s="22" t="s">
        <v>14663</v>
      </c>
      <c r="H1524" s="11">
        <f>COUNTIF(CAL!U:AN,B1524)</f>
        <v>2</v>
      </c>
      <c r="I1524" s="22">
        <v>5</v>
      </c>
      <c r="J1524" s="19"/>
      <c r="K1524" s="22">
        <f t="shared" si="46"/>
        <v>6</v>
      </c>
      <c r="L1524" s="22">
        <f t="shared" si="47"/>
        <v>2007</v>
      </c>
    </row>
    <row r="1525" spans="1:12" ht="17.100000000000001" customHeight="1">
      <c r="A1525" t="s">
        <v>5916</v>
      </c>
      <c r="B1525" s="11">
        <v>3091</v>
      </c>
      <c r="C1525" s="19" t="s">
        <v>5441</v>
      </c>
      <c r="D1525" s="19" t="s">
        <v>5442</v>
      </c>
      <c r="E1525" s="21" t="s">
        <v>5443</v>
      </c>
      <c r="F1525" s="21">
        <v>36683</v>
      </c>
      <c r="G1525" s="22" t="s">
        <v>726</v>
      </c>
      <c r="H1525" s="11">
        <f>COUNTIF(CAL!U:AN,B1525)</f>
        <v>2</v>
      </c>
      <c r="I1525" s="22">
        <v>5</v>
      </c>
      <c r="J1525" s="19"/>
      <c r="K1525" s="22">
        <f t="shared" si="46"/>
        <v>6</v>
      </c>
      <c r="L1525" s="22">
        <f t="shared" si="47"/>
        <v>2000</v>
      </c>
    </row>
    <row r="1526" spans="1:12" ht="17.100000000000001" customHeight="1">
      <c r="A1526" t="s">
        <v>5919</v>
      </c>
      <c r="B1526" s="11">
        <v>4460</v>
      </c>
      <c r="C1526" s="19" t="s">
        <v>2656</v>
      </c>
      <c r="D1526" s="19" t="s">
        <v>4282</v>
      </c>
      <c r="E1526" s="21" t="s">
        <v>5445</v>
      </c>
      <c r="F1526" s="21">
        <v>37660</v>
      </c>
      <c r="G1526" s="22" t="s">
        <v>726</v>
      </c>
      <c r="H1526" s="11">
        <f>COUNTIF(CAL!U:AN,B1526)</f>
        <v>2</v>
      </c>
      <c r="I1526" s="22">
        <v>5</v>
      </c>
      <c r="J1526" s="19"/>
      <c r="K1526" s="22">
        <f t="shared" si="46"/>
        <v>2</v>
      </c>
      <c r="L1526" s="22">
        <f t="shared" si="47"/>
        <v>2003</v>
      </c>
    </row>
    <row r="1527" spans="1:12" ht="17.100000000000001" customHeight="1">
      <c r="A1527" t="s">
        <v>5923</v>
      </c>
      <c r="B1527" s="11">
        <v>3216</v>
      </c>
      <c r="C1527" s="19" t="s">
        <v>959</v>
      </c>
      <c r="D1527" s="19" t="s">
        <v>769</v>
      </c>
      <c r="E1527" s="21" t="s">
        <v>5447</v>
      </c>
      <c r="F1527" s="21">
        <v>39601</v>
      </c>
      <c r="G1527" s="22" t="s">
        <v>726</v>
      </c>
      <c r="H1527" s="11">
        <f>COUNTIF(CAL!U:AN,B1527)</f>
        <v>2</v>
      </c>
      <c r="I1527" s="22">
        <v>5</v>
      </c>
      <c r="J1527" s="19"/>
      <c r="K1527" s="22">
        <f t="shared" si="46"/>
        <v>6</v>
      </c>
      <c r="L1527" s="22">
        <f t="shared" si="47"/>
        <v>2008</v>
      </c>
    </row>
    <row r="1528" spans="1:12" ht="17.100000000000001" customHeight="1">
      <c r="A1528" t="s">
        <v>5926</v>
      </c>
      <c r="B1528" s="11">
        <v>2108</v>
      </c>
      <c r="C1528" s="19" t="s">
        <v>4336</v>
      </c>
      <c r="D1528" s="19" t="s">
        <v>5449</v>
      </c>
      <c r="E1528" s="21" t="s">
        <v>5450</v>
      </c>
      <c r="F1528" s="21">
        <v>33472</v>
      </c>
      <c r="G1528" s="22" t="s">
        <v>726</v>
      </c>
      <c r="H1528" s="11">
        <f>COUNTIF(CAL!U:AN,B1528)</f>
        <v>2</v>
      </c>
      <c r="I1528" s="22">
        <v>5</v>
      </c>
      <c r="J1528" s="19"/>
      <c r="K1528" s="22">
        <f t="shared" si="46"/>
        <v>8</v>
      </c>
      <c r="L1528" s="22">
        <f t="shared" si="47"/>
        <v>1991</v>
      </c>
    </row>
    <row r="1529" spans="1:12" ht="17.100000000000001" customHeight="1">
      <c r="A1529" t="s">
        <v>5929</v>
      </c>
      <c r="B1529" s="11">
        <v>3385</v>
      </c>
      <c r="C1529" s="19" t="s">
        <v>5452</v>
      </c>
      <c r="D1529" s="19" t="s">
        <v>5336</v>
      </c>
      <c r="E1529" s="21" t="s">
        <v>5453</v>
      </c>
      <c r="F1529" s="21">
        <v>37007</v>
      </c>
      <c r="G1529" s="22" t="s">
        <v>726</v>
      </c>
      <c r="H1529" s="11">
        <f>COUNTIF(CAL!U:AN,B1529)</f>
        <v>2</v>
      </c>
      <c r="I1529" s="22">
        <v>5</v>
      </c>
      <c r="J1529" s="19"/>
      <c r="K1529" s="22">
        <f t="shared" si="46"/>
        <v>4</v>
      </c>
      <c r="L1529" s="22">
        <f t="shared" si="47"/>
        <v>2001</v>
      </c>
    </row>
    <row r="1530" spans="1:12" ht="17.100000000000001" customHeight="1">
      <c r="A1530" t="s">
        <v>5932</v>
      </c>
      <c r="B1530" s="11">
        <v>5094</v>
      </c>
      <c r="C1530" s="19" t="s">
        <v>14148</v>
      </c>
      <c r="D1530" s="19" t="s">
        <v>7322</v>
      </c>
      <c r="E1530" s="21" t="s">
        <v>14315</v>
      </c>
      <c r="F1530" s="21">
        <v>38626</v>
      </c>
      <c r="G1530" s="22" t="s">
        <v>726</v>
      </c>
      <c r="H1530" s="11">
        <f>COUNTIF(CAL!U:AN,B1530)</f>
        <v>2</v>
      </c>
      <c r="I1530" s="22">
        <v>5</v>
      </c>
      <c r="J1530" s="19"/>
      <c r="K1530" s="22">
        <f t="shared" si="46"/>
        <v>10</v>
      </c>
      <c r="L1530" s="22">
        <f t="shared" si="47"/>
        <v>2005</v>
      </c>
    </row>
    <row r="1531" spans="1:12" ht="17.100000000000001" customHeight="1">
      <c r="A1531" t="s">
        <v>5935</v>
      </c>
      <c r="B1531" s="11">
        <v>1749</v>
      </c>
      <c r="C1531" s="19" t="s">
        <v>5455</v>
      </c>
      <c r="D1531" s="19" t="s">
        <v>2127</v>
      </c>
      <c r="E1531" s="21" t="s">
        <v>5456</v>
      </c>
      <c r="F1531" s="21">
        <v>37105</v>
      </c>
      <c r="G1531" s="22" t="s">
        <v>726</v>
      </c>
      <c r="H1531" s="11">
        <f>COUNTIF(CAL!U:AN,B1531)</f>
        <v>2</v>
      </c>
      <c r="I1531" s="22">
        <v>6</v>
      </c>
      <c r="J1531" s="19"/>
      <c r="K1531" s="22">
        <f t="shared" si="46"/>
        <v>8</v>
      </c>
      <c r="L1531" s="22">
        <f t="shared" si="47"/>
        <v>2001</v>
      </c>
    </row>
    <row r="1532" spans="1:12" ht="17.100000000000001" customHeight="1">
      <c r="A1532" t="s">
        <v>5938</v>
      </c>
      <c r="B1532" s="11">
        <v>3304</v>
      </c>
      <c r="C1532" s="19" t="s">
        <v>5458</v>
      </c>
      <c r="D1532" s="19" t="s">
        <v>3266</v>
      </c>
      <c r="E1532" s="21" t="s">
        <v>5459</v>
      </c>
      <c r="F1532" s="21">
        <v>37336</v>
      </c>
      <c r="G1532" s="22" t="s">
        <v>726</v>
      </c>
      <c r="H1532" s="11">
        <f>COUNTIF(CAL!U:AN,B1532)</f>
        <v>2</v>
      </c>
      <c r="I1532" s="22">
        <v>6</v>
      </c>
      <c r="J1532" s="19"/>
      <c r="K1532" s="22">
        <f t="shared" si="46"/>
        <v>3</v>
      </c>
      <c r="L1532" s="22">
        <f t="shared" si="47"/>
        <v>2002</v>
      </c>
    </row>
    <row r="1533" spans="1:12" ht="17.100000000000001" customHeight="1">
      <c r="A1533" t="s">
        <v>5941</v>
      </c>
      <c r="B1533" s="11">
        <v>2818</v>
      </c>
      <c r="C1533" s="19" t="s">
        <v>5461</v>
      </c>
      <c r="D1533" s="19" t="s">
        <v>5462</v>
      </c>
      <c r="E1533" s="21" t="s">
        <v>5463</v>
      </c>
      <c r="F1533" s="21">
        <v>36195</v>
      </c>
      <c r="G1533" s="22" t="s">
        <v>1171</v>
      </c>
      <c r="H1533" s="11">
        <f>COUNTIF(CAL!U:AN,B1533)</f>
        <v>2</v>
      </c>
      <c r="I1533" s="22">
        <v>6</v>
      </c>
      <c r="J1533" s="19"/>
      <c r="K1533" s="22">
        <f t="shared" si="46"/>
        <v>2</v>
      </c>
      <c r="L1533" s="22">
        <f t="shared" si="47"/>
        <v>1999</v>
      </c>
    </row>
    <row r="1534" spans="1:12" ht="17.100000000000001" customHeight="1">
      <c r="A1534" t="s">
        <v>5944</v>
      </c>
      <c r="B1534" s="11">
        <v>5304</v>
      </c>
      <c r="C1534" s="19" t="s">
        <v>14183</v>
      </c>
      <c r="D1534" s="19" t="s">
        <v>5062</v>
      </c>
      <c r="E1534" s="21" t="s">
        <v>14201</v>
      </c>
      <c r="F1534" s="21">
        <v>37662</v>
      </c>
      <c r="G1534" s="22" t="s">
        <v>13581</v>
      </c>
      <c r="H1534" s="11">
        <f>COUNTIF(CAL!U:AN,B1534)</f>
        <v>2</v>
      </c>
      <c r="I1534" s="22">
        <v>6</v>
      </c>
      <c r="J1534" s="19"/>
      <c r="K1534" s="22">
        <f t="shared" si="46"/>
        <v>2</v>
      </c>
      <c r="L1534" s="22">
        <f t="shared" si="47"/>
        <v>2003</v>
      </c>
    </row>
    <row r="1535" spans="1:12" ht="17.100000000000001" customHeight="1">
      <c r="A1535" t="s">
        <v>5948</v>
      </c>
      <c r="B1535" s="11">
        <v>1816</v>
      </c>
      <c r="C1535" s="19" t="s">
        <v>8442</v>
      </c>
      <c r="D1535" s="19" t="s">
        <v>14083</v>
      </c>
      <c r="E1535" s="21" t="s">
        <v>8443</v>
      </c>
      <c r="F1535" s="21">
        <v>39338</v>
      </c>
      <c r="G1535" s="22" t="s">
        <v>726</v>
      </c>
      <c r="H1535" s="11">
        <f>COUNTIF(CAL!U:AN,B1535)</f>
        <v>2</v>
      </c>
      <c r="I1535" s="22">
        <v>6</v>
      </c>
      <c r="J1535" s="19" t="s">
        <v>14665</v>
      </c>
      <c r="K1535" s="22">
        <f t="shared" si="46"/>
        <v>9</v>
      </c>
      <c r="L1535" s="22">
        <f t="shared" si="47"/>
        <v>2007</v>
      </c>
    </row>
    <row r="1536" spans="1:12" ht="17.100000000000001" customHeight="1">
      <c r="A1536" t="s">
        <v>5952</v>
      </c>
      <c r="B1536" s="11">
        <v>1578</v>
      </c>
      <c r="C1536" s="19" t="s">
        <v>5468</v>
      </c>
      <c r="D1536" s="19" t="s">
        <v>5469</v>
      </c>
      <c r="E1536" s="21" t="s">
        <v>5470</v>
      </c>
      <c r="F1536" s="21">
        <v>37928</v>
      </c>
      <c r="G1536" s="22" t="s">
        <v>726</v>
      </c>
      <c r="H1536" s="11">
        <f>COUNTIF(CAL!U:AN,B1536)</f>
        <v>2</v>
      </c>
      <c r="I1536" s="22">
        <v>6</v>
      </c>
      <c r="J1536" s="19"/>
      <c r="K1536" s="22">
        <f t="shared" si="46"/>
        <v>11</v>
      </c>
      <c r="L1536" s="22">
        <f t="shared" si="47"/>
        <v>2003</v>
      </c>
    </row>
    <row r="1537" spans="1:12" ht="17.100000000000001" customHeight="1">
      <c r="A1537" t="s">
        <v>5955</v>
      </c>
      <c r="B1537" s="11">
        <v>5128</v>
      </c>
      <c r="C1537" s="19" t="s">
        <v>7950</v>
      </c>
      <c r="D1537" s="19" t="s">
        <v>7951</v>
      </c>
      <c r="E1537" s="21" t="s">
        <v>7952</v>
      </c>
      <c r="F1537" s="21">
        <v>32352</v>
      </c>
      <c r="G1537" s="22" t="s">
        <v>726</v>
      </c>
      <c r="H1537" s="11">
        <f>COUNTIF(CAL!U:AN,B1537)</f>
        <v>2</v>
      </c>
      <c r="I1537" s="22">
        <v>6</v>
      </c>
      <c r="J1537" s="19"/>
      <c r="K1537" s="22">
        <f t="shared" si="46"/>
        <v>7</v>
      </c>
      <c r="L1537" s="22">
        <f t="shared" si="47"/>
        <v>1988</v>
      </c>
    </row>
    <row r="1538" spans="1:12" ht="17.100000000000001" customHeight="1">
      <c r="A1538" t="s">
        <v>5960</v>
      </c>
      <c r="B1538" s="11">
        <v>3941</v>
      </c>
      <c r="C1538" s="19" t="s">
        <v>5472</v>
      </c>
      <c r="D1538" s="19" t="s">
        <v>4727</v>
      </c>
      <c r="E1538" s="21" t="s">
        <v>5473</v>
      </c>
      <c r="F1538" s="21">
        <v>38505</v>
      </c>
      <c r="G1538" s="22" t="s">
        <v>726</v>
      </c>
      <c r="H1538" s="11">
        <f>COUNTIF(CAL!U:AN,B1538)</f>
        <v>2</v>
      </c>
      <c r="I1538" s="22">
        <v>6</v>
      </c>
      <c r="J1538" s="19"/>
      <c r="K1538" s="22">
        <f t="shared" ref="K1538:K1601" si="48">MONTH(F1538)</f>
        <v>6</v>
      </c>
      <c r="L1538" s="22">
        <f t="shared" ref="L1538:L1601" si="49">YEAR(F1538)</f>
        <v>2005</v>
      </c>
    </row>
    <row r="1539" spans="1:12" ht="17.100000000000001" customHeight="1">
      <c r="A1539" t="s">
        <v>5962</v>
      </c>
      <c r="B1539" s="11">
        <v>3286</v>
      </c>
      <c r="C1539" s="19" t="s">
        <v>5475</v>
      </c>
      <c r="D1539" s="19" t="s">
        <v>1187</v>
      </c>
      <c r="E1539" s="21" t="s">
        <v>5476</v>
      </c>
      <c r="F1539" s="21">
        <v>36921</v>
      </c>
      <c r="G1539" s="22" t="s">
        <v>726</v>
      </c>
      <c r="H1539" s="11">
        <f>COUNTIF(CAL!U:AN,B1539)</f>
        <v>2</v>
      </c>
      <c r="I1539" s="22">
        <v>6</v>
      </c>
      <c r="J1539" s="19"/>
      <c r="K1539" s="22">
        <f t="shared" si="48"/>
        <v>1</v>
      </c>
      <c r="L1539" s="22">
        <f t="shared" si="49"/>
        <v>2001</v>
      </c>
    </row>
    <row r="1540" spans="1:12" ht="17.100000000000001" customHeight="1">
      <c r="A1540" t="s">
        <v>5964</v>
      </c>
      <c r="B1540" s="11">
        <v>2945</v>
      </c>
      <c r="C1540" s="19" t="s">
        <v>3292</v>
      </c>
      <c r="D1540" s="19" t="s">
        <v>885</v>
      </c>
      <c r="E1540" s="20" t="s">
        <v>9151</v>
      </c>
      <c r="F1540" s="21">
        <v>35473</v>
      </c>
      <c r="G1540" s="22" t="s">
        <v>726</v>
      </c>
      <c r="H1540" s="11">
        <f>COUNTIF(CAL!U:AN,B1540)</f>
        <v>2</v>
      </c>
      <c r="I1540" s="22">
        <v>6</v>
      </c>
      <c r="J1540" s="19" t="s">
        <v>14237</v>
      </c>
      <c r="K1540" s="22">
        <f t="shared" si="48"/>
        <v>2</v>
      </c>
      <c r="L1540" s="22">
        <f t="shared" si="49"/>
        <v>1997</v>
      </c>
    </row>
    <row r="1541" spans="1:12" ht="17.100000000000001" customHeight="1">
      <c r="A1541" t="s">
        <v>5967</v>
      </c>
      <c r="B1541" s="11">
        <v>4034</v>
      </c>
      <c r="C1541" s="19" t="s">
        <v>5478</v>
      </c>
      <c r="D1541" s="19" t="s">
        <v>5479</v>
      </c>
      <c r="E1541" s="21" t="s">
        <v>5480</v>
      </c>
      <c r="F1541" s="21">
        <v>38933</v>
      </c>
      <c r="G1541" s="22" t="s">
        <v>726</v>
      </c>
      <c r="H1541" s="11">
        <f>COUNTIF(CAL!U:AN,B1541)</f>
        <v>2</v>
      </c>
      <c r="I1541" s="22">
        <v>6</v>
      </c>
      <c r="J1541" s="19"/>
      <c r="K1541" s="22">
        <f t="shared" si="48"/>
        <v>8</v>
      </c>
      <c r="L1541" s="22">
        <f t="shared" si="49"/>
        <v>2006</v>
      </c>
    </row>
    <row r="1542" spans="1:12" ht="17.100000000000001" customHeight="1">
      <c r="A1542" t="s">
        <v>5970</v>
      </c>
      <c r="B1542" s="11">
        <v>1235</v>
      </c>
      <c r="C1542" s="19" t="s">
        <v>9179</v>
      </c>
      <c r="D1542" s="19" t="s">
        <v>2003</v>
      </c>
      <c r="E1542" s="21" t="s">
        <v>9180</v>
      </c>
      <c r="F1542" s="21">
        <v>33375</v>
      </c>
      <c r="G1542" s="22" t="s">
        <v>726</v>
      </c>
      <c r="H1542" s="11">
        <f>COUNTIF(CAL!U:AN,B1542)</f>
        <v>2</v>
      </c>
      <c r="I1542" s="22">
        <v>6</v>
      </c>
      <c r="J1542" s="19" t="s">
        <v>14018</v>
      </c>
      <c r="K1542" s="22">
        <f t="shared" si="48"/>
        <v>5</v>
      </c>
      <c r="L1542" s="22">
        <f t="shared" si="49"/>
        <v>1991</v>
      </c>
    </row>
    <row r="1543" spans="1:12" ht="17.100000000000001" customHeight="1">
      <c r="A1543" t="s">
        <v>5973</v>
      </c>
      <c r="B1543" s="11">
        <v>4329</v>
      </c>
      <c r="C1543" s="19" t="s">
        <v>2815</v>
      </c>
      <c r="D1543" s="19" t="s">
        <v>3750</v>
      </c>
      <c r="E1543" s="21" t="s">
        <v>5482</v>
      </c>
      <c r="F1543" s="21">
        <v>38337</v>
      </c>
      <c r="G1543" s="22" t="s">
        <v>726</v>
      </c>
      <c r="H1543" s="11">
        <f>COUNTIF(CAL!U:AN,B1543)</f>
        <v>2</v>
      </c>
      <c r="I1543" s="22">
        <v>6</v>
      </c>
      <c r="J1543" s="19"/>
      <c r="K1543" s="22">
        <f t="shared" si="48"/>
        <v>12</v>
      </c>
      <c r="L1543" s="22">
        <f t="shared" si="49"/>
        <v>2004</v>
      </c>
    </row>
    <row r="1544" spans="1:12" ht="17.100000000000001" customHeight="1">
      <c r="A1544" t="s">
        <v>5975</v>
      </c>
      <c r="B1544" s="11">
        <v>2560</v>
      </c>
      <c r="C1544" s="19" t="s">
        <v>5484</v>
      </c>
      <c r="D1544" s="19" t="s">
        <v>1444</v>
      </c>
      <c r="E1544" s="21" t="s">
        <v>5485</v>
      </c>
      <c r="F1544" s="21">
        <v>33734</v>
      </c>
      <c r="G1544" s="22" t="s">
        <v>726</v>
      </c>
      <c r="H1544" s="11">
        <f>COUNTIF(CAL!U:AN,B1544)</f>
        <v>2</v>
      </c>
      <c r="I1544" s="22">
        <v>6</v>
      </c>
      <c r="J1544" s="19" t="s">
        <v>4490</v>
      </c>
      <c r="K1544" s="22">
        <f t="shared" si="48"/>
        <v>5</v>
      </c>
      <c r="L1544" s="22">
        <f t="shared" si="49"/>
        <v>1992</v>
      </c>
    </row>
    <row r="1545" spans="1:12" ht="17.100000000000001" customHeight="1">
      <c r="A1545" t="s">
        <v>5978</v>
      </c>
      <c r="B1545" s="11">
        <v>5241</v>
      </c>
      <c r="C1545" s="19" t="s">
        <v>13981</v>
      </c>
      <c r="D1545" s="19" t="s">
        <v>13562</v>
      </c>
      <c r="E1545" s="21" t="s">
        <v>14725</v>
      </c>
      <c r="F1545" s="21">
        <v>36716</v>
      </c>
      <c r="G1545" s="22" t="s">
        <v>726</v>
      </c>
      <c r="H1545" s="11">
        <f>COUNTIF(CAL!U:AN,B1545)</f>
        <v>2</v>
      </c>
      <c r="I1545" s="22">
        <v>6</v>
      </c>
      <c r="J1545" s="19"/>
      <c r="K1545" s="22">
        <f t="shared" si="48"/>
        <v>7</v>
      </c>
      <c r="L1545" s="22">
        <f t="shared" si="49"/>
        <v>2000</v>
      </c>
    </row>
    <row r="1546" spans="1:12" ht="17.100000000000001" customHeight="1">
      <c r="A1546" t="s">
        <v>5981</v>
      </c>
      <c r="B1546" s="11">
        <v>3097</v>
      </c>
      <c r="C1546" s="19" t="s">
        <v>3302</v>
      </c>
      <c r="D1546" s="19" t="s">
        <v>3757</v>
      </c>
      <c r="E1546" s="21" t="s">
        <v>5487</v>
      </c>
      <c r="F1546" s="21">
        <v>38132</v>
      </c>
      <c r="G1546" s="22" t="s">
        <v>726</v>
      </c>
      <c r="H1546" s="11">
        <f>COUNTIF(CAL!U:AN,B1546)</f>
        <v>2</v>
      </c>
      <c r="I1546" s="22">
        <v>6</v>
      </c>
      <c r="J1546" s="19"/>
      <c r="K1546" s="22">
        <f t="shared" si="48"/>
        <v>5</v>
      </c>
      <c r="L1546" s="22">
        <f t="shared" si="49"/>
        <v>2004</v>
      </c>
    </row>
    <row r="1547" spans="1:12" ht="17.100000000000001" customHeight="1">
      <c r="A1547" t="s">
        <v>5984</v>
      </c>
      <c r="B1547" s="11">
        <v>3533</v>
      </c>
      <c r="C1547" s="19" t="s">
        <v>5489</v>
      </c>
      <c r="D1547" s="19" t="s">
        <v>2116</v>
      </c>
      <c r="E1547" s="20" t="s">
        <v>5490</v>
      </c>
      <c r="F1547" s="21">
        <v>36902</v>
      </c>
      <c r="G1547" s="22" t="s">
        <v>726</v>
      </c>
      <c r="H1547" s="11">
        <f>COUNTIF(CAL!U:AN,B1547)</f>
        <v>2</v>
      </c>
      <c r="I1547" s="22">
        <v>6</v>
      </c>
      <c r="J1547" s="19" t="s">
        <v>5491</v>
      </c>
      <c r="K1547" s="22">
        <f t="shared" si="48"/>
        <v>1</v>
      </c>
      <c r="L1547" s="22">
        <f t="shared" si="49"/>
        <v>2001</v>
      </c>
    </row>
    <row r="1548" spans="1:12" ht="17.100000000000001" customHeight="1">
      <c r="A1548" t="s">
        <v>5987</v>
      </c>
      <c r="B1548" s="11">
        <v>5247</v>
      </c>
      <c r="C1548" s="19" t="s">
        <v>2172</v>
      </c>
      <c r="D1548" s="19" t="s">
        <v>6167</v>
      </c>
      <c r="E1548" s="21" t="s">
        <v>14813</v>
      </c>
      <c r="F1548" s="21">
        <v>38804</v>
      </c>
      <c r="G1548" s="22" t="s">
        <v>726</v>
      </c>
      <c r="H1548" s="11">
        <f>COUNTIF(CAL!U:AN,B1548)</f>
        <v>2</v>
      </c>
      <c r="I1548" s="22">
        <v>6</v>
      </c>
      <c r="J1548" s="19"/>
      <c r="K1548" s="22">
        <f t="shared" si="48"/>
        <v>3</v>
      </c>
      <c r="L1548" s="22">
        <f t="shared" si="49"/>
        <v>2006</v>
      </c>
    </row>
    <row r="1549" spans="1:12" ht="17.100000000000001" customHeight="1">
      <c r="A1549" t="s">
        <v>5990</v>
      </c>
      <c r="B1549" s="11">
        <v>3328</v>
      </c>
      <c r="C1549" s="19" t="s">
        <v>1550</v>
      </c>
      <c r="D1549" s="19" t="s">
        <v>5493</v>
      </c>
      <c r="E1549" s="20" t="s">
        <v>5494</v>
      </c>
      <c r="F1549" s="21">
        <v>38480</v>
      </c>
      <c r="G1549" s="22" t="s">
        <v>726</v>
      </c>
      <c r="H1549" s="11">
        <f>COUNTIF(CAL!U:AN,B1549)</f>
        <v>2</v>
      </c>
      <c r="I1549" s="22">
        <v>6</v>
      </c>
      <c r="J1549" s="19"/>
      <c r="K1549" s="22">
        <f t="shared" si="48"/>
        <v>5</v>
      </c>
      <c r="L1549" s="22">
        <f t="shared" si="49"/>
        <v>2005</v>
      </c>
    </row>
    <row r="1550" spans="1:12" ht="17.100000000000001" customHeight="1">
      <c r="A1550" t="s">
        <v>5993</v>
      </c>
      <c r="B1550" s="11">
        <v>4408</v>
      </c>
      <c r="C1550" s="19" t="s">
        <v>5496</v>
      </c>
      <c r="D1550" s="19" t="s">
        <v>5340</v>
      </c>
      <c r="E1550" s="21" t="s">
        <v>5497</v>
      </c>
      <c r="F1550" s="21">
        <v>37787</v>
      </c>
      <c r="G1550" s="22" t="s">
        <v>726</v>
      </c>
      <c r="H1550" s="11">
        <f>COUNTIF(CAL!U:AN,B1550)</f>
        <v>2</v>
      </c>
      <c r="I1550" s="22">
        <v>6</v>
      </c>
      <c r="J1550" s="19"/>
      <c r="K1550" s="22">
        <f t="shared" si="48"/>
        <v>6</v>
      </c>
      <c r="L1550" s="22">
        <f t="shared" si="49"/>
        <v>2003</v>
      </c>
    </row>
    <row r="1551" spans="1:12" ht="17.100000000000001" customHeight="1">
      <c r="A1551" t="s">
        <v>5996</v>
      </c>
      <c r="B1551" s="11">
        <v>3942</v>
      </c>
      <c r="C1551" s="19" t="s">
        <v>1677</v>
      </c>
      <c r="D1551" s="19" t="s">
        <v>4727</v>
      </c>
      <c r="E1551" s="21" t="s">
        <v>5502</v>
      </c>
      <c r="F1551" s="21">
        <v>38783</v>
      </c>
      <c r="G1551" s="22" t="s">
        <v>726</v>
      </c>
      <c r="H1551" s="11">
        <f>COUNTIF(CAL!U:AN,B1551)</f>
        <v>2</v>
      </c>
      <c r="I1551" s="22">
        <v>6</v>
      </c>
      <c r="J1551" s="19"/>
      <c r="K1551" s="22">
        <f t="shared" si="48"/>
        <v>3</v>
      </c>
      <c r="L1551" s="22">
        <f t="shared" si="49"/>
        <v>2006</v>
      </c>
    </row>
    <row r="1552" spans="1:12" ht="17.100000000000001" customHeight="1">
      <c r="A1552" t="s">
        <v>5999</v>
      </c>
      <c r="B1552" s="11">
        <v>2828</v>
      </c>
      <c r="C1552" s="19" t="s">
        <v>2303</v>
      </c>
      <c r="D1552" s="19" t="s">
        <v>5504</v>
      </c>
      <c r="E1552" s="21" t="s">
        <v>5505</v>
      </c>
      <c r="F1552" s="21">
        <v>38025</v>
      </c>
      <c r="G1552" s="22" t="s">
        <v>726</v>
      </c>
      <c r="H1552" s="11">
        <f>COUNTIF(CAL!U:AN,B1552)</f>
        <v>2</v>
      </c>
      <c r="I1552" s="22">
        <v>6</v>
      </c>
      <c r="J1552" s="19"/>
      <c r="K1552" s="22">
        <f t="shared" si="48"/>
        <v>2</v>
      </c>
      <c r="L1552" s="22">
        <f t="shared" si="49"/>
        <v>2004</v>
      </c>
    </row>
    <row r="1553" spans="1:12" ht="17.100000000000001" customHeight="1">
      <c r="A1553" t="s">
        <v>6003</v>
      </c>
      <c r="B1553" s="11">
        <v>2778</v>
      </c>
      <c r="C1553" s="19" t="s">
        <v>5507</v>
      </c>
      <c r="D1553" s="19" t="s">
        <v>5508</v>
      </c>
      <c r="E1553" s="21" t="s">
        <v>5509</v>
      </c>
      <c r="F1553" s="21">
        <v>38636</v>
      </c>
      <c r="G1553" s="22" t="s">
        <v>726</v>
      </c>
      <c r="H1553" s="11">
        <f>COUNTIF(CAL!U:AN,B1553)</f>
        <v>2</v>
      </c>
      <c r="I1553" s="22">
        <v>6</v>
      </c>
      <c r="J1553" s="19"/>
      <c r="K1553" s="22">
        <f t="shared" si="48"/>
        <v>10</v>
      </c>
      <c r="L1553" s="22">
        <f t="shared" si="49"/>
        <v>2005</v>
      </c>
    </row>
    <row r="1554" spans="1:12" ht="17.100000000000001" customHeight="1">
      <c r="A1554" t="s">
        <v>6005</v>
      </c>
      <c r="B1554" s="11">
        <v>1822</v>
      </c>
      <c r="C1554" s="19" t="s">
        <v>5511</v>
      </c>
      <c r="D1554" s="19" t="s">
        <v>3712</v>
      </c>
      <c r="E1554" s="21" t="s">
        <v>5512</v>
      </c>
      <c r="F1554" s="21">
        <v>38306</v>
      </c>
      <c r="G1554" s="22" t="s">
        <v>726</v>
      </c>
      <c r="H1554" s="11">
        <f>COUNTIF(CAL!U:AN,B1554)</f>
        <v>2</v>
      </c>
      <c r="I1554" s="22">
        <v>6</v>
      </c>
      <c r="J1554" s="19"/>
      <c r="K1554" s="22">
        <f t="shared" si="48"/>
        <v>11</v>
      </c>
      <c r="L1554" s="22">
        <f t="shared" si="49"/>
        <v>2004</v>
      </c>
    </row>
    <row r="1555" spans="1:12" ht="17.100000000000001" customHeight="1">
      <c r="A1555" t="s">
        <v>6008</v>
      </c>
      <c r="B1555" s="11">
        <v>5090</v>
      </c>
      <c r="C1555" s="19" t="s">
        <v>5518</v>
      </c>
      <c r="D1555" s="19" t="s">
        <v>2180</v>
      </c>
      <c r="E1555" s="20" t="s">
        <v>5519</v>
      </c>
      <c r="F1555" s="21">
        <v>38466</v>
      </c>
      <c r="G1555" s="22" t="s">
        <v>726</v>
      </c>
      <c r="H1555" s="11">
        <f>COUNTIF(CAL!U:AN,B1555)</f>
        <v>2</v>
      </c>
      <c r="I1555" s="22">
        <v>6</v>
      </c>
      <c r="J1555" s="19"/>
      <c r="K1555" s="22">
        <f t="shared" si="48"/>
        <v>4</v>
      </c>
      <c r="L1555" s="22">
        <f t="shared" si="49"/>
        <v>2005</v>
      </c>
    </row>
    <row r="1556" spans="1:12" ht="17.100000000000001" customHeight="1">
      <c r="A1556" t="s">
        <v>6011</v>
      </c>
      <c r="B1556" s="11">
        <v>2634</v>
      </c>
      <c r="C1556" s="19" t="s">
        <v>777</v>
      </c>
      <c r="D1556" s="19" t="s">
        <v>5521</v>
      </c>
      <c r="E1556" s="21" t="s">
        <v>5522</v>
      </c>
      <c r="F1556" s="21">
        <v>35148</v>
      </c>
      <c r="G1556" s="22" t="s">
        <v>726</v>
      </c>
      <c r="H1556" s="11">
        <f>COUNTIF(CAL!U:AN,B1556)</f>
        <v>2</v>
      </c>
      <c r="I1556" s="22">
        <v>6</v>
      </c>
      <c r="J1556" s="19"/>
      <c r="K1556" s="22">
        <f t="shared" si="48"/>
        <v>3</v>
      </c>
      <c r="L1556" s="22">
        <f t="shared" si="49"/>
        <v>1996</v>
      </c>
    </row>
    <row r="1557" spans="1:12" ht="17.100000000000001" customHeight="1">
      <c r="A1557" t="s">
        <v>6014</v>
      </c>
      <c r="B1557" s="11">
        <v>5087</v>
      </c>
      <c r="C1557" s="19" t="s">
        <v>5524</v>
      </c>
      <c r="D1557" s="19" t="s">
        <v>5525</v>
      </c>
      <c r="E1557" s="21" t="s">
        <v>5526</v>
      </c>
      <c r="F1557" s="21">
        <v>39748</v>
      </c>
      <c r="G1557" s="22" t="s">
        <v>726</v>
      </c>
      <c r="H1557" s="11">
        <f>COUNTIF(CAL!U:AN,B1557)</f>
        <v>2</v>
      </c>
      <c r="I1557" s="22">
        <v>6</v>
      </c>
      <c r="J1557" s="19"/>
      <c r="K1557" s="22">
        <f t="shared" si="48"/>
        <v>10</v>
      </c>
      <c r="L1557" s="22">
        <f t="shared" si="49"/>
        <v>2008</v>
      </c>
    </row>
    <row r="1558" spans="1:12" ht="17.100000000000001" customHeight="1">
      <c r="A1558" t="s">
        <v>6017</v>
      </c>
      <c r="B1558" s="11">
        <v>1827</v>
      </c>
      <c r="C1558" s="19" t="s">
        <v>5528</v>
      </c>
      <c r="D1558" s="19" t="s">
        <v>5284</v>
      </c>
      <c r="E1558" s="21" t="s">
        <v>5529</v>
      </c>
      <c r="F1558" s="21">
        <v>36358</v>
      </c>
      <c r="G1558" s="22" t="s">
        <v>726</v>
      </c>
      <c r="H1558" s="11">
        <f>COUNTIF(CAL!U:AN,B1558)</f>
        <v>2</v>
      </c>
      <c r="I1558" s="22">
        <v>6</v>
      </c>
      <c r="J1558" s="19"/>
      <c r="K1558" s="22">
        <f t="shared" si="48"/>
        <v>7</v>
      </c>
      <c r="L1558" s="22">
        <f t="shared" si="49"/>
        <v>1999</v>
      </c>
    </row>
    <row r="1559" spans="1:12" ht="17.100000000000001" customHeight="1">
      <c r="A1559" t="s">
        <v>6020</v>
      </c>
      <c r="B1559" s="11">
        <v>4549</v>
      </c>
      <c r="C1559" s="19" t="s">
        <v>5531</v>
      </c>
      <c r="D1559" s="19" t="s">
        <v>3256</v>
      </c>
      <c r="E1559" s="21" t="s">
        <v>5532</v>
      </c>
      <c r="F1559" s="21">
        <v>38881</v>
      </c>
      <c r="G1559" s="22" t="s">
        <v>726</v>
      </c>
      <c r="H1559" s="11">
        <f>COUNTIF(CAL!U:AN,B1559)</f>
        <v>2</v>
      </c>
      <c r="I1559" s="22">
        <v>6</v>
      </c>
      <c r="J1559" s="19"/>
      <c r="K1559" s="22">
        <f t="shared" si="48"/>
        <v>6</v>
      </c>
      <c r="L1559" s="22">
        <f t="shared" si="49"/>
        <v>2006</v>
      </c>
    </row>
    <row r="1560" spans="1:12" ht="17.100000000000001" customHeight="1">
      <c r="A1560" t="s">
        <v>6023</v>
      </c>
      <c r="B1560" s="11">
        <v>3582</v>
      </c>
      <c r="C1560" s="19" t="s">
        <v>5534</v>
      </c>
      <c r="D1560" s="19" t="s">
        <v>2460</v>
      </c>
      <c r="E1560" s="21" t="s">
        <v>5535</v>
      </c>
      <c r="F1560" s="21">
        <v>33052</v>
      </c>
      <c r="G1560" s="22" t="s">
        <v>726</v>
      </c>
      <c r="H1560" s="11">
        <f>COUNTIF(CAL!U:AN,B1560)</f>
        <v>2</v>
      </c>
      <c r="I1560" s="22">
        <v>6</v>
      </c>
      <c r="J1560" s="19"/>
      <c r="K1560" s="22">
        <f t="shared" si="48"/>
        <v>6</v>
      </c>
      <c r="L1560" s="22">
        <f t="shared" si="49"/>
        <v>1990</v>
      </c>
    </row>
    <row r="1561" spans="1:12" ht="17.100000000000001" customHeight="1">
      <c r="A1561" t="s">
        <v>6027</v>
      </c>
      <c r="B1561" s="11">
        <v>4206</v>
      </c>
      <c r="C1561" s="19" t="s">
        <v>5537</v>
      </c>
      <c r="D1561" s="19" t="s">
        <v>2404</v>
      </c>
      <c r="E1561" s="21" t="s">
        <v>5538</v>
      </c>
      <c r="F1561" s="21">
        <v>32962</v>
      </c>
      <c r="G1561" s="22" t="s">
        <v>726</v>
      </c>
      <c r="H1561" s="11">
        <f>COUNTIF(CAL!U:AN,B1561)</f>
        <v>2</v>
      </c>
      <c r="I1561" s="22">
        <v>6</v>
      </c>
      <c r="J1561" s="19"/>
      <c r="K1561" s="22">
        <f t="shared" si="48"/>
        <v>3</v>
      </c>
      <c r="L1561" s="22">
        <f t="shared" si="49"/>
        <v>1990</v>
      </c>
    </row>
    <row r="1562" spans="1:12" ht="17.100000000000001" customHeight="1">
      <c r="A1562" t="s">
        <v>6029</v>
      </c>
      <c r="B1562" s="11">
        <v>5054</v>
      </c>
      <c r="C1562" s="19" t="s">
        <v>3034</v>
      </c>
      <c r="D1562" s="19" t="s">
        <v>5540</v>
      </c>
      <c r="E1562" s="21" t="s">
        <v>5541</v>
      </c>
      <c r="F1562" s="21">
        <v>38049</v>
      </c>
      <c r="G1562" s="22" t="s">
        <v>726</v>
      </c>
      <c r="H1562" s="11">
        <f>COUNTIF(CAL!U:AN,B1562)</f>
        <v>2</v>
      </c>
      <c r="I1562" s="22">
        <v>6</v>
      </c>
      <c r="J1562" s="19"/>
      <c r="K1562" s="22">
        <f t="shared" si="48"/>
        <v>3</v>
      </c>
      <c r="L1562" s="22">
        <f t="shared" si="49"/>
        <v>2004</v>
      </c>
    </row>
    <row r="1563" spans="1:12" ht="17.100000000000001" customHeight="1">
      <c r="A1563" t="s">
        <v>6032</v>
      </c>
      <c r="B1563" s="11">
        <v>1600</v>
      </c>
      <c r="C1563" s="19" t="s">
        <v>5543</v>
      </c>
      <c r="D1563" s="19" t="s">
        <v>5544</v>
      </c>
      <c r="E1563" s="21" t="s">
        <v>5545</v>
      </c>
      <c r="F1563" s="21">
        <v>36832</v>
      </c>
      <c r="G1563" s="22" t="s">
        <v>726</v>
      </c>
      <c r="H1563" s="11">
        <f>COUNTIF(CAL!U:AN,B1563)</f>
        <v>2</v>
      </c>
      <c r="I1563" s="22">
        <v>6</v>
      </c>
      <c r="J1563" s="19"/>
      <c r="K1563" s="22">
        <f t="shared" si="48"/>
        <v>11</v>
      </c>
      <c r="L1563" s="22">
        <f t="shared" si="49"/>
        <v>2000</v>
      </c>
    </row>
    <row r="1564" spans="1:12" ht="17.100000000000001" customHeight="1">
      <c r="A1564" t="s">
        <v>6035</v>
      </c>
      <c r="B1564" s="11">
        <v>5053</v>
      </c>
      <c r="C1564" s="19" t="s">
        <v>5547</v>
      </c>
      <c r="D1564" s="19" t="s">
        <v>5540</v>
      </c>
      <c r="E1564" s="21" t="s">
        <v>5548</v>
      </c>
      <c r="F1564" s="21">
        <v>38932</v>
      </c>
      <c r="G1564" s="22" t="s">
        <v>726</v>
      </c>
      <c r="H1564" s="11">
        <f>COUNTIF(CAL!U:AN,B1564)</f>
        <v>2</v>
      </c>
      <c r="I1564" s="22">
        <v>6</v>
      </c>
      <c r="J1564" s="19"/>
      <c r="K1564" s="22">
        <f t="shared" si="48"/>
        <v>8</v>
      </c>
      <c r="L1564" s="22">
        <f t="shared" si="49"/>
        <v>2006</v>
      </c>
    </row>
    <row r="1565" spans="1:12" ht="17.100000000000001" customHeight="1">
      <c r="A1565" t="s">
        <v>6038</v>
      </c>
      <c r="B1565" s="11">
        <v>1209</v>
      </c>
      <c r="C1565" s="19" t="s">
        <v>5552</v>
      </c>
      <c r="D1565" s="19" t="s">
        <v>1484</v>
      </c>
      <c r="E1565" s="21" t="s">
        <v>5553</v>
      </c>
      <c r="F1565" s="21">
        <v>34246</v>
      </c>
      <c r="G1565" s="22" t="s">
        <v>726</v>
      </c>
      <c r="H1565" s="11">
        <f>COUNTIF(CAL!U:AN,B1565)</f>
        <v>2</v>
      </c>
      <c r="I1565" s="22">
        <v>6</v>
      </c>
      <c r="J1565" s="19"/>
      <c r="K1565" s="22">
        <f t="shared" si="48"/>
        <v>10</v>
      </c>
      <c r="L1565" s="22">
        <f t="shared" si="49"/>
        <v>1993</v>
      </c>
    </row>
    <row r="1566" spans="1:12" ht="17.100000000000001" customHeight="1">
      <c r="A1566" t="s">
        <v>6041</v>
      </c>
      <c r="B1566" s="11">
        <v>3122</v>
      </c>
      <c r="C1566" s="19" t="s">
        <v>5555</v>
      </c>
      <c r="D1566" s="19" t="s">
        <v>3827</v>
      </c>
      <c r="E1566" s="21" t="s">
        <v>5556</v>
      </c>
      <c r="F1566" s="21">
        <v>33062</v>
      </c>
      <c r="G1566" s="22" t="s">
        <v>726</v>
      </c>
      <c r="H1566" s="11">
        <f>COUNTIF(CAL!U:AN,B1566)</f>
        <v>2</v>
      </c>
      <c r="I1566" s="22">
        <v>6</v>
      </c>
      <c r="J1566" s="19"/>
      <c r="K1566" s="22">
        <f t="shared" si="48"/>
        <v>7</v>
      </c>
      <c r="L1566" s="22">
        <f t="shared" si="49"/>
        <v>1990</v>
      </c>
    </row>
    <row r="1567" spans="1:12" ht="17.100000000000001" customHeight="1">
      <c r="A1567" t="s">
        <v>6044</v>
      </c>
      <c r="B1567" s="11">
        <v>2553</v>
      </c>
      <c r="C1567" s="19" t="s">
        <v>5558</v>
      </c>
      <c r="D1567" s="19" t="s">
        <v>5284</v>
      </c>
      <c r="E1567" s="21" t="s">
        <v>5559</v>
      </c>
      <c r="F1567" s="21">
        <v>38118</v>
      </c>
      <c r="G1567" s="22" t="s">
        <v>726</v>
      </c>
      <c r="H1567" s="11">
        <f>COUNTIF(CAL!U:AN,B1567)</f>
        <v>2</v>
      </c>
      <c r="I1567" s="22">
        <v>6</v>
      </c>
      <c r="J1567" s="19"/>
      <c r="K1567" s="22">
        <f t="shared" si="48"/>
        <v>5</v>
      </c>
      <c r="L1567" s="22">
        <f t="shared" si="49"/>
        <v>2004</v>
      </c>
    </row>
    <row r="1568" spans="1:12" ht="17.100000000000001" customHeight="1">
      <c r="A1568" t="s">
        <v>6047</v>
      </c>
      <c r="B1568" s="11">
        <v>3876</v>
      </c>
      <c r="C1568" s="19" t="s">
        <v>5561</v>
      </c>
      <c r="D1568" s="19" t="s">
        <v>1021</v>
      </c>
      <c r="E1568" s="20" t="s">
        <v>5562</v>
      </c>
      <c r="F1568" s="21">
        <v>37371</v>
      </c>
      <c r="G1568" s="22" t="s">
        <v>726</v>
      </c>
      <c r="H1568" s="11">
        <f>COUNTIF(CAL!U:AN,B1568)</f>
        <v>2</v>
      </c>
      <c r="I1568" s="22">
        <v>6</v>
      </c>
      <c r="J1568" s="19" t="s">
        <v>5563</v>
      </c>
      <c r="K1568" s="22">
        <f t="shared" si="48"/>
        <v>4</v>
      </c>
      <c r="L1568" s="22">
        <f t="shared" si="49"/>
        <v>2002</v>
      </c>
    </row>
    <row r="1569" spans="1:12" ht="17.100000000000001" customHeight="1">
      <c r="A1569" t="s">
        <v>6050</v>
      </c>
      <c r="B1569" s="11">
        <v>4841</v>
      </c>
      <c r="C1569" s="19" t="s">
        <v>5565</v>
      </c>
      <c r="D1569" s="19" t="s">
        <v>1717</v>
      </c>
      <c r="E1569" s="21" t="s">
        <v>5566</v>
      </c>
      <c r="F1569" s="21">
        <v>35308</v>
      </c>
      <c r="G1569" s="22" t="s">
        <v>726</v>
      </c>
      <c r="H1569" s="11">
        <f>COUNTIF(CAL!U:AN,B1569)</f>
        <v>2</v>
      </c>
      <c r="I1569" s="22">
        <v>6</v>
      </c>
      <c r="J1569" s="19"/>
      <c r="K1569" s="22">
        <f t="shared" si="48"/>
        <v>8</v>
      </c>
      <c r="L1569" s="22">
        <f t="shared" si="49"/>
        <v>1996</v>
      </c>
    </row>
    <row r="1570" spans="1:12" ht="17.100000000000001" customHeight="1">
      <c r="A1570" t="s">
        <v>6053</v>
      </c>
      <c r="B1570" s="11">
        <v>4503</v>
      </c>
      <c r="C1570" s="19" t="s">
        <v>1309</v>
      </c>
      <c r="D1570" s="19" t="s">
        <v>800</v>
      </c>
      <c r="E1570" s="21" t="s">
        <v>5568</v>
      </c>
      <c r="F1570" s="21">
        <v>36722</v>
      </c>
      <c r="G1570" s="22" t="s">
        <v>726</v>
      </c>
      <c r="H1570" s="11">
        <f>COUNTIF(CAL!U:AN,B1570)</f>
        <v>2</v>
      </c>
      <c r="I1570" s="22">
        <v>6</v>
      </c>
      <c r="J1570" s="19"/>
      <c r="K1570" s="22">
        <f t="shared" si="48"/>
        <v>7</v>
      </c>
      <c r="L1570" s="22">
        <f t="shared" si="49"/>
        <v>2000</v>
      </c>
    </row>
    <row r="1571" spans="1:12" ht="17.100000000000001" customHeight="1">
      <c r="A1571" t="s">
        <v>6056</v>
      </c>
      <c r="B1571" s="11">
        <v>4311</v>
      </c>
      <c r="C1571" s="19" t="s">
        <v>5570</v>
      </c>
      <c r="D1571" s="19" t="s">
        <v>3743</v>
      </c>
      <c r="E1571" s="21" t="s">
        <v>5571</v>
      </c>
      <c r="F1571" s="21">
        <v>35786</v>
      </c>
      <c r="G1571" s="22" t="s">
        <v>726</v>
      </c>
      <c r="H1571" s="11">
        <f>COUNTIF(CAL!U:AN,B1571)</f>
        <v>2</v>
      </c>
      <c r="I1571" s="22">
        <v>6</v>
      </c>
      <c r="J1571" s="19"/>
      <c r="K1571" s="22">
        <f t="shared" si="48"/>
        <v>12</v>
      </c>
      <c r="L1571" s="22">
        <f t="shared" si="49"/>
        <v>1997</v>
      </c>
    </row>
    <row r="1572" spans="1:12" ht="17.100000000000001" customHeight="1">
      <c r="A1572" t="s">
        <v>6059</v>
      </c>
      <c r="B1572" s="11">
        <v>2123</v>
      </c>
      <c r="C1572" s="19" t="s">
        <v>5573</v>
      </c>
      <c r="D1572" s="19" t="s">
        <v>2426</v>
      </c>
      <c r="E1572" s="21" t="s">
        <v>5574</v>
      </c>
      <c r="F1572" s="21">
        <v>38319</v>
      </c>
      <c r="G1572" s="22" t="s">
        <v>726</v>
      </c>
      <c r="H1572" s="11">
        <f>COUNTIF(CAL!U:AN,B1572)</f>
        <v>2</v>
      </c>
      <c r="I1572" s="22">
        <v>6</v>
      </c>
      <c r="J1572" s="19" t="s">
        <v>5575</v>
      </c>
      <c r="K1572" s="22">
        <f t="shared" si="48"/>
        <v>11</v>
      </c>
      <c r="L1572" s="22">
        <f t="shared" si="49"/>
        <v>2004</v>
      </c>
    </row>
    <row r="1573" spans="1:12" ht="17.100000000000001" customHeight="1">
      <c r="A1573" t="s">
        <v>6063</v>
      </c>
      <c r="B1573" s="11">
        <v>2797</v>
      </c>
      <c r="C1573" s="19" t="s">
        <v>5577</v>
      </c>
      <c r="D1573" s="19" t="s">
        <v>1860</v>
      </c>
      <c r="E1573" s="21" t="s">
        <v>5578</v>
      </c>
      <c r="F1573" s="21">
        <v>33839</v>
      </c>
      <c r="G1573" s="22" t="s">
        <v>726</v>
      </c>
      <c r="H1573" s="11">
        <f>COUNTIF(CAL!U:AN,B1573)</f>
        <v>2</v>
      </c>
      <c r="I1573" s="22">
        <v>6</v>
      </c>
      <c r="J1573" s="19"/>
      <c r="K1573" s="22">
        <f t="shared" si="48"/>
        <v>8</v>
      </c>
      <c r="L1573" s="22">
        <f t="shared" si="49"/>
        <v>1992</v>
      </c>
    </row>
    <row r="1574" spans="1:12" ht="17.100000000000001" customHeight="1">
      <c r="A1574" t="s">
        <v>6066</v>
      </c>
      <c r="B1574" s="11">
        <v>1711</v>
      </c>
      <c r="C1574" s="19" t="s">
        <v>5580</v>
      </c>
      <c r="D1574" s="19" t="s">
        <v>1968</v>
      </c>
      <c r="E1574" s="21" t="s">
        <v>5581</v>
      </c>
      <c r="F1574" s="21">
        <v>37653</v>
      </c>
      <c r="G1574" s="22" t="s">
        <v>726</v>
      </c>
      <c r="H1574" s="11">
        <f>COUNTIF(CAL!U:AN,B1574)</f>
        <v>2</v>
      </c>
      <c r="I1574" s="22">
        <v>6</v>
      </c>
      <c r="J1574" s="19" t="s">
        <v>3858</v>
      </c>
      <c r="K1574" s="22">
        <f t="shared" si="48"/>
        <v>2</v>
      </c>
      <c r="L1574" s="22">
        <f t="shared" si="49"/>
        <v>2003</v>
      </c>
    </row>
    <row r="1575" spans="1:12" ht="17.100000000000001" customHeight="1">
      <c r="A1575" t="s">
        <v>6069</v>
      </c>
      <c r="B1575" s="11">
        <v>4155</v>
      </c>
      <c r="C1575" s="19" t="s">
        <v>2053</v>
      </c>
      <c r="D1575" s="19" t="s">
        <v>3648</v>
      </c>
      <c r="E1575" s="20" t="s">
        <v>5583</v>
      </c>
      <c r="F1575" s="21">
        <v>37784</v>
      </c>
      <c r="G1575" s="22" t="s">
        <v>726</v>
      </c>
      <c r="H1575" s="11">
        <f>COUNTIF(CAL!U:AN,B1575)</f>
        <v>2</v>
      </c>
      <c r="I1575" s="22">
        <v>6</v>
      </c>
      <c r="J1575" s="19"/>
      <c r="K1575" s="22">
        <f t="shared" si="48"/>
        <v>6</v>
      </c>
      <c r="L1575" s="22">
        <f t="shared" si="49"/>
        <v>2003</v>
      </c>
    </row>
    <row r="1576" spans="1:12" ht="17.100000000000001" customHeight="1">
      <c r="A1576" t="s">
        <v>6071</v>
      </c>
      <c r="B1576" s="11">
        <v>1169</v>
      </c>
      <c r="C1576" s="19" t="s">
        <v>5585</v>
      </c>
      <c r="D1576" s="19" t="s">
        <v>1338</v>
      </c>
      <c r="E1576" s="21" t="s">
        <v>5586</v>
      </c>
      <c r="F1576" s="21">
        <v>39652</v>
      </c>
      <c r="G1576" s="22" t="s">
        <v>726</v>
      </c>
      <c r="H1576" s="11">
        <f>COUNTIF(CAL!U:AN,B1576)</f>
        <v>2</v>
      </c>
      <c r="I1576" s="22">
        <v>6</v>
      </c>
      <c r="J1576" s="19"/>
      <c r="K1576" s="22">
        <f t="shared" si="48"/>
        <v>7</v>
      </c>
      <c r="L1576" s="22">
        <f t="shared" si="49"/>
        <v>2008</v>
      </c>
    </row>
    <row r="1577" spans="1:12" ht="17.100000000000001" customHeight="1">
      <c r="A1577" t="s">
        <v>6074</v>
      </c>
      <c r="B1577" s="11">
        <v>2282</v>
      </c>
      <c r="C1577" s="19" t="s">
        <v>5588</v>
      </c>
      <c r="D1577" s="19" t="s">
        <v>2729</v>
      </c>
      <c r="E1577" s="20" t="s">
        <v>5589</v>
      </c>
      <c r="F1577" s="21">
        <v>33851</v>
      </c>
      <c r="G1577" s="22" t="s">
        <v>726</v>
      </c>
      <c r="H1577" s="11">
        <f>COUNTIF(CAL!U:AN,B1577)</f>
        <v>2</v>
      </c>
      <c r="I1577" s="22">
        <v>6</v>
      </c>
      <c r="J1577" s="19"/>
      <c r="K1577" s="22">
        <f t="shared" si="48"/>
        <v>9</v>
      </c>
      <c r="L1577" s="22">
        <f t="shared" si="49"/>
        <v>1992</v>
      </c>
    </row>
    <row r="1578" spans="1:12" ht="17.100000000000001" customHeight="1">
      <c r="A1578" t="s">
        <v>6077</v>
      </c>
      <c r="B1578" s="11">
        <v>1987</v>
      </c>
      <c r="C1578" s="19" t="s">
        <v>5591</v>
      </c>
      <c r="D1578" s="19" t="s">
        <v>5592</v>
      </c>
      <c r="E1578" s="21" t="s">
        <v>5593</v>
      </c>
      <c r="F1578" s="21">
        <v>36654</v>
      </c>
      <c r="G1578" s="22" t="s">
        <v>726</v>
      </c>
      <c r="H1578" s="11">
        <f>COUNTIF(CAL!U:AN,B1578)</f>
        <v>2</v>
      </c>
      <c r="I1578" s="22">
        <v>6</v>
      </c>
      <c r="J1578" s="19"/>
      <c r="K1578" s="22">
        <f t="shared" si="48"/>
        <v>5</v>
      </c>
      <c r="L1578" s="22">
        <f t="shared" si="49"/>
        <v>2000</v>
      </c>
    </row>
    <row r="1579" spans="1:12" ht="17.100000000000001" customHeight="1">
      <c r="A1579" t="s">
        <v>6080</v>
      </c>
      <c r="B1579" s="11">
        <v>3672</v>
      </c>
      <c r="C1579" s="19" t="s">
        <v>5595</v>
      </c>
      <c r="D1579" s="19" t="s">
        <v>1796</v>
      </c>
      <c r="E1579" s="21" t="s">
        <v>5596</v>
      </c>
      <c r="F1579" s="21">
        <v>36014</v>
      </c>
      <c r="G1579" s="22" t="s">
        <v>726</v>
      </c>
      <c r="H1579" s="11">
        <f>COUNTIF(CAL!U:AN,B1579)</f>
        <v>2</v>
      </c>
      <c r="I1579" s="22">
        <v>6</v>
      </c>
      <c r="J1579" s="19"/>
      <c r="K1579" s="22">
        <f t="shared" si="48"/>
        <v>8</v>
      </c>
      <c r="L1579" s="22">
        <f t="shared" si="49"/>
        <v>1998</v>
      </c>
    </row>
    <row r="1580" spans="1:12" ht="17.100000000000001" customHeight="1">
      <c r="A1580" t="s">
        <v>6083</v>
      </c>
      <c r="B1580" s="11">
        <v>2124</v>
      </c>
      <c r="C1580" s="19" t="s">
        <v>5598</v>
      </c>
      <c r="D1580" s="19" t="s">
        <v>5599</v>
      </c>
      <c r="E1580" s="21" t="s">
        <v>5600</v>
      </c>
      <c r="F1580" s="21">
        <v>37999</v>
      </c>
      <c r="G1580" s="22" t="s">
        <v>726</v>
      </c>
      <c r="H1580" s="11">
        <f>COUNTIF(CAL!U:AN,B1580)</f>
        <v>2</v>
      </c>
      <c r="I1580" s="22">
        <v>6</v>
      </c>
      <c r="J1580" s="19"/>
      <c r="K1580" s="22">
        <f t="shared" si="48"/>
        <v>1</v>
      </c>
      <c r="L1580" s="22">
        <f t="shared" si="49"/>
        <v>2004</v>
      </c>
    </row>
    <row r="1581" spans="1:12" ht="17.100000000000001" customHeight="1">
      <c r="A1581" t="s">
        <v>6087</v>
      </c>
      <c r="B1581" s="11">
        <v>2697</v>
      </c>
      <c r="C1581" s="19" t="s">
        <v>5602</v>
      </c>
      <c r="D1581" s="19" t="s">
        <v>5603</v>
      </c>
      <c r="E1581" s="21" t="s">
        <v>5604</v>
      </c>
      <c r="F1581" s="21">
        <v>37202</v>
      </c>
      <c r="G1581" s="22" t="s">
        <v>726</v>
      </c>
      <c r="H1581" s="11">
        <f>COUNTIF(CAL!U:AN,B1581)</f>
        <v>2</v>
      </c>
      <c r="I1581" s="22">
        <v>7</v>
      </c>
      <c r="J1581" s="19"/>
      <c r="K1581" s="22">
        <f t="shared" si="48"/>
        <v>11</v>
      </c>
      <c r="L1581" s="22">
        <f t="shared" si="49"/>
        <v>2001</v>
      </c>
    </row>
    <row r="1582" spans="1:12" ht="17.100000000000001" customHeight="1">
      <c r="A1582" t="s">
        <v>6090</v>
      </c>
      <c r="B1582" s="11">
        <v>1805</v>
      </c>
      <c r="C1582" s="19" t="s">
        <v>5606</v>
      </c>
      <c r="D1582" s="19" t="s">
        <v>5607</v>
      </c>
      <c r="E1582" s="21" t="s">
        <v>5608</v>
      </c>
      <c r="F1582" s="21">
        <v>35096</v>
      </c>
      <c r="G1582" s="22" t="s">
        <v>726</v>
      </c>
      <c r="H1582" s="11">
        <f>COUNTIF(CAL!U:AN,B1582)</f>
        <v>2</v>
      </c>
      <c r="I1582" s="22">
        <v>7</v>
      </c>
      <c r="J1582" s="19"/>
      <c r="K1582" s="22">
        <f t="shared" si="48"/>
        <v>2</v>
      </c>
      <c r="L1582" s="22">
        <f t="shared" si="49"/>
        <v>1996</v>
      </c>
    </row>
    <row r="1583" spans="1:12" ht="17.100000000000001" customHeight="1">
      <c r="A1583" t="s">
        <v>6093</v>
      </c>
      <c r="B1583" s="11">
        <v>5424</v>
      </c>
      <c r="C1583" s="19" t="s">
        <v>14699</v>
      </c>
      <c r="D1583" s="19" t="s">
        <v>13561</v>
      </c>
      <c r="E1583" s="21" t="s">
        <v>14707</v>
      </c>
      <c r="F1583" s="21">
        <v>38221</v>
      </c>
      <c r="G1583" s="22" t="s">
        <v>726</v>
      </c>
      <c r="H1583" s="11">
        <f>COUNTIF(CAL!U:AN,B1583)</f>
        <v>2</v>
      </c>
      <c r="I1583" s="22">
        <v>7</v>
      </c>
      <c r="J1583" s="19"/>
      <c r="K1583" s="22">
        <f t="shared" si="48"/>
        <v>8</v>
      </c>
      <c r="L1583" s="22">
        <f t="shared" si="49"/>
        <v>2004</v>
      </c>
    </row>
    <row r="1584" spans="1:12" ht="17.100000000000001" customHeight="1">
      <c r="A1584" t="s">
        <v>6096</v>
      </c>
      <c r="B1584" s="11">
        <v>4555</v>
      </c>
      <c r="C1584" s="19" t="s">
        <v>5610</v>
      </c>
      <c r="D1584" s="19" t="s">
        <v>915</v>
      </c>
      <c r="E1584" s="21" t="s">
        <v>5611</v>
      </c>
      <c r="F1584" s="21">
        <v>38328</v>
      </c>
      <c r="G1584" s="22" t="s">
        <v>726</v>
      </c>
      <c r="H1584" s="11">
        <f>COUNTIF(CAL!U:AN,B1584)</f>
        <v>2</v>
      </c>
      <c r="I1584" s="22">
        <v>7</v>
      </c>
      <c r="J1584" s="19"/>
      <c r="K1584" s="22">
        <f t="shared" si="48"/>
        <v>12</v>
      </c>
      <c r="L1584" s="22">
        <f t="shared" si="49"/>
        <v>2004</v>
      </c>
    </row>
    <row r="1585" spans="1:12" ht="17.100000000000001" customHeight="1">
      <c r="A1585" t="s">
        <v>6099</v>
      </c>
      <c r="B1585" s="11">
        <v>2015</v>
      </c>
      <c r="C1585" s="19" t="s">
        <v>5613</v>
      </c>
      <c r="D1585" s="19" t="s">
        <v>5614</v>
      </c>
      <c r="E1585" s="21" t="s">
        <v>5615</v>
      </c>
      <c r="F1585" s="21">
        <v>37705</v>
      </c>
      <c r="G1585" s="22" t="s">
        <v>726</v>
      </c>
      <c r="H1585" s="11">
        <f>COUNTIF(CAL!U:AN,B1585)</f>
        <v>2</v>
      </c>
      <c r="I1585" s="22">
        <v>7</v>
      </c>
      <c r="J1585" s="19"/>
      <c r="K1585" s="22">
        <f t="shared" si="48"/>
        <v>3</v>
      </c>
      <c r="L1585" s="22">
        <f t="shared" si="49"/>
        <v>2003</v>
      </c>
    </row>
    <row r="1586" spans="1:12" ht="17.100000000000001" customHeight="1">
      <c r="A1586" t="s">
        <v>6101</v>
      </c>
      <c r="B1586" s="11">
        <v>4062</v>
      </c>
      <c r="C1586" s="19" t="s">
        <v>2339</v>
      </c>
      <c r="D1586" s="19" t="s">
        <v>915</v>
      </c>
      <c r="E1586" s="21" t="s">
        <v>5617</v>
      </c>
      <c r="F1586" s="21">
        <v>38587</v>
      </c>
      <c r="G1586" s="22" t="s">
        <v>726</v>
      </c>
      <c r="H1586" s="11">
        <f>COUNTIF(CAL!U:AN,B1586)</f>
        <v>2</v>
      </c>
      <c r="I1586" s="22">
        <v>7</v>
      </c>
      <c r="J1586" s="19"/>
      <c r="K1586" s="22">
        <f t="shared" si="48"/>
        <v>8</v>
      </c>
      <c r="L1586" s="22">
        <f t="shared" si="49"/>
        <v>2005</v>
      </c>
    </row>
    <row r="1587" spans="1:12" ht="17.100000000000001" customHeight="1">
      <c r="A1587" t="s">
        <v>6104</v>
      </c>
      <c r="B1587" s="11">
        <v>4961</v>
      </c>
      <c r="C1587" s="19" t="s">
        <v>3749</v>
      </c>
      <c r="D1587" s="19" t="s">
        <v>5619</v>
      </c>
      <c r="E1587" s="21" t="s">
        <v>5620</v>
      </c>
      <c r="F1587" s="21">
        <v>36538</v>
      </c>
      <c r="G1587" s="22" t="s">
        <v>726</v>
      </c>
      <c r="H1587" s="11">
        <f>COUNTIF(CAL!U:AN,B1587)</f>
        <v>2</v>
      </c>
      <c r="I1587" s="22">
        <v>7</v>
      </c>
      <c r="J1587" s="19"/>
      <c r="K1587" s="22">
        <f t="shared" si="48"/>
        <v>1</v>
      </c>
      <c r="L1587" s="22">
        <f t="shared" si="49"/>
        <v>2000</v>
      </c>
    </row>
    <row r="1588" spans="1:12" ht="17.100000000000001" customHeight="1">
      <c r="A1588" t="s">
        <v>6108</v>
      </c>
      <c r="B1588" s="11">
        <v>4942</v>
      </c>
      <c r="C1588" s="19" t="s">
        <v>5622</v>
      </c>
      <c r="D1588" s="19" t="s">
        <v>868</v>
      </c>
      <c r="E1588" s="21" t="s">
        <v>5623</v>
      </c>
      <c r="F1588" s="21">
        <v>38775</v>
      </c>
      <c r="G1588" s="22" t="s">
        <v>726</v>
      </c>
      <c r="H1588" s="11">
        <f>COUNTIF(CAL!U:AN,B1588)</f>
        <v>2</v>
      </c>
      <c r="I1588" s="22">
        <v>7</v>
      </c>
      <c r="J1588" s="19"/>
      <c r="K1588" s="22">
        <f t="shared" si="48"/>
        <v>2</v>
      </c>
      <c r="L1588" s="22">
        <f t="shared" si="49"/>
        <v>2006</v>
      </c>
    </row>
    <row r="1589" spans="1:12" ht="17.100000000000001" customHeight="1">
      <c r="A1589" t="s">
        <v>6111</v>
      </c>
      <c r="B1589" s="11">
        <v>3090</v>
      </c>
      <c r="C1589" s="19" t="s">
        <v>5625</v>
      </c>
      <c r="D1589" s="19" t="s">
        <v>5284</v>
      </c>
      <c r="E1589" s="21" t="s">
        <v>5626</v>
      </c>
      <c r="F1589" s="21">
        <v>33684</v>
      </c>
      <c r="G1589" s="22" t="s">
        <v>726</v>
      </c>
      <c r="H1589" s="11">
        <f>COUNTIF(CAL!U:AN,B1589)</f>
        <v>2</v>
      </c>
      <c r="I1589" s="22">
        <v>7</v>
      </c>
      <c r="J1589" s="19"/>
      <c r="K1589" s="22">
        <f t="shared" si="48"/>
        <v>3</v>
      </c>
      <c r="L1589" s="22">
        <f t="shared" si="49"/>
        <v>1992</v>
      </c>
    </row>
    <row r="1590" spans="1:12" ht="17.100000000000001" customHeight="1">
      <c r="A1590" t="s">
        <v>6114</v>
      </c>
      <c r="B1590" s="11">
        <v>2199</v>
      </c>
      <c r="C1590" s="19" t="s">
        <v>5628</v>
      </c>
      <c r="D1590" s="19" t="s">
        <v>1126</v>
      </c>
      <c r="E1590" s="21" t="s">
        <v>5629</v>
      </c>
      <c r="F1590" s="21">
        <v>32573</v>
      </c>
      <c r="G1590" s="22" t="s">
        <v>726</v>
      </c>
      <c r="H1590" s="11">
        <f>COUNTIF(CAL!U:AN,B1590)</f>
        <v>2</v>
      </c>
      <c r="I1590" s="22">
        <v>7</v>
      </c>
      <c r="J1590" s="19" t="s">
        <v>3787</v>
      </c>
      <c r="K1590" s="22">
        <f t="shared" si="48"/>
        <v>3</v>
      </c>
      <c r="L1590" s="22">
        <f t="shared" si="49"/>
        <v>1989</v>
      </c>
    </row>
    <row r="1591" spans="1:12" ht="17.100000000000001" customHeight="1">
      <c r="A1591" t="s">
        <v>6118</v>
      </c>
      <c r="B1591" s="11">
        <v>1580</v>
      </c>
      <c r="C1591" s="19" t="s">
        <v>5631</v>
      </c>
      <c r="D1591" s="19" t="s">
        <v>3914</v>
      </c>
      <c r="E1591" s="21" t="s">
        <v>5632</v>
      </c>
      <c r="F1591" s="21">
        <v>38211</v>
      </c>
      <c r="G1591" s="22" t="s">
        <v>726</v>
      </c>
      <c r="H1591" s="11">
        <f>COUNTIF(CAL!U:AN,B1591)</f>
        <v>2</v>
      </c>
      <c r="I1591" s="22">
        <v>7</v>
      </c>
      <c r="J1591" s="19"/>
      <c r="K1591" s="22">
        <f t="shared" si="48"/>
        <v>8</v>
      </c>
      <c r="L1591" s="22">
        <f t="shared" si="49"/>
        <v>2004</v>
      </c>
    </row>
    <row r="1592" spans="1:12" ht="17.100000000000001" customHeight="1">
      <c r="A1592" t="s">
        <v>6121</v>
      </c>
      <c r="B1592" s="11">
        <v>2546</v>
      </c>
      <c r="C1592" s="19" t="s">
        <v>1583</v>
      </c>
      <c r="D1592" s="19" t="s">
        <v>2272</v>
      </c>
      <c r="E1592" s="21" t="s">
        <v>5637</v>
      </c>
      <c r="F1592" s="21">
        <v>36750</v>
      </c>
      <c r="G1592" s="22" t="s">
        <v>726</v>
      </c>
      <c r="H1592" s="11">
        <f>COUNTIF(CAL!U:AN,B1592)</f>
        <v>2</v>
      </c>
      <c r="I1592" s="22">
        <v>7</v>
      </c>
      <c r="J1592" s="19"/>
      <c r="K1592" s="22">
        <f t="shared" si="48"/>
        <v>8</v>
      </c>
      <c r="L1592" s="22">
        <f t="shared" si="49"/>
        <v>2000</v>
      </c>
    </row>
    <row r="1593" spans="1:12" ht="17.100000000000001" customHeight="1">
      <c r="A1593" t="s">
        <v>6125</v>
      </c>
      <c r="B1593" s="11">
        <v>1196</v>
      </c>
      <c r="C1593" s="19" t="s">
        <v>5639</v>
      </c>
      <c r="D1593" s="19" t="s">
        <v>2085</v>
      </c>
      <c r="E1593" s="21" t="s">
        <v>5640</v>
      </c>
      <c r="F1593" s="21">
        <v>38274</v>
      </c>
      <c r="G1593" s="22" t="s">
        <v>726</v>
      </c>
      <c r="H1593" s="11">
        <f>COUNTIF(CAL!U:AN,B1593)</f>
        <v>2</v>
      </c>
      <c r="I1593" s="22">
        <v>7</v>
      </c>
      <c r="J1593" s="19" t="s">
        <v>5641</v>
      </c>
      <c r="K1593" s="22">
        <f t="shared" si="48"/>
        <v>10</v>
      </c>
      <c r="L1593" s="22">
        <f t="shared" si="49"/>
        <v>2004</v>
      </c>
    </row>
    <row r="1594" spans="1:12" ht="17.100000000000001" customHeight="1">
      <c r="A1594" t="s">
        <v>6128</v>
      </c>
      <c r="B1594" s="11">
        <v>2765</v>
      </c>
      <c r="C1594" s="19" t="s">
        <v>5643</v>
      </c>
      <c r="D1594" s="19" t="s">
        <v>5479</v>
      </c>
      <c r="E1594" s="21" t="s">
        <v>5644</v>
      </c>
      <c r="F1594" s="21">
        <v>35215</v>
      </c>
      <c r="G1594" s="22" t="s">
        <v>726</v>
      </c>
      <c r="H1594" s="11">
        <f>COUNTIF(CAL!U:AN,B1594)</f>
        <v>2</v>
      </c>
      <c r="I1594" s="22">
        <v>7</v>
      </c>
      <c r="J1594" s="19" t="s">
        <v>5645</v>
      </c>
      <c r="K1594" s="22">
        <f t="shared" si="48"/>
        <v>5</v>
      </c>
      <c r="L1594" s="22">
        <f t="shared" si="49"/>
        <v>1996</v>
      </c>
    </row>
    <row r="1595" spans="1:12" ht="17.100000000000001" customHeight="1">
      <c r="A1595" t="s">
        <v>6131</v>
      </c>
      <c r="B1595" s="11">
        <v>4405</v>
      </c>
      <c r="C1595" s="19" t="s">
        <v>5647</v>
      </c>
      <c r="D1595" s="19" t="s">
        <v>3256</v>
      </c>
      <c r="E1595" s="21" t="s">
        <v>5648</v>
      </c>
      <c r="F1595" s="21">
        <v>38889</v>
      </c>
      <c r="G1595" s="22" t="s">
        <v>726</v>
      </c>
      <c r="H1595" s="11">
        <f>COUNTIF(CAL!U:AN,B1595)</f>
        <v>2</v>
      </c>
      <c r="I1595" s="22">
        <v>7</v>
      </c>
      <c r="J1595" s="19"/>
      <c r="K1595" s="22">
        <f t="shared" si="48"/>
        <v>6</v>
      </c>
      <c r="L1595" s="22">
        <f t="shared" si="49"/>
        <v>2006</v>
      </c>
    </row>
    <row r="1596" spans="1:12" ht="17.100000000000001" customHeight="1">
      <c r="A1596" t="s">
        <v>6135</v>
      </c>
      <c r="B1596" s="11">
        <v>2141</v>
      </c>
      <c r="C1596" s="19" t="s">
        <v>5650</v>
      </c>
      <c r="D1596" s="19" t="s">
        <v>5603</v>
      </c>
      <c r="E1596" s="21" t="s">
        <v>5651</v>
      </c>
      <c r="F1596" s="21">
        <v>37291</v>
      </c>
      <c r="G1596" s="22" t="s">
        <v>726</v>
      </c>
      <c r="H1596" s="11">
        <f>COUNTIF(CAL!U:AN,B1596)</f>
        <v>2</v>
      </c>
      <c r="I1596" s="22">
        <v>7</v>
      </c>
      <c r="J1596" s="19"/>
      <c r="K1596" s="22">
        <f t="shared" si="48"/>
        <v>2</v>
      </c>
      <c r="L1596" s="22">
        <f t="shared" si="49"/>
        <v>2002</v>
      </c>
    </row>
    <row r="1597" spans="1:12" ht="17.100000000000001" customHeight="1">
      <c r="A1597" t="s">
        <v>6137</v>
      </c>
      <c r="B1597" s="11">
        <v>4059</v>
      </c>
      <c r="C1597" s="19" t="s">
        <v>5653</v>
      </c>
      <c r="D1597" s="19" t="s">
        <v>915</v>
      </c>
      <c r="E1597" s="20" t="s">
        <v>5654</v>
      </c>
      <c r="F1597" s="21">
        <v>38083</v>
      </c>
      <c r="G1597" s="22" t="s">
        <v>726</v>
      </c>
      <c r="H1597" s="11">
        <f>COUNTIF(CAL!U:AN,B1597)</f>
        <v>2</v>
      </c>
      <c r="I1597" s="22">
        <v>7</v>
      </c>
      <c r="J1597" s="19"/>
      <c r="K1597" s="22">
        <f t="shared" si="48"/>
        <v>4</v>
      </c>
      <c r="L1597" s="22">
        <f t="shared" si="49"/>
        <v>2004</v>
      </c>
    </row>
    <row r="1598" spans="1:12" ht="17.100000000000001" customHeight="1">
      <c r="A1598" t="s">
        <v>6139</v>
      </c>
      <c r="B1598" s="11">
        <v>4111</v>
      </c>
      <c r="C1598" s="19" t="s">
        <v>796</v>
      </c>
      <c r="D1598" s="19" t="s">
        <v>2816</v>
      </c>
      <c r="E1598" s="21" t="s">
        <v>5656</v>
      </c>
      <c r="F1598" s="21">
        <v>39488</v>
      </c>
      <c r="G1598" s="22" t="s">
        <v>726</v>
      </c>
      <c r="H1598" s="11">
        <f>COUNTIF(CAL!U:AN,B1598)</f>
        <v>2</v>
      </c>
      <c r="I1598" s="22">
        <v>7</v>
      </c>
      <c r="J1598" s="19"/>
      <c r="K1598" s="22">
        <f t="shared" si="48"/>
        <v>2</v>
      </c>
      <c r="L1598" s="22">
        <f t="shared" si="49"/>
        <v>2008</v>
      </c>
    </row>
    <row r="1599" spans="1:12" ht="17.100000000000001" customHeight="1">
      <c r="A1599" t="s">
        <v>6142</v>
      </c>
      <c r="B1599" s="11">
        <v>3862</v>
      </c>
      <c r="C1599" s="19" t="s">
        <v>5658</v>
      </c>
      <c r="D1599" s="19" t="s">
        <v>3796</v>
      </c>
      <c r="E1599" s="21" t="s">
        <v>5659</v>
      </c>
      <c r="F1599" s="21">
        <v>36997</v>
      </c>
      <c r="G1599" s="22" t="s">
        <v>726</v>
      </c>
      <c r="H1599" s="11">
        <f>COUNTIF(CAL!U:AN,B1599)</f>
        <v>2</v>
      </c>
      <c r="I1599" s="22">
        <v>7</v>
      </c>
      <c r="J1599" s="19"/>
      <c r="K1599" s="22">
        <f t="shared" si="48"/>
        <v>4</v>
      </c>
      <c r="L1599" s="22">
        <f t="shared" si="49"/>
        <v>2001</v>
      </c>
    </row>
    <row r="1600" spans="1:12" ht="17.100000000000001" customHeight="1">
      <c r="A1600" t="s">
        <v>6146</v>
      </c>
      <c r="B1600" s="11">
        <v>2212</v>
      </c>
      <c r="C1600" s="19" t="s">
        <v>5661</v>
      </c>
      <c r="D1600" s="19" t="s">
        <v>5662</v>
      </c>
      <c r="E1600" s="21" t="s">
        <v>5663</v>
      </c>
      <c r="F1600" s="21">
        <v>37598</v>
      </c>
      <c r="G1600" s="22" t="s">
        <v>726</v>
      </c>
      <c r="H1600" s="11">
        <f>COUNTIF(CAL!U:AN,B1600)</f>
        <v>2</v>
      </c>
      <c r="I1600" s="22">
        <v>7</v>
      </c>
      <c r="J1600" s="19" t="s">
        <v>5664</v>
      </c>
      <c r="K1600" s="22">
        <f t="shared" si="48"/>
        <v>12</v>
      </c>
      <c r="L1600" s="22">
        <f t="shared" si="49"/>
        <v>2002</v>
      </c>
    </row>
    <row r="1601" spans="1:12" ht="17.100000000000001" customHeight="1">
      <c r="A1601" t="s">
        <v>6149</v>
      </c>
      <c r="B1601" s="11">
        <v>3883</v>
      </c>
      <c r="C1601" s="19" t="s">
        <v>2941</v>
      </c>
      <c r="D1601" s="19" t="s">
        <v>1767</v>
      </c>
      <c r="E1601" s="21" t="s">
        <v>5666</v>
      </c>
      <c r="F1601" s="21">
        <v>31820</v>
      </c>
      <c r="G1601" s="22" t="s">
        <v>726</v>
      </c>
      <c r="H1601" s="11">
        <f>COUNTIF(CAL!U:AN,B1601)</f>
        <v>2</v>
      </c>
      <c r="I1601" s="22">
        <v>7</v>
      </c>
      <c r="J1601" s="19"/>
      <c r="K1601" s="22">
        <f t="shared" si="48"/>
        <v>2</v>
      </c>
      <c r="L1601" s="22">
        <f t="shared" si="49"/>
        <v>1987</v>
      </c>
    </row>
    <row r="1602" spans="1:12" ht="17.100000000000001" customHeight="1">
      <c r="A1602" t="s">
        <v>6151</v>
      </c>
      <c r="B1602" s="11">
        <v>4467</v>
      </c>
      <c r="C1602" s="19" t="s">
        <v>5672</v>
      </c>
      <c r="D1602" s="19" t="s">
        <v>2839</v>
      </c>
      <c r="E1602" s="21" t="s">
        <v>5673</v>
      </c>
      <c r="F1602" s="21">
        <v>37188</v>
      </c>
      <c r="G1602" s="22" t="s">
        <v>726</v>
      </c>
      <c r="H1602" s="11">
        <f>COUNTIF(CAL!U:AN,B1602)</f>
        <v>2</v>
      </c>
      <c r="I1602" s="22">
        <v>7</v>
      </c>
      <c r="J1602" s="19"/>
      <c r="K1602" s="22">
        <f t="shared" ref="K1602:K1665" si="50">MONTH(F1602)</f>
        <v>10</v>
      </c>
      <c r="L1602" s="22">
        <f t="shared" ref="L1602:L1665" si="51">YEAR(F1602)</f>
        <v>2001</v>
      </c>
    </row>
    <row r="1603" spans="1:12" ht="17.100000000000001" customHeight="1">
      <c r="A1603" t="s">
        <v>6154</v>
      </c>
      <c r="B1603" s="11">
        <v>4280</v>
      </c>
      <c r="C1603" s="19" t="s">
        <v>5675</v>
      </c>
      <c r="D1603" s="19" t="s">
        <v>2028</v>
      </c>
      <c r="E1603" s="20" t="s">
        <v>5676</v>
      </c>
      <c r="F1603" s="21">
        <v>34793</v>
      </c>
      <c r="G1603" s="22" t="s">
        <v>726</v>
      </c>
      <c r="H1603" s="11">
        <f>COUNTIF(CAL!U:AN,B1603)</f>
        <v>2</v>
      </c>
      <c r="I1603" s="22">
        <v>7</v>
      </c>
      <c r="J1603" s="19"/>
      <c r="K1603" s="22">
        <f t="shared" si="50"/>
        <v>4</v>
      </c>
      <c r="L1603" s="22">
        <f t="shared" si="51"/>
        <v>1995</v>
      </c>
    </row>
    <row r="1604" spans="1:12" ht="17.100000000000001" customHeight="1">
      <c r="A1604" t="s">
        <v>6156</v>
      </c>
      <c r="B1604" s="11">
        <v>2363</v>
      </c>
      <c r="C1604" s="19" t="s">
        <v>5678</v>
      </c>
      <c r="D1604" s="19" t="s">
        <v>2984</v>
      </c>
      <c r="E1604" s="21" t="s">
        <v>5679</v>
      </c>
      <c r="F1604" s="21">
        <v>35284</v>
      </c>
      <c r="G1604" s="22" t="s">
        <v>726</v>
      </c>
      <c r="H1604" s="11">
        <f>COUNTIF(CAL!U:AN,B1604)</f>
        <v>2</v>
      </c>
      <c r="I1604" s="22">
        <v>7</v>
      </c>
      <c r="J1604" s="19"/>
      <c r="K1604" s="22">
        <f t="shared" si="50"/>
        <v>8</v>
      </c>
      <c r="L1604" s="22">
        <f t="shared" si="51"/>
        <v>1996</v>
      </c>
    </row>
    <row r="1605" spans="1:12" ht="17.100000000000001" customHeight="1">
      <c r="A1605" t="s">
        <v>6158</v>
      </c>
      <c r="B1605" s="11">
        <v>1092</v>
      </c>
      <c r="C1605" s="19" t="s">
        <v>5681</v>
      </c>
      <c r="D1605" s="19" t="s">
        <v>880</v>
      </c>
      <c r="E1605" s="21" t="s">
        <v>5682</v>
      </c>
      <c r="F1605" s="21">
        <v>39149</v>
      </c>
      <c r="G1605" s="22" t="s">
        <v>726</v>
      </c>
      <c r="H1605" s="11">
        <f>COUNTIF(CAL!U:AN,B1605)</f>
        <v>2</v>
      </c>
      <c r="I1605" s="22">
        <v>7</v>
      </c>
      <c r="J1605" s="19"/>
      <c r="K1605" s="22">
        <f t="shared" si="50"/>
        <v>3</v>
      </c>
      <c r="L1605" s="22">
        <f t="shared" si="51"/>
        <v>2007</v>
      </c>
    </row>
    <row r="1606" spans="1:12" ht="17.100000000000001" customHeight="1">
      <c r="A1606" t="s">
        <v>6160</v>
      </c>
      <c r="B1606" s="11">
        <v>4627</v>
      </c>
      <c r="C1606" s="19" t="s">
        <v>5684</v>
      </c>
      <c r="D1606" s="19" t="s">
        <v>3625</v>
      </c>
      <c r="E1606" s="21" t="s">
        <v>5685</v>
      </c>
      <c r="F1606" s="21">
        <v>37995</v>
      </c>
      <c r="G1606" s="22" t="s">
        <v>726</v>
      </c>
      <c r="H1606" s="11">
        <f>COUNTIF(CAL!U:AN,B1606)</f>
        <v>2</v>
      </c>
      <c r="I1606" s="22">
        <v>7</v>
      </c>
      <c r="J1606" s="19"/>
      <c r="K1606" s="22">
        <f t="shared" si="50"/>
        <v>1</v>
      </c>
      <c r="L1606" s="22">
        <f t="shared" si="51"/>
        <v>2004</v>
      </c>
    </row>
    <row r="1607" spans="1:12" ht="17.100000000000001" customHeight="1">
      <c r="A1607" t="s">
        <v>6163</v>
      </c>
      <c r="B1607" s="11">
        <v>2027</v>
      </c>
      <c r="C1607" s="19" t="s">
        <v>5687</v>
      </c>
      <c r="D1607" s="19" t="s">
        <v>3015</v>
      </c>
      <c r="E1607" s="21" t="s">
        <v>5688</v>
      </c>
      <c r="F1607" s="21">
        <v>37501</v>
      </c>
      <c r="G1607" s="22" t="s">
        <v>726</v>
      </c>
      <c r="H1607" s="11">
        <f>COUNTIF(CAL!U:AN,B1607)</f>
        <v>2</v>
      </c>
      <c r="I1607" s="22">
        <v>7</v>
      </c>
      <c r="J1607" s="19"/>
      <c r="K1607" s="22">
        <f t="shared" si="50"/>
        <v>9</v>
      </c>
      <c r="L1607" s="22">
        <f t="shared" si="51"/>
        <v>2002</v>
      </c>
    </row>
    <row r="1608" spans="1:12" ht="17.100000000000001" customHeight="1">
      <c r="A1608" t="s">
        <v>6166</v>
      </c>
      <c r="B1608" s="11">
        <v>4960</v>
      </c>
      <c r="C1608" s="19" t="s">
        <v>5690</v>
      </c>
      <c r="D1608" s="19" t="s">
        <v>4013</v>
      </c>
      <c r="E1608" s="21" t="s">
        <v>5691</v>
      </c>
      <c r="F1608" s="21">
        <v>38156</v>
      </c>
      <c r="G1608" s="22" t="s">
        <v>726</v>
      </c>
      <c r="H1608" s="11">
        <f>COUNTIF(CAL!U:AN,B1608)</f>
        <v>2</v>
      </c>
      <c r="I1608" s="22">
        <v>7</v>
      </c>
      <c r="J1608" s="19"/>
      <c r="K1608" s="22">
        <f t="shared" si="50"/>
        <v>6</v>
      </c>
      <c r="L1608" s="22">
        <f t="shared" si="51"/>
        <v>2004</v>
      </c>
    </row>
    <row r="1609" spans="1:12" ht="17.100000000000001" customHeight="1">
      <c r="A1609" t="s">
        <v>6169</v>
      </c>
      <c r="B1609" s="11">
        <v>4954</v>
      </c>
      <c r="C1609" s="19" t="s">
        <v>8133</v>
      </c>
      <c r="D1609" s="19" t="s">
        <v>1597</v>
      </c>
      <c r="E1609" s="21" t="s">
        <v>9635</v>
      </c>
      <c r="F1609" s="21">
        <v>35704</v>
      </c>
      <c r="G1609" s="22" t="s">
        <v>726</v>
      </c>
      <c r="H1609" s="11">
        <f>COUNTIF(CAL!U:AN,B1609)</f>
        <v>2</v>
      </c>
      <c r="I1609" s="22">
        <v>7</v>
      </c>
      <c r="J1609" s="19"/>
      <c r="K1609" s="22">
        <f t="shared" si="50"/>
        <v>10</v>
      </c>
      <c r="L1609" s="22">
        <f t="shared" si="51"/>
        <v>1997</v>
      </c>
    </row>
    <row r="1610" spans="1:12" ht="17.100000000000001" customHeight="1">
      <c r="A1610" t="s">
        <v>6171</v>
      </c>
      <c r="B1610" s="11">
        <v>3062</v>
      </c>
      <c r="C1610" s="19" t="s">
        <v>9637</v>
      </c>
      <c r="D1610" s="19" t="s">
        <v>1619</v>
      </c>
      <c r="E1610" s="21" t="s">
        <v>9638</v>
      </c>
      <c r="F1610" s="21">
        <v>36846</v>
      </c>
      <c r="G1610" s="22" t="s">
        <v>726</v>
      </c>
      <c r="H1610" s="11">
        <f>COUNTIF(CAL!U:AN,B1610)</f>
        <v>2</v>
      </c>
      <c r="I1610" s="22">
        <v>7</v>
      </c>
      <c r="J1610" s="19" t="s">
        <v>14156</v>
      </c>
      <c r="K1610" s="22">
        <f t="shared" si="50"/>
        <v>11</v>
      </c>
      <c r="L1610" s="22">
        <f t="shared" si="51"/>
        <v>2000</v>
      </c>
    </row>
    <row r="1611" spans="1:12" ht="17.100000000000001" customHeight="1">
      <c r="A1611" t="s">
        <v>6173</v>
      </c>
      <c r="B1611" s="11">
        <v>2783</v>
      </c>
      <c r="C1611" s="19" t="s">
        <v>9640</v>
      </c>
      <c r="D1611" s="19" t="s">
        <v>5377</v>
      </c>
      <c r="E1611" s="21" t="s">
        <v>9641</v>
      </c>
      <c r="F1611" s="21">
        <v>39020</v>
      </c>
      <c r="G1611" s="22" t="s">
        <v>726</v>
      </c>
      <c r="H1611" s="11">
        <f>COUNTIF(CAL!U:AN,B1611)</f>
        <v>2</v>
      </c>
      <c r="I1611" s="22">
        <v>7</v>
      </c>
      <c r="J1611" s="19"/>
      <c r="K1611" s="22">
        <f t="shared" si="50"/>
        <v>10</v>
      </c>
      <c r="L1611" s="22">
        <f t="shared" si="51"/>
        <v>2006</v>
      </c>
    </row>
    <row r="1612" spans="1:12" ht="17.100000000000001" customHeight="1">
      <c r="A1612" t="s">
        <v>6175</v>
      </c>
      <c r="B1612" s="11">
        <v>2707</v>
      </c>
      <c r="C1612" s="19" t="s">
        <v>2122</v>
      </c>
      <c r="D1612" s="19" t="s">
        <v>5696</v>
      </c>
      <c r="E1612" s="21" t="s">
        <v>5697</v>
      </c>
      <c r="F1612" s="21">
        <v>37253</v>
      </c>
      <c r="G1612" s="22" t="s">
        <v>726</v>
      </c>
      <c r="H1612" s="11">
        <f>COUNTIF(CAL!U:AN,B1612)</f>
        <v>2</v>
      </c>
      <c r="I1612" s="22">
        <v>7</v>
      </c>
      <c r="J1612" s="19"/>
      <c r="K1612" s="22">
        <f t="shared" si="50"/>
        <v>12</v>
      </c>
      <c r="L1612" s="22">
        <f t="shared" si="51"/>
        <v>2001</v>
      </c>
    </row>
    <row r="1613" spans="1:12" ht="17.100000000000001" customHeight="1">
      <c r="A1613" t="s">
        <v>6176</v>
      </c>
      <c r="B1613" s="11">
        <v>4769</v>
      </c>
      <c r="C1613" s="19" t="s">
        <v>8147</v>
      </c>
      <c r="D1613" s="19" t="s">
        <v>1073</v>
      </c>
      <c r="E1613" s="21" t="s">
        <v>8148</v>
      </c>
      <c r="F1613" s="21">
        <v>38121</v>
      </c>
      <c r="G1613" s="22" t="s">
        <v>726</v>
      </c>
      <c r="H1613" s="11">
        <f>COUNTIF(CAL!U:AN,B1613)</f>
        <v>2</v>
      </c>
      <c r="I1613" s="22">
        <v>7</v>
      </c>
      <c r="J1613" s="19" t="s">
        <v>13940</v>
      </c>
      <c r="K1613" s="22">
        <f t="shared" si="50"/>
        <v>5</v>
      </c>
      <c r="L1613" s="22">
        <f t="shared" si="51"/>
        <v>2004</v>
      </c>
    </row>
    <row r="1614" spans="1:12" ht="17.100000000000001" customHeight="1">
      <c r="A1614" t="s">
        <v>6180</v>
      </c>
      <c r="B1614" s="11">
        <v>4490</v>
      </c>
      <c r="C1614" s="19" t="s">
        <v>5699</v>
      </c>
      <c r="D1614" s="19" t="s">
        <v>885</v>
      </c>
      <c r="E1614" s="21" t="s">
        <v>5700</v>
      </c>
      <c r="F1614" s="21">
        <v>37435</v>
      </c>
      <c r="G1614" s="22" t="s">
        <v>726</v>
      </c>
      <c r="H1614" s="11">
        <f>COUNTIF(CAL!U:AN,B1614)</f>
        <v>2</v>
      </c>
      <c r="I1614" s="22">
        <v>7</v>
      </c>
      <c r="J1614" s="19"/>
      <c r="K1614" s="22">
        <f t="shared" si="50"/>
        <v>6</v>
      </c>
      <c r="L1614" s="22">
        <f t="shared" si="51"/>
        <v>2002</v>
      </c>
    </row>
    <row r="1615" spans="1:12" ht="17.100000000000001" customHeight="1">
      <c r="A1615" t="s">
        <v>6183</v>
      </c>
      <c r="B1615" s="11">
        <v>2175</v>
      </c>
      <c r="C1615" s="19" t="s">
        <v>5702</v>
      </c>
      <c r="D1615" s="19" t="s">
        <v>4547</v>
      </c>
      <c r="E1615" s="21" t="s">
        <v>5703</v>
      </c>
      <c r="F1615" s="21">
        <v>37440</v>
      </c>
      <c r="G1615" s="22" t="s">
        <v>1806</v>
      </c>
      <c r="H1615" s="11">
        <f>COUNTIF(CAL!U:AN,B1615)</f>
        <v>2</v>
      </c>
      <c r="I1615" s="22">
        <v>7</v>
      </c>
      <c r="J1615" s="19"/>
      <c r="K1615" s="22">
        <f t="shared" si="50"/>
        <v>7</v>
      </c>
      <c r="L1615" s="22">
        <f t="shared" si="51"/>
        <v>2002</v>
      </c>
    </row>
    <row r="1616" spans="1:12" ht="17.100000000000001" customHeight="1">
      <c r="A1616" t="s">
        <v>6186</v>
      </c>
      <c r="B1616" s="11">
        <v>4936</v>
      </c>
      <c r="C1616" s="19" t="s">
        <v>1305</v>
      </c>
      <c r="D1616" s="19" t="s">
        <v>3803</v>
      </c>
      <c r="E1616" s="21" t="s">
        <v>5705</v>
      </c>
      <c r="F1616" s="21">
        <v>38671</v>
      </c>
      <c r="G1616" s="22" t="s">
        <v>726</v>
      </c>
      <c r="H1616" s="11">
        <f>COUNTIF(CAL!U:AN,B1616)</f>
        <v>2</v>
      </c>
      <c r="I1616" s="22">
        <v>7</v>
      </c>
      <c r="J1616" s="19"/>
      <c r="K1616" s="22">
        <f t="shared" si="50"/>
        <v>11</v>
      </c>
      <c r="L1616" s="22">
        <f t="shared" si="51"/>
        <v>2005</v>
      </c>
    </row>
    <row r="1617" spans="1:12" ht="17.100000000000001" customHeight="1">
      <c r="A1617" t="s">
        <v>6188</v>
      </c>
      <c r="B1617" s="11">
        <v>3550</v>
      </c>
      <c r="C1617" s="19" t="s">
        <v>9675</v>
      </c>
      <c r="D1617" s="19" t="s">
        <v>5891</v>
      </c>
      <c r="E1617" s="20" t="s">
        <v>9676</v>
      </c>
      <c r="F1617" s="21">
        <v>38069</v>
      </c>
      <c r="G1617" s="22" t="s">
        <v>726</v>
      </c>
      <c r="H1617" s="11">
        <f>COUNTIF(CAL!U:AN,B1617)</f>
        <v>2</v>
      </c>
      <c r="I1617" s="22">
        <v>7</v>
      </c>
      <c r="J1617" s="19" t="s">
        <v>6896</v>
      </c>
      <c r="K1617" s="22">
        <f t="shared" si="50"/>
        <v>3</v>
      </c>
      <c r="L1617" s="22">
        <f t="shared" si="51"/>
        <v>2004</v>
      </c>
    </row>
    <row r="1618" spans="1:12" ht="17.100000000000001" customHeight="1">
      <c r="A1618" t="s">
        <v>6190</v>
      </c>
      <c r="B1618" s="11">
        <v>1105</v>
      </c>
      <c r="C1618" s="19" t="s">
        <v>5707</v>
      </c>
      <c r="D1618" s="19" t="s">
        <v>2729</v>
      </c>
      <c r="E1618" s="21" t="s">
        <v>5708</v>
      </c>
      <c r="F1618" s="21">
        <v>34255</v>
      </c>
      <c r="G1618" s="22" t="s">
        <v>726</v>
      </c>
      <c r="H1618" s="11">
        <f>COUNTIF(CAL!U:AN,B1618)</f>
        <v>2</v>
      </c>
      <c r="I1618" s="22">
        <v>7</v>
      </c>
      <c r="J1618" s="19" t="s">
        <v>5709</v>
      </c>
      <c r="K1618" s="22">
        <f t="shared" si="50"/>
        <v>10</v>
      </c>
      <c r="L1618" s="22">
        <f t="shared" si="51"/>
        <v>1993</v>
      </c>
    </row>
    <row r="1619" spans="1:12" ht="17.100000000000001" customHeight="1">
      <c r="A1619" t="s">
        <v>6193</v>
      </c>
      <c r="B1619" s="11">
        <v>1238</v>
      </c>
      <c r="C1619" s="19" t="s">
        <v>9678</v>
      </c>
      <c r="D1619" s="19" t="s">
        <v>960</v>
      </c>
      <c r="E1619" s="21" t="s">
        <v>9679</v>
      </c>
      <c r="F1619" s="21">
        <v>36367</v>
      </c>
      <c r="G1619" s="22" t="s">
        <v>726</v>
      </c>
      <c r="H1619" s="11">
        <f>COUNTIF(CAL!U:AN,B1619)</f>
        <v>2</v>
      </c>
      <c r="I1619" s="22">
        <v>7</v>
      </c>
      <c r="J1619" s="19" t="s">
        <v>1479</v>
      </c>
      <c r="K1619" s="22">
        <f t="shared" si="50"/>
        <v>7</v>
      </c>
      <c r="L1619" s="22">
        <f t="shared" si="51"/>
        <v>1999</v>
      </c>
    </row>
    <row r="1620" spans="1:12" ht="17.100000000000001" customHeight="1">
      <c r="A1620" t="s">
        <v>6196</v>
      </c>
      <c r="B1620" s="11">
        <v>1090</v>
      </c>
      <c r="C1620" s="19" t="s">
        <v>5711</v>
      </c>
      <c r="D1620" s="19" t="s">
        <v>3789</v>
      </c>
      <c r="E1620" s="21" t="s">
        <v>5712</v>
      </c>
      <c r="F1620" s="21">
        <v>36944</v>
      </c>
      <c r="G1620" s="22" t="s">
        <v>726</v>
      </c>
      <c r="H1620" s="11">
        <f>COUNTIF(CAL!U:AN,B1620)</f>
        <v>2</v>
      </c>
      <c r="I1620" s="22">
        <v>7</v>
      </c>
      <c r="J1620" s="19"/>
      <c r="K1620" s="22">
        <f t="shared" si="50"/>
        <v>2</v>
      </c>
      <c r="L1620" s="22">
        <f t="shared" si="51"/>
        <v>2001</v>
      </c>
    </row>
    <row r="1621" spans="1:12" ht="17.100000000000001" customHeight="1">
      <c r="A1621" t="s">
        <v>6199</v>
      </c>
      <c r="B1621" s="11">
        <v>1127</v>
      </c>
      <c r="C1621" s="19" t="s">
        <v>2891</v>
      </c>
      <c r="D1621" s="19" t="s">
        <v>2835</v>
      </c>
      <c r="E1621" s="21" t="s">
        <v>5714</v>
      </c>
      <c r="F1621" s="21">
        <v>33932</v>
      </c>
      <c r="G1621" s="22" t="s">
        <v>726</v>
      </c>
      <c r="H1621" s="11">
        <f>COUNTIF(CAL!U:AN,B1621)</f>
        <v>2</v>
      </c>
      <c r="I1621" s="22">
        <v>7</v>
      </c>
      <c r="J1621" s="19"/>
      <c r="K1621" s="22">
        <f t="shared" si="50"/>
        <v>11</v>
      </c>
      <c r="L1621" s="22">
        <f t="shared" si="51"/>
        <v>1992</v>
      </c>
    </row>
    <row r="1622" spans="1:12" ht="17.100000000000001" customHeight="1">
      <c r="A1622" t="s">
        <v>6201</v>
      </c>
      <c r="B1622" s="11">
        <v>2636</v>
      </c>
      <c r="C1622" s="19" t="s">
        <v>5716</v>
      </c>
      <c r="D1622" s="19" t="s">
        <v>1280</v>
      </c>
      <c r="E1622" s="21" t="s">
        <v>5717</v>
      </c>
      <c r="F1622" s="21">
        <v>37142</v>
      </c>
      <c r="G1622" s="22" t="s">
        <v>726</v>
      </c>
      <c r="H1622" s="11">
        <f>COUNTIF(CAL!U:AN,B1622)</f>
        <v>2</v>
      </c>
      <c r="I1622" s="22">
        <v>7</v>
      </c>
      <c r="J1622" s="19" t="s">
        <v>5718</v>
      </c>
      <c r="K1622" s="22">
        <f t="shared" si="50"/>
        <v>9</v>
      </c>
      <c r="L1622" s="22">
        <f t="shared" si="51"/>
        <v>2001</v>
      </c>
    </row>
    <row r="1623" spans="1:12" ht="17.100000000000001" customHeight="1">
      <c r="A1623" t="s">
        <v>6204</v>
      </c>
      <c r="B1623" s="11">
        <v>1966</v>
      </c>
      <c r="C1623" s="19" t="s">
        <v>5720</v>
      </c>
      <c r="D1623" s="19" t="s">
        <v>738</v>
      </c>
      <c r="E1623" s="21" t="s">
        <v>5721</v>
      </c>
      <c r="F1623" s="21">
        <v>36831</v>
      </c>
      <c r="G1623" s="22" t="s">
        <v>1351</v>
      </c>
      <c r="H1623" s="11">
        <f>COUNTIF(CAL!U:AN,B1623)</f>
        <v>2</v>
      </c>
      <c r="I1623" s="22">
        <v>7</v>
      </c>
      <c r="J1623" s="19"/>
      <c r="K1623" s="22">
        <f t="shared" si="50"/>
        <v>11</v>
      </c>
      <c r="L1623" s="22">
        <f t="shared" si="51"/>
        <v>2000</v>
      </c>
    </row>
    <row r="1624" spans="1:12" ht="17.100000000000001" customHeight="1">
      <c r="A1624" t="s">
        <v>6207</v>
      </c>
      <c r="B1624" s="11">
        <v>5164</v>
      </c>
      <c r="C1624" s="19" t="s">
        <v>855</v>
      </c>
      <c r="D1624" s="19" t="s">
        <v>13274</v>
      </c>
      <c r="E1624" s="20" t="s">
        <v>14550</v>
      </c>
      <c r="F1624" s="21">
        <v>38740</v>
      </c>
      <c r="G1624" s="22" t="s">
        <v>726</v>
      </c>
      <c r="H1624" s="11">
        <f>COUNTIF(CAL!U:AN,B1624)</f>
        <v>2</v>
      </c>
      <c r="I1624" s="22">
        <v>7</v>
      </c>
      <c r="J1624" s="19"/>
      <c r="K1624" s="22">
        <f t="shared" si="50"/>
        <v>1</v>
      </c>
      <c r="L1624" s="22">
        <f t="shared" si="51"/>
        <v>2006</v>
      </c>
    </row>
    <row r="1625" spans="1:12" ht="17.100000000000001" customHeight="1">
      <c r="A1625" t="s">
        <v>6210</v>
      </c>
      <c r="B1625" s="11">
        <v>3123</v>
      </c>
      <c r="C1625" s="19" t="s">
        <v>5723</v>
      </c>
      <c r="D1625" s="19" t="s">
        <v>2976</v>
      </c>
      <c r="E1625" s="21" t="s">
        <v>5724</v>
      </c>
      <c r="F1625" s="21">
        <v>36414</v>
      </c>
      <c r="G1625" s="22" t="s">
        <v>726</v>
      </c>
      <c r="H1625" s="11">
        <f>COUNTIF(CAL!U:AN,B1625)</f>
        <v>2</v>
      </c>
      <c r="I1625" s="22">
        <v>7</v>
      </c>
      <c r="J1625" s="19" t="s">
        <v>5725</v>
      </c>
      <c r="K1625" s="22">
        <f t="shared" si="50"/>
        <v>9</v>
      </c>
      <c r="L1625" s="22">
        <f t="shared" si="51"/>
        <v>1999</v>
      </c>
    </row>
    <row r="1626" spans="1:12" ht="17.100000000000001" customHeight="1">
      <c r="A1626" t="s">
        <v>6212</v>
      </c>
      <c r="B1626" s="11">
        <v>1319</v>
      </c>
      <c r="C1626" s="19" t="s">
        <v>3014</v>
      </c>
      <c r="D1626" s="19" t="s">
        <v>5727</v>
      </c>
      <c r="E1626" s="21" t="s">
        <v>5728</v>
      </c>
      <c r="F1626" s="21">
        <v>37774</v>
      </c>
      <c r="G1626" s="22" t="s">
        <v>726</v>
      </c>
      <c r="H1626" s="11">
        <f>COUNTIF(CAL!U:AN,B1626)</f>
        <v>2</v>
      </c>
      <c r="I1626" s="22">
        <v>7</v>
      </c>
      <c r="J1626" s="19"/>
      <c r="K1626" s="22">
        <f t="shared" si="50"/>
        <v>6</v>
      </c>
      <c r="L1626" s="22">
        <f t="shared" si="51"/>
        <v>2003</v>
      </c>
    </row>
    <row r="1627" spans="1:12" ht="17.100000000000001" customHeight="1">
      <c r="A1627" t="s">
        <v>6215</v>
      </c>
      <c r="B1627" s="11">
        <v>2531</v>
      </c>
      <c r="C1627" s="19" t="s">
        <v>5161</v>
      </c>
      <c r="D1627" s="19" t="s">
        <v>5734</v>
      </c>
      <c r="E1627" s="20" t="s">
        <v>5735</v>
      </c>
      <c r="F1627" s="21">
        <v>37030</v>
      </c>
      <c r="G1627" s="22" t="s">
        <v>726</v>
      </c>
      <c r="H1627" s="11">
        <f>COUNTIF(CAL!U:AN,B1627)</f>
        <v>2</v>
      </c>
      <c r="I1627" s="22">
        <v>7</v>
      </c>
      <c r="J1627" s="19"/>
      <c r="K1627" s="22">
        <f t="shared" si="50"/>
        <v>5</v>
      </c>
      <c r="L1627" s="22">
        <f t="shared" si="51"/>
        <v>2001</v>
      </c>
    </row>
    <row r="1628" spans="1:12" ht="17.100000000000001" customHeight="1">
      <c r="A1628" t="s">
        <v>6218</v>
      </c>
      <c r="B1628" s="11">
        <v>2140</v>
      </c>
      <c r="C1628" s="19" t="s">
        <v>5737</v>
      </c>
      <c r="D1628" s="19" t="s">
        <v>5603</v>
      </c>
      <c r="E1628" s="20" t="s">
        <v>5738</v>
      </c>
      <c r="F1628" s="21">
        <v>34997</v>
      </c>
      <c r="G1628" s="22" t="s">
        <v>726</v>
      </c>
      <c r="H1628" s="11">
        <f>COUNTIF(CAL!U:AN,B1628)</f>
        <v>2</v>
      </c>
      <c r="I1628" s="22">
        <v>7</v>
      </c>
      <c r="J1628" s="19"/>
      <c r="K1628" s="22">
        <f t="shared" si="50"/>
        <v>10</v>
      </c>
      <c r="L1628" s="22">
        <f t="shared" si="51"/>
        <v>1995</v>
      </c>
    </row>
    <row r="1629" spans="1:12" ht="17.100000000000001" customHeight="1">
      <c r="A1629" t="s">
        <v>6221</v>
      </c>
      <c r="B1629" s="11">
        <v>1798</v>
      </c>
      <c r="C1629" s="19" t="s">
        <v>5598</v>
      </c>
      <c r="D1629" s="19" t="s">
        <v>3873</v>
      </c>
      <c r="E1629" s="21" t="s">
        <v>5740</v>
      </c>
      <c r="F1629" s="21">
        <v>38082</v>
      </c>
      <c r="G1629" s="22" t="s">
        <v>726</v>
      </c>
      <c r="H1629" s="11">
        <f>COUNTIF(CAL!U:AN,B1629)</f>
        <v>2</v>
      </c>
      <c r="I1629" s="22">
        <v>7</v>
      </c>
      <c r="J1629" s="19"/>
      <c r="K1629" s="22">
        <f t="shared" si="50"/>
        <v>4</v>
      </c>
      <c r="L1629" s="22">
        <f t="shared" si="51"/>
        <v>2004</v>
      </c>
    </row>
    <row r="1630" spans="1:12" ht="17.100000000000001" customHeight="1">
      <c r="A1630" t="s">
        <v>6224</v>
      </c>
      <c r="B1630" s="11">
        <v>1202</v>
      </c>
      <c r="C1630" s="19" t="s">
        <v>5742</v>
      </c>
      <c r="D1630" s="19" t="s">
        <v>5479</v>
      </c>
      <c r="E1630" s="21" t="s">
        <v>5743</v>
      </c>
      <c r="F1630" s="21">
        <v>35263</v>
      </c>
      <c r="G1630" s="22" t="s">
        <v>726</v>
      </c>
      <c r="H1630" s="11">
        <f>COUNTIF(CAL!U:AN,B1630)</f>
        <v>2</v>
      </c>
      <c r="I1630" s="22">
        <v>8</v>
      </c>
      <c r="J1630" s="19" t="s">
        <v>5744</v>
      </c>
      <c r="K1630" s="22">
        <f t="shared" si="50"/>
        <v>7</v>
      </c>
      <c r="L1630" s="22">
        <f t="shared" si="51"/>
        <v>1996</v>
      </c>
    </row>
    <row r="1631" spans="1:12" ht="17.100000000000001" customHeight="1">
      <c r="A1631" t="s">
        <v>6228</v>
      </c>
      <c r="B1631" s="11">
        <v>3968</v>
      </c>
      <c r="C1631" s="19" t="s">
        <v>5746</v>
      </c>
      <c r="D1631" s="19" t="s">
        <v>1207</v>
      </c>
      <c r="E1631" s="21" t="s">
        <v>5747</v>
      </c>
      <c r="F1631" s="21">
        <v>32966</v>
      </c>
      <c r="G1631" s="22" t="s">
        <v>726</v>
      </c>
      <c r="H1631" s="11">
        <f>COUNTIF(CAL!U:AN,B1631)</f>
        <v>2</v>
      </c>
      <c r="I1631" s="22">
        <v>8</v>
      </c>
      <c r="J1631" s="19"/>
      <c r="K1631" s="22">
        <f t="shared" si="50"/>
        <v>4</v>
      </c>
      <c r="L1631" s="22">
        <f t="shared" si="51"/>
        <v>1990</v>
      </c>
    </row>
    <row r="1632" spans="1:12" ht="17.100000000000001" customHeight="1">
      <c r="A1632" t="s">
        <v>6231</v>
      </c>
      <c r="B1632" s="11">
        <v>3805</v>
      </c>
      <c r="C1632" s="19" t="s">
        <v>5749</v>
      </c>
      <c r="D1632" s="19" t="s">
        <v>1306</v>
      </c>
      <c r="E1632" s="21" t="s">
        <v>5750</v>
      </c>
      <c r="F1632" s="21">
        <v>33344</v>
      </c>
      <c r="G1632" s="22" t="s">
        <v>726</v>
      </c>
      <c r="H1632" s="11">
        <f>COUNTIF(CAL!U:AN,B1632)</f>
        <v>2</v>
      </c>
      <c r="I1632" s="22">
        <v>8</v>
      </c>
      <c r="J1632" s="19"/>
      <c r="K1632" s="22">
        <f t="shared" si="50"/>
        <v>4</v>
      </c>
      <c r="L1632" s="22">
        <f t="shared" si="51"/>
        <v>1991</v>
      </c>
    </row>
    <row r="1633" spans="1:12" ht="17.100000000000001" customHeight="1">
      <c r="A1633" t="s">
        <v>6234</v>
      </c>
      <c r="B1633" s="11">
        <v>3384</v>
      </c>
      <c r="C1633" s="19" t="s">
        <v>3292</v>
      </c>
      <c r="D1633" s="19" t="s">
        <v>5284</v>
      </c>
      <c r="E1633" s="21" t="s">
        <v>5752</v>
      </c>
      <c r="F1633" s="21">
        <v>36139</v>
      </c>
      <c r="G1633" s="22" t="s">
        <v>726</v>
      </c>
      <c r="H1633" s="11">
        <f>COUNTIF(CAL!U:AN,B1633)</f>
        <v>2</v>
      </c>
      <c r="I1633" s="22">
        <v>8</v>
      </c>
      <c r="J1633" s="19"/>
      <c r="K1633" s="22">
        <f t="shared" si="50"/>
        <v>12</v>
      </c>
      <c r="L1633" s="22">
        <f t="shared" si="51"/>
        <v>1998</v>
      </c>
    </row>
    <row r="1634" spans="1:12" ht="17.100000000000001" customHeight="1">
      <c r="A1634" t="s">
        <v>6238</v>
      </c>
      <c r="B1634" s="11">
        <v>1944</v>
      </c>
      <c r="C1634" s="19" t="s">
        <v>5754</v>
      </c>
      <c r="D1634" s="19" t="s">
        <v>5755</v>
      </c>
      <c r="E1634" s="21" t="s">
        <v>5756</v>
      </c>
      <c r="F1634" s="21">
        <v>38002</v>
      </c>
      <c r="G1634" s="22" t="s">
        <v>726</v>
      </c>
      <c r="H1634" s="11">
        <f>COUNTIF(CAL!U:AN,B1634)</f>
        <v>2</v>
      </c>
      <c r="I1634" s="22">
        <v>8</v>
      </c>
      <c r="J1634" s="19" t="s">
        <v>5757</v>
      </c>
      <c r="K1634" s="22">
        <f t="shared" si="50"/>
        <v>1</v>
      </c>
      <c r="L1634" s="22">
        <f t="shared" si="51"/>
        <v>2004</v>
      </c>
    </row>
    <row r="1635" spans="1:12" ht="17.100000000000001" customHeight="1">
      <c r="A1635" t="s">
        <v>6242</v>
      </c>
      <c r="B1635" s="11">
        <v>2428</v>
      </c>
      <c r="C1635" s="19" t="s">
        <v>3670</v>
      </c>
      <c r="D1635" s="19" t="s">
        <v>1913</v>
      </c>
      <c r="E1635" s="21" t="s">
        <v>5759</v>
      </c>
      <c r="F1635" s="21">
        <v>34226</v>
      </c>
      <c r="G1635" s="22" t="s">
        <v>726</v>
      </c>
      <c r="H1635" s="11">
        <f>COUNTIF(CAL!U:AN,B1635)</f>
        <v>2</v>
      </c>
      <c r="I1635" s="22">
        <v>8</v>
      </c>
      <c r="J1635" s="19"/>
      <c r="K1635" s="22">
        <f t="shared" si="50"/>
        <v>9</v>
      </c>
      <c r="L1635" s="22">
        <f t="shared" si="51"/>
        <v>1993</v>
      </c>
    </row>
    <row r="1636" spans="1:12" ht="17.100000000000001" customHeight="1">
      <c r="A1636" t="s">
        <v>6246</v>
      </c>
      <c r="B1636" s="11">
        <v>1011</v>
      </c>
      <c r="C1636" s="19" t="s">
        <v>5761</v>
      </c>
      <c r="D1636" s="19" t="s">
        <v>1844</v>
      </c>
      <c r="E1636" s="20" t="s">
        <v>5762</v>
      </c>
      <c r="F1636" s="21">
        <v>37683</v>
      </c>
      <c r="G1636" s="22" t="s">
        <v>726</v>
      </c>
      <c r="H1636" s="11">
        <f>COUNTIF(CAL!U:AN,B1636)</f>
        <v>2</v>
      </c>
      <c r="I1636" s="22">
        <v>8</v>
      </c>
      <c r="J1636" s="19" t="s">
        <v>1189</v>
      </c>
      <c r="K1636" s="22">
        <f t="shared" si="50"/>
        <v>3</v>
      </c>
      <c r="L1636" s="22">
        <f t="shared" si="51"/>
        <v>2003</v>
      </c>
    </row>
    <row r="1637" spans="1:12" ht="17.100000000000001" customHeight="1">
      <c r="A1637" t="s">
        <v>6249</v>
      </c>
      <c r="B1637" s="11">
        <v>2451</v>
      </c>
      <c r="C1637" s="19" t="s">
        <v>5767</v>
      </c>
      <c r="D1637" s="19" t="s">
        <v>5768</v>
      </c>
      <c r="E1637" s="21" t="s">
        <v>5769</v>
      </c>
      <c r="F1637" s="21">
        <v>35282</v>
      </c>
      <c r="G1637" s="22" t="s">
        <v>726</v>
      </c>
      <c r="H1637" s="11">
        <f>COUNTIF(CAL!U:AN,B1637)</f>
        <v>2</v>
      </c>
      <c r="I1637" s="22">
        <v>8</v>
      </c>
      <c r="J1637" s="19" t="s">
        <v>5770</v>
      </c>
      <c r="K1637" s="22">
        <f t="shared" si="50"/>
        <v>8</v>
      </c>
      <c r="L1637" s="22">
        <f t="shared" si="51"/>
        <v>1996</v>
      </c>
    </row>
    <row r="1638" spans="1:12" ht="17.100000000000001" customHeight="1">
      <c r="A1638" t="s">
        <v>6251</v>
      </c>
      <c r="B1638" s="11">
        <v>1455</v>
      </c>
      <c r="C1638" s="19" t="s">
        <v>5775</v>
      </c>
      <c r="D1638" s="19" t="s">
        <v>5607</v>
      </c>
      <c r="E1638" s="20" t="s">
        <v>5776</v>
      </c>
      <c r="F1638" s="21">
        <v>35934</v>
      </c>
      <c r="G1638" s="22" t="s">
        <v>726</v>
      </c>
      <c r="H1638" s="11">
        <f>COUNTIF(CAL!U:AN,B1638)</f>
        <v>2</v>
      </c>
      <c r="I1638" s="22">
        <v>8</v>
      </c>
      <c r="J1638" s="19"/>
      <c r="K1638" s="22">
        <f t="shared" si="50"/>
        <v>5</v>
      </c>
      <c r="L1638" s="22">
        <f t="shared" si="51"/>
        <v>1998</v>
      </c>
    </row>
    <row r="1639" spans="1:12" ht="17.100000000000001" customHeight="1">
      <c r="A1639" t="s">
        <v>6253</v>
      </c>
      <c r="B1639" s="11">
        <v>3096</v>
      </c>
      <c r="C1639" s="19" t="s">
        <v>5778</v>
      </c>
      <c r="D1639" s="19" t="s">
        <v>1538</v>
      </c>
      <c r="E1639" s="21" t="s">
        <v>5779</v>
      </c>
      <c r="F1639" s="21">
        <v>37775</v>
      </c>
      <c r="G1639" s="22" t="s">
        <v>726</v>
      </c>
      <c r="H1639" s="11">
        <f>COUNTIF(CAL!U:AN,B1639)</f>
        <v>2</v>
      </c>
      <c r="I1639" s="22">
        <v>8</v>
      </c>
      <c r="J1639" s="19" t="s">
        <v>1807</v>
      </c>
      <c r="K1639" s="22">
        <f t="shared" si="50"/>
        <v>6</v>
      </c>
      <c r="L1639" s="22">
        <f t="shared" si="51"/>
        <v>2003</v>
      </c>
    </row>
    <row r="1640" spans="1:12" ht="17.100000000000001" customHeight="1">
      <c r="A1640" t="s">
        <v>6257</v>
      </c>
      <c r="B1640" s="11">
        <v>1031</v>
      </c>
      <c r="C1640" s="19" t="s">
        <v>9891</v>
      </c>
      <c r="D1640" s="19" t="s">
        <v>1668</v>
      </c>
      <c r="E1640" s="20" t="s">
        <v>9892</v>
      </c>
      <c r="F1640" s="21">
        <v>35505</v>
      </c>
      <c r="G1640" s="22" t="s">
        <v>726</v>
      </c>
      <c r="H1640" s="11">
        <f>COUNTIF(CAL!U:AN,B1640)</f>
        <v>2</v>
      </c>
      <c r="I1640" s="22">
        <v>8</v>
      </c>
      <c r="J1640" s="19" t="s">
        <v>9893</v>
      </c>
      <c r="K1640" s="22">
        <f t="shared" si="50"/>
        <v>3</v>
      </c>
      <c r="L1640" s="22">
        <f t="shared" si="51"/>
        <v>1997</v>
      </c>
    </row>
    <row r="1641" spans="1:12" ht="17.100000000000001" customHeight="1">
      <c r="A1641" t="s">
        <v>6260</v>
      </c>
      <c r="B1641" s="11">
        <v>1756</v>
      </c>
      <c r="C1641" s="19" t="s">
        <v>5784</v>
      </c>
      <c r="D1641" s="19" t="s">
        <v>5785</v>
      </c>
      <c r="E1641" s="21" t="s">
        <v>5786</v>
      </c>
      <c r="F1641" s="21">
        <v>34078</v>
      </c>
      <c r="G1641" s="22" t="s">
        <v>726</v>
      </c>
      <c r="H1641" s="11">
        <f>COUNTIF(CAL!U:AN,B1641)</f>
        <v>2</v>
      </c>
      <c r="I1641" s="22">
        <v>8</v>
      </c>
      <c r="J1641" s="19"/>
      <c r="K1641" s="22">
        <f t="shared" si="50"/>
        <v>4</v>
      </c>
      <c r="L1641" s="22">
        <f t="shared" si="51"/>
        <v>1993</v>
      </c>
    </row>
    <row r="1642" spans="1:12" ht="17.100000000000001" customHeight="1">
      <c r="A1642" t="s">
        <v>6263</v>
      </c>
      <c r="B1642" s="11">
        <v>1226</v>
      </c>
      <c r="C1642" s="19" t="s">
        <v>2172</v>
      </c>
      <c r="D1642" s="19" t="s">
        <v>2729</v>
      </c>
      <c r="E1642" s="21" t="s">
        <v>5788</v>
      </c>
      <c r="F1642" s="21">
        <v>36319</v>
      </c>
      <c r="G1642" s="22" t="s">
        <v>726</v>
      </c>
      <c r="H1642" s="11">
        <f>COUNTIF(CAL!U:AN,B1642)</f>
        <v>2</v>
      </c>
      <c r="I1642" s="22">
        <v>8</v>
      </c>
      <c r="J1642" s="19"/>
      <c r="K1642" s="22">
        <f t="shared" si="50"/>
        <v>6</v>
      </c>
      <c r="L1642" s="22">
        <f t="shared" si="51"/>
        <v>1999</v>
      </c>
    </row>
    <row r="1643" spans="1:12" ht="17.100000000000001" customHeight="1">
      <c r="A1643" t="s">
        <v>6266</v>
      </c>
      <c r="B1643" s="11">
        <v>2691</v>
      </c>
      <c r="C1643" s="19" t="s">
        <v>2172</v>
      </c>
      <c r="D1643" s="19" t="s">
        <v>5350</v>
      </c>
      <c r="E1643" s="21" t="s">
        <v>5790</v>
      </c>
      <c r="F1643" s="21">
        <v>36611</v>
      </c>
      <c r="G1643" s="22" t="s">
        <v>726</v>
      </c>
      <c r="H1643" s="11">
        <f>COUNTIF(CAL!U:AN,B1643)</f>
        <v>2</v>
      </c>
      <c r="I1643" s="22">
        <v>8</v>
      </c>
      <c r="J1643" s="19"/>
      <c r="K1643" s="22">
        <f t="shared" si="50"/>
        <v>3</v>
      </c>
      <c r="L1643" s="22">
        <f t="shared" si="51"/>
        <v>2000</v>
      </c>
    </row>
    <row r="1644" spans="1:12" ht="17.100000000000001" customHeight="1">
      <c r="A1644" t="s">
        <v>6269</v>
      </c>
      <c r="B1644" s="11">
        <v>2110</v>
      </c>
      <c r="C1644" s="19" t="s">
        <v>5792</v>
      </c>
      <c r="D1644" s="19" t="s">
        <v>1331</v>
      </c>
      <c r="E1644" s="21" t="s">
        <v>5793</v>
      </c>
      <c r="F1644" s="21">
        <v>37327</v>
      </c>
      <c r="G1644" s="22" t="s">
        <v>726</v>
      </c>
      <c r="H1644" s="11">
        <f>COUNTIF(CAL!U:AN,B1644)</f>
        <v>2</v>
      </c>
      <c r="I1644" s="22">
        <v>8</v>
      </c>
      <c r="J1644" s="19"/>
      <c r="K1644" s="22">
        <f t="shared" si="50"/>
        <v>3</v>
      </c>
      <c r="L1644" s="22">
        <f t="shared" si="51"/>
        <v>2002</v>
      </c>
    </row>
    <row r="1645" spans="1:12" ht="17.100000000000001" customHeight="1">
      <c r="A1645" t="s">
        <v>6272</v>
      </c>
      <c r="B1645" s="11">
        <v>3659</v>
      </c>
      <c r="C1645" s="19" t="s">
        <v>5195</v>
      </c>
      <c r="D1645" s="19" t="s">
        <v>751</v>
      </c>
      <c r="E1645" s="21" t="s">
        <v>5196</v>
      </c>
      <c r="F1645" s="21">
        <v>38524</v>
      </c>
      <c r="G1645" s="22" t="s">
        <v>726</v>
      </c>
      <c r="H1645" s="11">
        <f>COUNTIF(CAL!U:AN,B1645)</f>
        <v>2</v>
      </c>
      <c r="I1645" s="22">
        <v>8</v>
      </c>
      <c r="J1645" s="19"/>
      <c r="K1645" s="22">
        <f t="shared" si="50"/>
        <v>6</v>
      </c>
      <c r="L1645" s="22">
        <f t="shared" si="51"/>
        <v>2005</v>
      </c>
    </row>
    <row r="1646" spans="1:12" ht="17.100000000000001" customHeight="1">
      <c r="A1646" t="s">
        <v>6275</v>
      </c>
      <c r="B1646" s="11">
        <v>2128</v>
      </c>
      <c r="C1646" s="19" t="s">
        <v>5795</v>
      </c>
      <c r="D1646" s="19" t="s">
        <v>2123</v>
      </c>
      <c r="E1646" s="20" t="s">
        <v>5796</v>
      </c>
      <c r="F1646" s="21">
        <v>37276</v>
      </c>
      <c r="G1646" s="22" t="s">
        <v>726</v>
      </c>
      <c r="H1646" s="11">
        <f>COUNTIF(CAL!U:AN,B1646)</f>
        <v>2</v>
      </c>
      <c r="I1646" s="22">
        <v>8</v>
      </c>
      <c r="J1646" s="19"/>
      <c r="K1646" s="22">
        <f t="shared" si="50"/>
        <v>1</v>
      </c>
      <c r="L1646" s="22">
        <f t="shared" si="51"/>
        <v>2002</v>
      </c>
    </row>
    <row r="1647" spans="1:12" ht="17.100000000000001" customHeight="1">
      <c r="A1647" t="s">
        <v>6278</v>
      </c>
      <c r="B1647" s="11">
        <v>4744</v>
      </c>
      <c r="C1647" s="19" t="s">
        <v>1948</v>
      </c>
      <c r="D1647" s="19" t="s">
        <v>2028</v>
      </c>
      <c r="E1647" s="21" t="s">
        <v>5798</v>
      </c>
      <c r="F1647" s="21">
        <v>38191</v>
      </c>
      <c r="G1647" s="22" t="s">
        <v>726</v>
      </c>
      <c r="H1647" s="11">
        <f>COUNTIF(CAL!U:AN,B1647)</f>
        <v>2</v>
      </c>
      <c r="I1647" s="22">
        <v>8</v>
      </c>
      <c r="J1647" s="19"/>
      <c r="K1647" s="22">
        <f t="shared" si="50"/>
        <v>7</v>
      </c>
      <c r="L1647" s="22">
        <f t="shared" si="51"/>
        <v>2004</v>
      </c>
    </row>
    <row r="1648" spans="1:12" ht="17.100000000000001" customHeight="1">
      <c r="A1648" t="s">
        <v>6280</v>
      </c>
      <c r="B1648" s="11">
        <v>5111</v>
      </c>
      <c r="C1648" s="19" t="s">
        <v>4034</v>
      </c>
      <c r="D1648" s="19" t="s">
        <v>5800</v>
      </c>
      <c r="E1648" s="21" t="s">
        <v>5801</v>
      </c>
      <c r="F1648" s="21">
        <v>35716</v>
      </c>
      <c r="G1648" s="22" t="s">
        <v>726</v>
      </c>
      <c r="H1648" s="11">
        <f>COUNTIF(CAL!U:AN,B1648)</f>
        <v>2</v>
      </c>
      <c r="I1648" s="22">
        <v>8</v>
      </c>
      <c r="J1648" s="19"/>
      <c r="K1648" s="22">
        <f t="shared" si="50"/>
        <v>10</v>
      </c>
      <c r="L1648" s="22">
        <f t="shared" si="51"/>
        <v>1997</v>
      </c>
    </row>
    <row r="1649" spans="1:12" ht="17.100000000000001" customHeight="1">
      <c r="A1649" t="s">
        <v>6282</v>
      </c>
      <c r="B1649" s="11">
        <v>2083</v>
      </c>
      <c r="C1649" s="19" t="s">
        <v>5806</v>
      </c>
      <c r="D1649" s="19" t="s">
        <v>2496</v>
      </c>
      <c r="E1649" s="20" t="s">
        <v>5807</v>
      </c>
      <c r="F1649" s="21">
        <v>36960</v>
      </c>
      <c r="G1649" s="22" t="s">
        <v>726</v>
      </c>
      <c r="H1649" s="11">
        <f>COUNTIF(CAL!U:AN,B1649)</f>
        <v>2</v>
      </c>
      <c r="I1649" s="22">
        <v>8</v>
      </c>
      <c r="J1649" s="19"/>
      <c r="K1649" s="22">
        <f t="shared" si="50"/>
        <v>3</v>
      </c>
      <c r="L1649" s="22">
        <f t="shared" si="51"/>
        <v>2001</v>
      </c>
    </row>
    <row r="1650" spans="1:12" ht="17.100000000000001" customHeight="1">
      <c r="A1650" t="s">
        <v>6285</v>
      </c>
      <c r="B1650" s="11">
        <v>4053</v>
      </c>
      <c r="C1650" s="19" t="s">
        <v>5809</v>
      </c>
      <c r="D1650" s="19" t="s">
        <v>2789</v>
      </c>
      <c r="E1650" s="21" t="s">
        <v>5810</v>
      </c>
      <c r="F1650" s="21">
        <v>39023</v>
      </c>
      <c r="G1650" s="22" t="s">
        <v>726</v>
      </c>
      <c r="H1650" s="11">
        <f>COUNTIF(CAL!U:AN,B1650)</f>
        <v>2</v>
      </c>
      <c r="I1650" s="22">
        <v>8</v>
      </c>
      <c r="J1650" s="19"/>
      <c r="K1650" s="22">
        <f t="shared" si="50"/>
        <v>11</v>
      </c>
      <c r="L1650" s="22">
        <f t="shared" si="51"/>
        <v>2006</v>
      </c>
    </row>
    <row r="1651" spans="1:12" ht="17.100000000000001" customHeight="1">
      <c r="A1651" t="s">
        <v>6289</v>
      </c>
      <c r="B1651" s="11">
        <v>2480</v>
      </c>
      <c r="C1651" s="19" t="s">
        <v>1908</v>
      </c>
      <c r="D1651" s="19" t="s">
        <v>5815</v>
      </c>
      <c r="E1651" s="21" t="s">
        <v>5816</v>
      </c>
      <c r="F1651" s="21">
        <v>38119</v>
      </c>
      <c r="G1651" s="22" t="s">
        <v>726</v>
      </c>
      <c r="H1651" s="11">
        <f>COUNTIF(CAL!U:AN,B1651)</f>
        <v>2</v>
      </c>
      <c r="I1651" s="22">
        <v>8</v>
      </c>
      <c r="J1651" s="19"/>
      <c r="K1651" s="22">
        <f t="shared" si="50"/>
        <v>5</v>
      </c>
      <c r="L1651" s="22">
        <f t="shared" si="51"/>
        <v>2004</v>
      </c>
    </row>
    <row r="1652" spans="1:12" ht="17.100000000000001" customHeight="1">
      <c r="A1652" t="s">
        <v>6292</v>
      </c>
      <c r="B1652" s="11">
        <v>4336</v>
      </c>
      <c r="C1652" s="19" t="s">
        <v>3420</v>
      </c>
      <c r="D1652" s="19" t="s">
        <v>783</v>
      </c>
      <c r="E1652" s="21" t="s">
        <v>5818</v>
      </c>
      <c r="F1652" s="21">
        <v>38404</v>
      </c>
      <c r="G1652" s="22" t="s">
        <v>726</v>
      </c>
      <c r="H1652" s="11">
        <f>COUNTIF(CAL!U:AN,B1652)</f>
        <v>2</v>
      </c>
      <c r="I1652" s="22">
        <v>8</v>
      </c>
      <c r="J1652" s="19"/>
      <c r="K1652" s="22">
        <f t="shared" si="50"/>
        <v>2</v>
      </c>
      <c r="L1652" s="22">
        <f t="shared" si="51"/>
        <v>2005</v>
      </c>
    </row>
    <row r="1653" spans="1:12" ht="17.100000000000001" customHeight="1">
      <c r="A1653" t="s">
        <v>6295</v>
      </c>
      <c r="B1653" s="11">
        <v>1595</v>
      </c>
      <c r="C1653" s="19" t="s">
        <v>10300</v>
      </c>
      <c r="D1653" s="19" t="s">
        <v>2421</v>
      </c>
      <c r="E1653" s="20" t="s">
        <v>10301</v>
      </c>
      <c r="F1653" s="21">
        <v>39183</v>
      </c>
      <c r="G1653" s="22" t="s">
        <v>726</v>
      </c>
      <c r="H1653" s="11">
        <f>COUNTIF(CAL!U:AN,B1653)</f>
        <v>2</v>
      </c>
      <c r="I1653" s="22">
        <v>8</v>
      </c>
      <c r="J1653" s="19"/>
      <c r="K1653" s="22">
        <f t="shared" si="50"/>
        <v>4</v>
      </c>
      <c r="L1653" s="22">
        <f t="shared" si="51"/>
        <v>2007</v>
      </c>
    </row>
    <row r="1654" spans="1:12" ht="17.100000000000001" customHeight="1">
      <c r="A1654" t="s">
        <v>6299</v>
      </c>
      <c r="B1654" s="11">
        <v>4817</v>
      </c>
      <c r="C1654" s="19" t="s">
        <v>5820</v>
      </c>
      <c r="D1654" s="19" t="s">
        <v>5821</v>
      </c>
      <c r="E1654" s="21" t="s">
        <v>5822</v>
      </c>
      <c r="F1654" s="21">
        <v>37699</v>
      </c>
      <c r="G1654" s="22" t="s">
        <v>726</v>
      </c>
      <c r="H1654" s="11">
        <f>COUNTIF(CAL!U:AN,B1654)</f>
        <v>2</v>
      </c>
      <c r="I1654" s="22">
        <v>8</v>
      </c>
      <c r="J1654" s="19"/>
      <c r="K1654" s="22">
        <f t="shared" si="50"/>
        <v>3</v>
      </c>
      <c r="L1654" s="22">
        <f t="shared" si="51"/>
        <v>2003</v>
      </c>
    </row>
    <row r="1655" spans="1:12" ht="17.100000000000001" customHeight="1">
      <c r="A1655" t="s">
        <v>6302</v>
      </c>
      <c r="B1655" s="11">
        <v>1237</v>
      </c>
      <c r="C1655" s="19" t="s">
        <v>5824</v>
      </c>
      <c r="D1655" s="19" t="s">
        <v>3070</v>
      </c>
      <c r="E1655" s="21" t="s">
        <v>5825</v>
      </c>
      <c r="F1655" s="21">
        <v>32281</v>
      </c>
      <c r="G1655" s="22" t="s">
        <v>726</v>
      </c>
      <c r="H1655" s="11">
        <f>COUNTIF(CAL!U:AN,B1655)</f>
        <v>2</v>
      </c>
      <c r="I1655" s="22">
        <v>8</v>
      </c>
      <c r="J1655" s="19"/>
      <c r="K1655" s="22">
        <f t="shared" si="50"/>
        <v>5</v>
      </c>
      <c r="L1655" s="22">
        <f t="shared" si="51"/>
        <v>1988</v>
      </c>
    </row>
    <row r="1656" spans="1:12" ht="17.100000000000001" customHeight="1">
      <c r="A1656" t="s">
        <v>6306</v>
      </c>
      <c r="B1656" s="11">
        <v>3599</v>
      </c>
      <c r="C1656" s="19" t="s">
        <v>5827</v>
      </c>
      <c r="D1656" s="19" t="s">
        <v>1293</v>
      </c>
      <c r="E1656" s="21" t="s">
        <v>5828</v>
      </c>
      <c r="F1656" s="21">
        <v>33953</v>
      </c>
      <c r="G1656" s="22" t="s">
        <v>5829</v>
      </c>
      <c r="H1656" s="11">
        <f>COUNTIF(CAL!U:AN,B1656)</f>
        <v>2</v>
      </c>
      <c r="I1656" s="22">
        <v>8</v>
      </c>
      <c r="J1656" s="19"/>
      <c r="K1656" s="22">
        <f t="shared" si="50"/>
        <v>12</v>
      </c>
      <c r="L1656" s="22">
        <f t="shared" si="51"/>
        <v>1992</v>
      </c>
    </row>
    <row r="1657" spans="1:12" ht="17.100000000000001" customHeight="1">
      <c r="A1657" t="s">
        <v>6309</v>
      </c>
      <c r="B1657" s="11">
        <v>3354</v>
      </c>
      <c r="C1657" s="19" t="s">
        <v>5831</v>
      </c>
      <c r="D1657" s="19" t="s">
        <v>5832</v>
      </c>
      <c r="E1657" s="21" t="s">
        <v>5833</v>
      </c>
      <c r="F1657" s="21">
        <v>37112</v>
      </c>
      <c r="G1657" s="22" t="s">
        <v>726</v>
      </c>
      <c r="H1657" s="11">
        <f>COUNTIF(CAL!U:AN,B1657)</f>
        <v>2</v>
      </c>
      <c r="I1657" s="22">
        <v>8</v>
      </c>
      <c r="J1657" s="19"/>
      <c r="K1657" s="22">
        <f t="shared" si="50"/>
        <v>8</v>
      </c>
      <c r="L1657" s="22">
        <f t="shared" si="51"/>
        <v>2001</v>
      </c>
    </row>
    <row r="1658" spans="1:12" ht="17.100000000000001" customHeight="1">
      <c r="A1658" t="s">
        <v>6312</v>
      </c>
      <c r="B1658" s="11">
        <v>1806</v>
      </c>
      <c r="C1658" s="19" t="s">
        <v>5835</v>
      </c>
      <c r="D1658" s="19" t="s">
        <v>5836</v>
      </c>
      <c r="E1658" s="21" t="s">
        <v>5837</v>
      </c>
      <c r="F1658" s="21">
        <v>37721</v>
      </c>
      <c r="G1658" s="22" t="s">
        <v>726</v>
      </c>
      <c r="H1658" s="11">
        <f>COUNTIF(CAL!U:AN,B1658)</f>
        <v>2</v>
      </c>
      <c r="I1658" s="22">
        <v>8</v>
      </c>
      <c r="J1658" s="19"/>
      <c r="K1658" s="22">
        <f t="shared" si="50"/>
        <v>4</v>
      </c>
      <c r="L1658" s="22">
        <f t="shared" si="51"/>
        <v>2003</v>
      </c>
    </row>
    <row r="1659" spans="1:12" ht="17.100000000000001" customHeight="1">
      <c r="A1659" t="s">
        <v>6315</v>
      </c>
      <c r="B1659" s="11">
        <v>2390</v>
      </c>
      <c r="C1659" s="19" t="s">
        <v>5839</v>
      </c>
      <c r="D1659" s="19" t="s">
        <v>5442</v>
      </c>
      <c r="E1659" s="21" t="s">
        <v>5840</v>
      </c>
      <c r="F1659" s="21">
        <v>36856</v>
      </c>
      <c r="G1659" s="22" t="s">
        <v>726</v>
      </c>
      <c r="H1659" s="11">
        <f>COUNTIF(CAL!U:AN,B1659)</f>
        <v>2</v>
      </c>
      <c r="I1659" s="22">
        <v>8</v>
      </c>
      <c r="J1659" s="19"/>
      <c r="K1659" s="22">
        <f t="shared" si="50"/>
        <v>11</v>
      </c>
      <c r="L1659" s="22">
        <f t="shared" si="51"/>
        <v>2000</v>
      </c>
    </row>
    <row r="1660" spans="1:12" ht="17.100000000000001" customHeight="1">
      <c r="A1660" t="s">
        <v>6318</v>
      </c>
      <c r="B1660" s="11">
        <v>2325</v>
      </c>
      <c r="C1660" s="19" t="s">
        <v>5842</v>
      </c>
      <c r="D1660" s="19" t="s">
        <v>2819</v>
      </c>
      <c r="E1660" s="21" t="s">
        <v>5843</v>
      </c>
      <c r="F1660" s="21">
        <v>35053</v>
      </c>
      <c r="G1660" s="22" t="s">
        <v>726</v>
      </c>
      <c r="H1660" s="11">
        <f>COUNTIF(CAL!U:AN,B1660)</f>
        <v>2</v>
      </c>
      <c r="I1660" s="22">
        <v>8</v>
      </c>
      <c r="J1660" s="19"/>
      <c r="K1660" s="22">
        <f t="shared" si="50"/>
        <v>12</v>
      </c>
      <c r="L1660" s="22">
        <f t="shared" si="51"/>
        <v>1995</v>
      </c>
    </row>
    <row r="1661" spans="1:12" ht="17.100000000000001" customHeight="1">
      <c r="A1661" t="s">
        <v>6323</v>
      </c>
      <c r="B1661" s="11">
        <v>4753</v>
      </c>
      <c r="C1661" s="19" t="s">
        <v>5845</v>
      </c>
      <c r="D1661" s="19" t="s">
        <v>2148</v>
      </c>
      <c r="E1661" s="21" t="s">
        <v>5846</v>
      </c>
      <c r="F1661" s="21">
        <v>36692</v>
      </c>
      <c r="G1661" s="22" t="s">
        <v>726</v>
      </c>
      <c r="H1661" s="11">
        <f>COUNTIF(CAL!U:AN,B1661)</f>
        <v>2</v>
      </c>
      <c r="I1661" s="22">
        <v>8</v>
      </c>
      <c r="J1661" s="19"/>
      <c r="K1661" s="22">
        <f t="shared" si="50"/>
        <v>6</v>
      </c>
      <c r="L1661" s="22">
        <f t="shared" si="51"/>
        <v>2000</v>
      </c>
    </row>
    <row r="1662" spans="1:12" ht="17.100000000000001" customHeight="1">
      <c r="A1662" t="s">
        <v>6326</v>
      </c>
      <c r="B1662" s="11">
        <v>3410</v>
      </c>
      <c r="C1662" s="19" t="s">
        <v>5848</v>
      </c>
      <c r="D1662" s="19" t="s">
        <v>827</v>
      </c>
      <c r="E1662" s="20" t="s">
        <v>5849</v>
      </c>
      <c r="F1662" s="21">
        <v>31981</v>
      </c>
      <c r="G1662" s="22" t="s">
        <v>726</v>
      </c>
      <c r="H1662" s="11">
        <f>COUNTIF(CAL!U:AN,B1662)</f>
        <v>2</v>
      </c>
      <c r="I1662" s="22">
        <v>8</v>
      </c>
      <c r="J1662" s="19"/>
      <c r="K1662" s="22">
        <f t="shared" si="50"/>
        <v>7</v>
      </c>
      <c r="L1662" s="22">
        <f t="shared" si="51"/>
        <v>1987</v>
      </c>
    </row>
    <row r="1663" spans="1:12" ht="17.100000000000001" customHeight="1">
      <c r="A1663" t="s">
        <v>6328</v>
      </c>
      <c r="B1663" s="11">
        <v>1470</v>
      </c>
      <c r="C1663" s="19" t="s">
        <v>3469</v>
      </c>
      <c r="D1663" s="19" t="s">
        <v>1796</v>
      </c>
      <c r="E1663" s="20" t="s">
        <v>5851</v>
      </c>
      <c r="F1663" s="21">
        <v>35433</v>
      </c>
      <c r="G1663" s="22" t="s">
        <v>726</v>
      </c>
      <c r="H1663" s="11">
        <f>COUNTIF(CAL!U:AN,B1663)</f>
        <v>2</v>
      </c>
      <c r="I1663" s="22">
        <v>8</v>
      </c>
      <c r="J1663" s="19"/>
      <c r="K1663" s="22">
        <f t="shared" si="50"/>
        <v>1</v>
      </c>
      <c r="L1663" s="22">
        <f t="shared" si="51"/>
        <v>1997</v>
      </c>
    </row>
    <row r="1664" spans="1:12" ht="17.100000000000001" customHeight="1">
      <c r="A1664" t="s">
        <v>6331</v>
      </c>
      <c r="B1664" s="11">
        <v>4692</v>
      </c>
      <c r="C1664" s="19" t="s">
        <v>2122</v>
      </c>
      <c r="D1664" s="19" t="s">
        <v>1288</v>
      </c>
      <c r="E1664" s="21" t="s">
        <v>5853</v>
      </c>
      <c r="F1664" s="21">
        <v>37583</v>
      </c>
      <c r="G1664" s="22" t="s">
        <v>726</v>
      </c>
      <c r="H1664" s="11">
        <f>COUNTIF(CAL!U:AN,B1664)</f>
        <v>2</v>
      </c>
      <c r="I1664" s="22">
        <v>8</v>
      </c>
      <c r="J1664" s="19"/>
      <c r="K1664" s="22">
        <f t="shared" si="50"/>
        <v>11</v>
      </c>
      <c r="L1664" s="22">
        <f t="shared" si="51"/>
        <v>2002</v>
      </c>
    </row>
    <row r="1665" spans="1:12" ht="17.100000000000001" customHeight="1">
      <c r="A1665" t="s">
        <v>6334</v>
      </c>
      <c r="B1665" s="11">
        <v>5207</v>
      </c>
      <c r="C1665" s="19" t="s">
        <v>10001</v>
      </c>
      <c r="D1665" s="19" t="s">
        <v>4035</v>
      </c>
      <c r="E1665" s="21" t="s">
        <v>10002</v>
      </c>
      <c r="F1665" s="21">
        <v>37712</v>
      </c>
      <c r="G1665" s="22" t="s">
        <v>726</v>
      </c>
      <c r="H1665" s="11">
        <f>COUNTIF(CAL!U:AN,B1665)</f>
        <v>2</v>
      </c>
      <c r="I1665" s="22">
        <v>8</v>
      </c>
      <c r="J1665" s="19"/>
      <c r="K1665" s="22">
        <f t="shared" si="50"/>
        <v>4</v>
      </c>
      <c r="L1665" s="22">
        <f t="shared" si="51"/>
        <v>2003</v>
      </c>
    </row>
    <row r="1666" spans="1:12" ht="17.100000000000001" customHeight="1">
      <c r="A1666" t="s">
        <v>6337</v>
      </c>
      <c r="B1666" s="11">
        <v>1923</v>
      </c>
      <c r="C1666" s="19" t="s">
        <v>5855</v>
      </c>
      <c r="D1666" s="19" t="s">
        <v>1219</v>
      </c>
      <c r="E1666" s="21" t="s">
        <v>5856</v>
      </c>
      <c r="F1666" s="21">
        <v>35970</v>
      </c>
      <c r="G1666" s="22" t="s">
        <v>726</v>
      </c>
      <c r="H1666" s="11">
        <f>COUNTIF(CAL!U:AN,B1666)</f>
        <v>2</v>
      </c>
      <c r="I1666" s="22">
        <v>8</v>
      </c>
      <c r="J1666" s="19" t="s">
        <v>5857</v>
      </c>
      <c r="K1666" s="22">
        <f t="shared" ref="K1666:K1729" si="52">MONTH(F1666)</f>
        <v>6</v>
      </c>
      <c r="L1666" s="22">
        <f t="shared" ref="L1666:L1729" si="53">YEAR(F1666)</f>
        <v>1998</v>
      </c>
    </row>
    <row r="1667" spans="1:12" ht="17.100000000000001" customHeight="1">
      <c r="A1667" t="s">
        <v>6340</v>
      </c>
      <c r="B1667" s="11">
        <v>3534</v>
      </c>
      <c r="C1667" s="19" t="s">
        <v>5862</v>
      </c>
      <c r="D1667" s="19" t="s">
        <v>5863</v>
      </c>
      <c r="E1667" s="21" t="s">
        <v>5864</v>
      </c>
      <c r="F1667" s="21">
        <v>35852</v>
      </c>
      <c r="G1667" s="22" t="s">
        <v>726</v>
      </c>
      <c r="H1667" s="11">
        <f>COUNTIF(CAL!U:AN,B1667)</f>
        <v>2</v>
      </c>
      <c r="I1667" s="22">
        <v>8</v>
      </c>
      <c r="J1667" s="19" t="s">
        <v>5865</v>
      </c>
      <c r="K1667" s="22">
        <f t="shared" si="52"/>
        <v>2</v>
      </c>
      <c r="L1667" s="22">
        <f t="shared" si="53"/>
        <v>1998</v>
      </c>
    </row>
    <row r="1668" spans="1:12" ht="17.100000000000001" customHeight="1">
      <c r="A1668" t="s">
        <v>6343</v>
      </c>
      <c r="B1668" s="11">
        <v>1227</v>
      </c>
      <c r="C1668" s="19" t="s">
        <v>5699</v>
      </c>
      <c r="D1668" s="19" t="s">
        <v>1525</v>
      </c>
      <c r="E1668" s="21" t="s">
        <v>5867</v>
      </c>
      <c r="F1668" s="21">
        <v>35879</v>
      </c>
      <c r="G1668" s="22" t="s">
        <v>726</v>
      </c>
      <c r="H1668" s="11">
        <f>COUNTIF(CAL!U:AN,B1668)</f>
        <v>2</v>
      </c>
      <c r="I1668" s="22">
        <v>8</v>
      </c>
      <c r="J1668" s="19" t="s">
        <v>5868</v>
      </c>
      <c r="K1668" s="22">
        <f t="shared" si="52"/>
        <v>3</v>
      </c>
      <c r="L1668" s="22">
        <f t="shared" si="53"/>
        <v>1998</v>
      </c>
    </row>
    <row r="1669" spans="1:12" ht="17.100000000000001" customHeight="1">
      <c r="A1669" t="s">
        <v>6345</v>
      </c>
      <c r="B1669" s="11">
        <v>1946</v>
      </c>
      <c r="C1669" s="19" t="s">
        <v>5870</v>
      </c>
      <c r="D1669" s="19" t="s">
        <v>5871</v>
      </c>
      <c r="E1669" s="21" t="s">
        <v>5872</v>
      </c>
      <c r="F1669" s="21">
        <v>35773</v>
      </c>
      <c r="G1669" s="22" t="s">
        <v>726</v>
      </c>
      <c r="H1669" s="11">
        <f>COUNTIF(CAL!U:AN,B1669)</f>
        <v>2</v>
      </c>
      <c r="I1669" s="22">
        <v>8</v>
      </c>
      <c r="J1669" s="19"/>
      <c r="K1669" s="22">
        <f t="shared" si="52"/>
        <v>12</v>
      </c>
      <c r="L1669" s="22">
        <f t="shared" si="53"/>
        <v>1997</v>
      </c>
    </row>
    <row r="1670" spans="1:12" ht="17.100000000000001" customHeight="1">
      <c r="A1670" t="s">
        <v>6348</v>
      </c>
      <c r="B1670" s="11">
        <v>4468</v>
      </c>
      <c r="C1670" s="19" t="s">
        <v>3433</v>
      </c>
      <c r="D1670" s="19" t="s">
        <v>2839</v>
      </c>
      <c r="E1670" s="20" t="s">
        <v>5876</v>
      </c>
      <c r="F1670" s="21">
        <v>38385</v>
      </c>
      <c r="G1670" s="22" t="s">
        <v>726</v>
      </c>
      <c r="H1670" s="11">
        <f>COUNTIF(CAL!U:AN,B1670)</f>
        <v>2</v>
      </c>
      <c r="I1670" s="22">
        <v>8</v>
      </c>
      <c r="J1670" s="19"/>
      <c r="K1670" s="22">
        <f t="shared" si="52"/>
        <v>2</v>
      </c>
      <c r="L1670" s="22">
        <f t="shared" si="53"/>
        <v>2005</v>
      </c>
    </row>
    <row r="1671" spans="1:12" ht="17.100000000000001" customHeight="1">
      <c r="A1671" t="s">
        <v>6351</v>
      </c>
      <c r="B1671" s="11">
        <v>5416</v>
      </c>
      <c r="C1671" s="19" t="s">
        <v>14621</v>
      </c>
      <c r="D1671" s="19" t="s">
        <v>8021</v>
      </c>
      <c r="E1671" s="21" t="s">
        <v>14716</v>
      </c>
      <c r="F1671" s="21">
        <v>38353</v>
      </c>
      <c r="G1671" s="22" t="s">
        <v>726</v>
      </c>
      <c r="H1671" s="11">
        <f>COUNTIF(CAL!U:AN,B1671)</f>
        <v>2</v>
      </c>
      <c r="I1671" s="22">
        <v>8</v>
      </c>
      <c r="J1671" s="19"/>
      <c r="K1671" s="22">
        <f t="shared" si="52"/>
        <v>1</v>
      </c>
      <c r="L1671" s="22">
        <f t="shared" si="53"/>
        <v>2005</v>
      </c>
    </row>
    <row r="1672" spans="1:12" ht="17.100000000000001" customHeight="1">
      <c r="A1672" t="s">
        <v>6354</v>
      </c>
      <c r="B1672" s="11">
        <v>1794</v>
      </c>
      <c r="C1672" s="19" t="s">
        <v>5878</v>
      </c>
      <c r="D1672" s="19" t="s">
        <v>827</v>
      </c>
      <c r="E1672" s="21" t="s">
        <v>5879</v>
      </c>
      <c r="F1672" s="21">
        <v>38465</v>
      </c>
      <c r="G1672" s="22" t="s">
        <v>726</v>
      </c>
      <c r="H1672" s="11">
        <f>COUNTIF(CAL!U:AN,B1672)</f>
        <v>2</v>
      </c>
      <c r="I1672" s="22">
        <v>8</v>
      </c>
      <c r="J1672" s="19"/>
      <c r="K1672" s="22">
        <f t="shared" si="52"/>
        <v>4</v>
      </c>
      <c r="L1672" s="22">
        <f t="shared" si="53"/>
        <v>2005</v>
      </c>
    </row>
    <row r="1673" spans="1:12" ht="17.100000000000001" customHeight="1">
      <c r="A1673" t="s">
        <v>6357</v>
      </c>
      <c r="B1673" s="11">
        <v>4317</v>
      </c>
      <c r="C1673" s="19" t="s">
        <v>5881</v>
      </c>
      <c r="D1673" s="19" t="s">
        <v>5821</v>
      </c>
      <c r="E1673" s="21" t="s">
        <v>5882</v>
      </c>
      <c r="F1673" s="21">
        <v>38016</v>
      </c>
      <c r="G1673" s="22" t="s">
        <v>726</v>
      </c>
      <c r="H1673" s="11">
        <f>COUNTIF(CAL!U:AN,B1673)</f>
        <v>2</v>
      </c>
      <c r="I1673" s="22">
        <v>8</v>
      </c>
      <c r="J1673" s="19"/>
      <c r="K1673" s="22">
        <f t="shared" si="52"/>
        <v>1</v>
      </c>
      <c r="L1673" s="22">
        <f t="shared" si="53"/>
        <v>2004</v>
      </c>
    </row>
    <row r="1674" spans="1:12" ht="17.100000000000001" customHeight="1">
      <c r="A1674" t="s">
        <v>6361</v>
      </c>
      <c r="B1674" s="11">
        <v>2326</v>
      </c>
      <c r="C1674" s="19" t="s">
        <v>944</v>
      </c>
      <c r="D1674" s="19" t="s">
        <v>3995</v>
      </c>
      <c r="E1674" s="21" t="s">
        <v>5884</v>
      </c>
      <c r="F1674" s="21">
        <v>34144</v>
      </c>
      <c r="G1674" s="22" t="s">
        <v>726</v>
      </c>
      <c r="H1674" s="11">
        <f>COUNTIF(CAL!U:AN,B1674)</f>
        <v>2</v>
      </c>
      <c r="I1674" s="22">
        <v>8</v>
      </c>
      <c r="J1674" s="19"/>
      <c r="K1674" s="22">
        <f t="shared" si="52"/>
        <v>6</v>
      </c>
      <c r="L1674" s="22">
        <f t="shared" si="53"/>
        <v>1993</v>
      </c>
    </row>
    <row r="1675" spans="1:12" ht="17.100000000000001" customHeight="1">
      <c r="A1675" t="s">
        <v>6364</v>
      </c>
      <c r="B1675" s="11">
        <v>2204</v>
      </c>
      <c r="C1675" s="19" t="s">
        <v>5886</v>
      </c>
      <c r="D1675" s="19" t="s">
        <v>3716</v>
      </c>
      <c r="E1675" s="21" t="s">
        <v>5887</v>
      </c>
      <c r="F1675" s="21">
        <v>37715</v>
      </c>
      <c r="G1675" s="22" t="s">
        <v>726</v>
      </c>
      <c r="H1675" s="11">
        <f>COUNTIF(CAL!U:AN,B1675)</f>
        <v>2</v>
      </c>
      <c r="I1675" s="22">
        <v>8</v>
      </c>
      <c r="J1675" s="19"/>
      <c r="K1675" s="22">
        <f t="shared" si="52"/>
        <v>4</v>
      </c>
      <c r="L1675" s="22">
        <f t="shared" si="53"/>
        <v>2003</v>
      </c>
    </row>
    <row r="1676" spans="1:12" ht="17.100000000000001" customHeight="1">
      <c r="A1676" t="s">
        <v>6367</v>
      </c>
      <c r="B1676" s="11">
        <v>3205</v>
      </c>
      <c r="C1676" s="19" t="s">
        <v>1120</v>
      </c>
      <c r="D1676" s="19" t="s">
        <v>2797</v>
      </c>
      <c r="E1676" s="21" t="s">
        <v>5889</v>
      </c>
      <c r="F1676" s="21">
        <v>38006</v>
      </c>
      <c r="G1676" s="22" t="s">
        <v>726</v>
      </c>
      <c r="H1676" s="11">
        <f>COUNTIF(CAL!U:AN,B1676)</f>
        <v>2</v>
      </c>
      <c r="I1676" s="22">
        <v>8</v>
      </c>
      <c r="J1676" s="19"/>
      <c r="K1676" s="22">
        <f t="shared" si="52"/>
        <v>1</v>
      </c>
      <c r="L1676" s="22">
        <f t="shared" si="53"/>
        <v>2004</v>
      </c>
    </row>
    <row r="1677" spans="1:12" ht="17.100000000000001" customHeight="1">
      <c r="A1677" t="s">
        <v>6369</v>
      </c>
      <c r="B1677" s="11">
        <v>4516</v>
      </c>
      <c r="C1677" s="19" t="s">
        <v>5894</v>
      </c>
      <c r="D1677" s="19" t="s">
        <v>2232</v>
      </c>
      <c r="E1677" s="21" t="s">
        <v>5895</v>
      </c>
      <c r="F1677" s="21">
        <v>36976</v>
      </c>
      <c r="G1677" s="22" t="s">
        <v>726</v>
      </c>
      <c r="H1677" s="11">
        <f>COUNTIF(CAL!U:AN,B1677)</f>
        <v>2</v>
      </c>
      <c r="I1677" s="22">
        <v>8</v>
      </c>
      <c r="J1677" s="19"/>
      <c r="K1677" s="22">
        <f t="shared" si="52"/>
        <v>3</v>
      </c>
      <c r="L1677" s="22">
        <f t="shared" si="53"/>
        <v>2001</v>
      </c>
    </row>
    <row r="1678" spans="1:12" ht="17.100000000000001" customHeight="1">
      <c r="A1678" t="s">
        <v>6372</v>
      </c>
      <c r="B1678" s="11">
        <v>1173</v>
      </c>
      <c r="C1678" s="19" t="s">
        <v>5598</v>
      </c>
      <c r="D1678" s="19" t="s">
        <v>1187</v>
      </c>
      <c r="E1678" s="21" t="s">
        <v>5897</v>
      </c>
      <c r="F1678" s="21">
        <v>37346</v>
      </c>
      <c r="G1678" s="22" t="s">
        <v>726</v>
      </c>
      <c r="H1678" s="11">
        <f>COUNTIF(CAL!U:AN,B1678)</f>
        <v>2</v>
      </c>
      <c r="I1678" s="22">
        <v>8</v>
      </c>
      <c r="J1678" s="19" t="s">
        <v>5898</v>
      </c>
      <c r="K1678" s="22">
        <f t="shared" si="52"/>
        <v>3</v>
      </c>
      <c r="L1678" s="22">
        <f t="shared" si="53"/>
        <v>2002</v>
      </c>
    </row>
    <row r="1679" spans="1:12" ht="17.100000000000001" customHeight="1">
      <c r="A1679" t="s">
        <v>6374</v>
      </c>
      <c r="B1679" s="11">
        <v>4288</v>
      </c>
      <c r="C1679" s="19" t="s">
        <v>5900</v>
      </c>
      <c r="D1679" s="19" t="s">
        <v>1492</v>
      </c>
      <c r="E1679" s="21" t="s">
        <v>5901</v>
      </c>
      <c r="F1679" s="21">
        <v>34940</v>
      </c>
      <c r="G1679" s="22" t="s">
        <v>726</v>
      </c>
      <c r="H1679" s="11">
        <f>COUNTIF(CAL!U:AN,B1679)</f>
        <v>2</v>
      </c>
      <c r="I1679" s="22">
        <v>9</v>
      </c>
      <c r="J1679" s="19"/>
      <c r="K1679" s="22">
        <f t="shared" si="52"/>
        <v>8</v>
      </c>
      <c r="L1679" s="22">
        <f t="shared" si="53"/>
        <v>1995</v>
      </c>
    </row>
    <row r="1680" spans="1:12" ht="17.100000000000001" customHeight="1">
      <c r="A1680" t="s">
        <v>6377</v>
      </c>
      <c r="B1680" s="11">
        <v>3275</v>
      </c>
      <c r="C1680" s="19" t="s">
        <v>5903</v>
      </c>
      <c r="D1680" s="19" t="s">
        <v>1121</v>
      </c>
      <c r="E1680" s="21" t="s">
        <v>5904</v>
      </c>
      <c r="F1680" s="21">
        <v>39625</v>
      </c>
      <c r="G1680" s="22" t="s">
        <v>726</v>
      </c>
      <c r="H1680" s="11">
        <f>COUNTIF(CAL!U:AN,B1680)</f>
        <v>2</v>
      </c>
      <c r="I1680" s="22">
        <v>9</v>
      </c>
      <c r="J1680" s="19"/>
      <c r="K1680" s="22">
        <f t="shared" si="52"/>
        <v>6</v>
      </c>
      <c r="L1680" s="22">
        <f t="shared" si="53"/>
        <v>2008</v>
      </c>
    </row>
    <row r="1681" spans="1:12" ht="17.100000000000001" customHeight="1">
      <c r="A1681" t="s">
        <v>6380</v>
      </c>
      <c r="B1681" s="11">
        <v>1199</v>
      </c>
      <c r="C1681" s="19" t="s">
        <v>1457</v>
      </c>
      <c r="D1681" s="19" t="s">
        <v>3962</v>
      </c>
      <c r="E1681" s="21" t="s">
        <v>5906</v>
      </c>
      <c r="F1681" s="21">
        <v>37659</v>
      </c>
      <c r="G1681" s="22" t="s">
        <v>726</v>
      </c>
      <c r="H1681" s="11">
        <f>COUNTIF(CAL!U:AN,B1681)</f>
        <v>2</v>
      </c>
      <c r="I1681" s="22">
        <v>9</v>
      </c>
      <c r="J1681" s="19"/>
      <c r="K1681" s="22">
        <f t="shared" si="52"/>
        <v>2</v>
      </c>
      <c r="L1681" s="22">
        <f t="shared" si="53"/>
        <v>2003</v>
      </c>
    </row>
    <row r="1682" spans="1:12" ht="17.100000000000001" customHeight="1">
      <c r="A1682" t="s">
        <v>6383</v>
      </c>
      <c r="B1682" s="11">
        <v>2578</v>
      </c>
      <c r="C1682" s="19" t="s">
        <v>5908</v>
      </c>
      <c r="D1682" s="19" t="s">
        <v>1135</v>
      </c>
      <c r="E1682" s="21" t="s">
        <v>5909</v>
      </c>
      <c r="F1682" s="21">
        <v>33544</v>
      </c>
      <c r="G1682" s="22" t="s">
        <v>726</v>
      </c>
      <c r="H1682" s="11">
        <f>COUNTIF(CAL!U:AN,B1682)</f>
        <v>2</v>
      </c>
      <c r="I1682" s="22">
        <v>9</v>
      </c>
      <c r="J1682" s="19"/>
      <c r="K1682" s="22">
        <f t="shared" si="52"/>
        <v>11</v>
      </c>
      <c r="L1682" s="22">
        <f t="shared" si="53"/>
        <v>1991</v>
      </c>
    </row>
    <row r="1683" spans="1:12" ht="17.100000000000001" customHeight="1">
      <c r="A1683" t="s">
        <v>6385</v>
      </c>
      <c r="B1683" s="11">
        <v>1362</v>
      </c>
      <c r="C1683" s="19" t="s">
        <v>5917</v>
      </c>
      <c r="D1683" s="19" t="s">
        <v>1031</v>
      </c>
      <c r="E1683" s="21" t="s">
        <v>5918</v>
      </c>
      <c r="F1683" s="21">
        <v>39366</v>
      </c>
      <c r="G1683" s="22" t="s">
        <v>726</v>
      </c>
      <c r="H1683" s="11">
        <f>COUNTIF(CAL!U:AN,B1683)</f>
        <v>2</v>
      </c>
      <c r="I1683" s="22">
        <v>9</v>
      </c>
      <c r="J1683" s="19"/>
      <c r="K1683" s="22">
        <f t="shared" si="52"/>
        <v>10</v>
      </c>
      <c r="L1683" s="22">
        <f t="shared" si="53"/>
        <v>2007</v>
      </c>
    </row>
    <row r="1684" spans="1:12" ht="17.100000000000001" customHeight="1">
      <c r="A1684" t="s">
        <v>6388</v>
      </c>
      <c r="B1684" s="11">
        <v>2152</v>
      </c>
      <c r="C1684" s="19" t="s">
        <v>5920</v>
      </c>
      <c r="D1684" s="19" t="s">
        <v>5921</v>
      </c>
      <c r="E1684" s="21" t="s">
        <v>5922</v>
      </c>
      <c r="F1684" s="21">
        <v>37462</v>
      </c>
      <c r="G1684" s="22" t="s">
        <v>726</v>
      </c>
      <c r="H1684" s="11">
        <f>COUNTIF(CAL!U:AN,B1684)</f>
        <v>2</v>
      </c>
      <c r="I1684" s="22">
        <v>9</v>
      </c>
      <c r="J1684" s="19"/>
      <c r="K1684" s="22">
        <f t="shared" si="52"/>
        <v>7</v>
      </c>
      <c r="L1684" s="22">
        <f t="shared" si="53"/>
        <v>2002</v>
      </c>
    </row>
    <row r="1685" spans="1:12" ht="17.100000000000001" customHeight="1">
      <c r="A1685" t="s">
        <v>6391</v>
      </c>
      <c r="B1685" s="11">
        <v>3706</v>
      </c>
      <c r="C1685" s="19" t="s">
        <v>5924</v>
      </c>
      <c r="D1685" s="19" t="s">
        <v>1151</v>
      </c>
      <c r="E1685" s="21" t="s">
        <v>5925</v>
      </c>
      <c r="F1685" s="21">
        <v>37569</v>
      </c>
      <c r="G1685" s="22" t="s">
        <v>726</v>
      </c>
      <c r="H1685" s="11">
        <f>COUNTIF(CAL!U:AN,B1685)</f>
        <v>2</v>
      </c>
      <c r="I1685" s="22">
        <v>9</v>
      </c>
      <c r="J1685" s="19"/>
      <c r="K1685" s="22">
        <f t="shared" si="52"/>
        <v>11</v>
      </c>
      <c r="L1685" s="22">
        <f t="shared" si="53"/>
        <v>2002</v>
      </c>
    </row>
    <row r="1686" spans="1:12" ht="17.100000000000001" customHeight="1">
      <c r="A1686" t="s">
        <v>6394</v>
      </c>
      <c r="B1686" s="11">
        <v>3771</v>
      </c>
      <c r="C1686" s="19" t="s">
        <v>5927</v>
      </c>
      <c r="D1686" s="19" t="s">
        <v>2362</v>
      </c>
      <c r="E1686" s="21" t="s">
        <v>5928</v>
      </c>
      <c r="F1686" s="21">
        <v>36218</v>
      </c>
      <c r="G1686" s="22" t="s">
        <v>726</v>
      </c>
      <c r="H1686" s="11">
        <f>COUNTIF(CAL!U:AN,B1686)</f>
        <v>2</v>
      </c>
      <c r="I1686" s="22">
        <v>9</v>
      </c>
      <c r="J1686" s="19"/>
      <c r="K1686" s="22">
        <f t="shared" si="52"/>
        <v>2</v>
      </c>
      <c r="L1686" s="22">
        <f t="shared" si="53"/>
        <v>1999</v>
      </c>
    </row>
    <row r="1687" spans="1:12" ht="17.100000000000001" customHeight="1">
      <c r="A1687" t="s">
        <v>6397</v>
      </c>
      <c r="B1687" s="11">
        <v>2122</v>
      </c>
      <c r="C1687" s="19" t="s">
        <v>5930</v>
      </c>
      <c r="D1687" s="19" t="s">
        <v>3962</v>
      </c>
      <c r="E1687" s="21" t="s">
        <v>5931</v>
      </c>
      <c r="F1687" s="21">
        <v>30806</v>
      </c>
      <c r="G1687" s="22" t="s">
        <v>726</v>
      </c>
      <c r="H1687" s="11">
        <f>COUNTIF(CAL!U:AN,B1687)</f>
        <v>2</v>
      </c>
      <c r="I1687" s="22">
        <v>9</v>
      </c>
      <c r="J1687" s="19"/>
      <c r="K1687" s="22">
        <f t="shared" si="52"/>
        <v>5</v>
      </c>
      <c r="L1687" s="22">
        <f t="shared" si="53"/>
        <v>1984</v>
      </c>
    </row>
    <row r="1688" spans="1:12" ht="17.100000000000001" customHeight="1">
      <c r="A1688" t="s">
        <v>6401</v>
      </c>
      <c r="B1688" s="11">
        <v>2905</v>
      </c>
      <c r="C1688" s="19" t="s">
        <v>1030</v>
      </c>
      <c r="D1688" s="19" t="s">
        <v>5936</v>
      </c>
      <c r="E1688" s="21" t="s">
        <v>5937</v>
      </c>
      <c r="F1688" s="21">
        <v>37278</v>
      </c>
      <c r="G1688" s="22" t="s">
        <v>726</v>
      </c>
      <c r="H1688" s="11">
        <f>COUNTIF(CAL!U:AN,B1688)</f>
        <v>2</v>
      </c>
      <c r="I1688" s="22">
        <v>9</v>
      </c>
      <c r="J1688" s="19"/>
      <c r="K1688" s="22">
        <f t="shared" si="52"/>
        <v>1</v>
      </c>
      <c r="L1688" s="22">
        <f t="shared" si="53"/>
        <v>2002</v>
      </c>
    </row>
    <row r="1689" spans="1:12" ht="17.100000000000001" customHeight="1">
      <c r="A1689" t="s">
        <v>6404</v>
      </c>
      <c r="B1689" s="11">
        <v>2514</v>
      </c>
      <c r="C1689" s="19" t="s">
        <v>5939</v>
      </c>
      <c r="D1689" s="19" t="s">
        <v>2421</v>
      </c>
      <c r="E1689" s="21" t="s">
        <v>5940</v>
      </c>
      <c r="F1689" s="21">
        <v>32196</v>
      </c>
      <c r="G1689" s="22" t="s">
        <v>726</v>
      </c>
      <c r="H1689" s="11">
        <f>COUNTIF(CAL!U:AN,B1689)</f>
        <v>2</v>
      </c>
      <c r="I1689" s="22">
        <v>9</v>
      </c>
      <c r="J1689" s="19"/>
      <c r="K1689" s="22">
        <f t="shared" si="52"/>
        <v>2</v>
      </c>
      <c r="L1689" s="22">
        <f t="shared" si="53"/>
        <v>1988</v>
      </c>
    </row>
    <row r="1690" spans="1:12" ht="17.100000000000001" customHeight="1">
      <c r="A1690" t="s">
        <v>6408</v>
      </c>
      <c r="B1690" s="11">
        <v>4591</v>
      </c>
      <c r="C1690" s="19" t="s">
        <v>5942</v>
      </c>
      <c r="D1690" s="19" t="s">
        <v>2143</v>
      </c>
      <c r="E1690" s="21" t="s">
        <v>5943</v>
      </c>
      <c r="F1690" s="21">
        <v>35920</v>
      </c>
      <c r="G1690" s="22" t="s">
        <v>726</v>
      </c>
      <c r="H1690" s="11">
        <f>COUNTIF(CAL!U:AN,B1690)</f>
        <v>2</v>
      </c>
      <c r="I1690" s="22">
        <v>9</v>
      </c>
      <c r="J1690" s="19"/>
      <c r="K1690" s="22">
        <f t="shared" si="52"/>
        <v>5</v>
      </c>
      <c r="L1690" s="22">
        <f t="shared" si="53"/>
        <v>1998</v>
      </c>
    </row>
    <row r="1691" spans="1:12" ht="17.100000000000001" customHeight="1">
      <c r="A1691" t="s">
        <v>6411</v>
      </c>
      <c r="B1691" s="11">
        <v>2773</v>
      </c>
      <c r="C1691" s="19" t="s">
        <v>5945</v>
      </c>
      <c r="D1691" s="19" t="s">
        <v>5946</v>
      </c>
      <c r="E1691" s="21" t="s">
        <v>5947</v>
      </c>
      <c r="F1691" s="21">
        <v>38207</v>
      </c>
      <c r="G1691" s="22" t="s">
        <v>726</v>
      </c>
      <c r="H1691" s="11">
        <f>COUNTIF(CAL!U:AN,B1691)</f>
        <v>2</v>
      </c>
      <c r="I1691" s="22">
        <v>9</v>
      </c>
      <c r="J1691" s="19"/>
      <c r="K1691" s="22">
        <f t="shared" si="52"/>
        <v>8</v>
      </c>
      <c r="L1691" s="22">
        <f t="shared" si="53"/>
        <v>2004</v>
      </c>
    </row>
    <row r="1692" spans="1:12" ht="17.100000000000001" customHeight="1">
      <c r="A1692" t="s">
        <v>6414</v>
      </c>
      <c r="B1692" s="11">
        <v>1181</v>
      </c>
      <c r="C1692" s="19" t="s">
        <v>5949</v>
      </c>
      <c r="D1692" s="19" t="s">
        <v>852</v>
      </c>
      <c r="E1692" s="21" t="s">
        <v>5950</v>
      </c>
      <c r="F1692" s="21">
        <v>35216</v>
      </c>
      <c r="G1692" s="22" t="s">
        <v>726</v>
      </c>
      <c r="H1692" s="11">
        <f>COUNTIF(CAL!U:AN,B1692)</f>
        <v>2</v>
      </c>
      <c r="I1692" s="22">
        <v>9</v>
      </c>
      <c r="J1692" s="19" t="s">
        <v>5951</v>
      </c>
      <c r="K1692" s="22">
        <f t="shared" si="52"/>
        <v>5</v>
      </c>
      <c r="L1692" s="22">
        <f t="shared" si="53"/>
        <v>1996</v>
      </c>
    </row>
    <row r="1693" spans="1:12" ht="17.100000000000001" customHeight="1">
      <c r="A1693" t="s">
        <v>6417</v>
      </c>
      <c r="B1693" s="11">
        <v>2242</v>
      </c>
      <c r="C1693" s="19" t="s">
        <v>5953</v>
      </c>
      <c r="D1693" s="19" t="s">
        <v>827</v>
      </c>
      <c r="E1693" s="21" t="s">
        <v>5954</v>
      </c>
      <c r="F1693" s="21">
        <v>37178</v>
      </c>
      <c r="G1693" s="22" t="s">
        <v>802</v>
      </c>
      <c r="H1693" s="11">
        <f>COUNTIF(CAL!U:AN,B1693)</f>
        <v>2</v>
      </c>
      <c r="I1693" s="22">
        <v>9</v>
      </c>
      <c r="J1693" s="19"/>
      <c r="K1693" s="22">
        <f t="shared" si="52"/>
        <v>10</v>
      </c>
      <c r="L1693" s="22">
        <f t="shared" si="53"/>
        <v>2001</v>
      </c>
    </row>
    <row r="1694" spans="1:12" ht="17.100000000000001" customHeight="1">
      <c r="A1694" t="s">
        <v>6420</v>
      </c>
      <c r="B1694" s="11">
        <v>2115</v>
      </c>
      <c r="C1694" s="19" t="s">
        <v>5956</v>
      </c>
      <c r="D1694" s="19" t="s">
        <v>1579</v>
      </c>
      <c r="E1694" s="21" t="s">
        <v>5957</v>
      </c>
      <c r="F1694" s="21">
        <v>37908</v>
      </c>
      <c r="G1694" s="22" t="s">
        <v>5958</v>
      </c>
      <c r="H1694" s="11">
        <f>COUNTIF(CAL!U:AN,B1694)</f>
        <v>2</v>
      </c>
      <c r="I1694" s="22">
        <v>9</v>
      </c>
      <c r="J1694" s="19" t="s">
        <v>5959</v>
      </c>
      <c r="K1694" s="22">
        <f t="shared" si="52"/>
        <v>10</v>
      </c>
      <c r="L1694" s="22">
        <f t="shared" si="53"/>
        <v>2003</v>
      </c>
    </row>
    <row r="1695" spans="1:12" ht="17.100000000000001" customHeight="1">
      <c r="A1695" t="s">
        <v>6423</v>
      </c>
      <c r="B1695" s="11">
        <v>4369</v>
      </c>
      <c r="C1695" s="19" t="s">
        <v>1524</v>
      </c>
      <c r="D1695" s="19" t="s">
        <v>2882</v>
      </c>
      <c r="E1695" s="21" t="s">
        <v>5961</v>
      </c>
      <c r="F1695" s="21">
        <v>38076</v>
      </c>
      <c r="G1695" s="22" t="s">
        <v>726</v>
      </c>
      <c r="H1695" s="11">
        <f>COUNTIF(CAL!U:AN,B1695)</f>
        <v>2</v>
      </c>
      <c r="I1695" s="22">
        <v>9</v>
      </c>
      <c r="J1695" s="19"/>
      <c r="K1695" s="22">
        <f t="shared" si="52"/>
        <v>3</v>
      </c>
      <c r="L1695" s="22">
        <f t="shared" si="53"/>
        <v>2004</v>
      </c>
    </row>
    <row r="1696" spans="1:12" ht="17.100000000000001" customHeight="1">
      <c r="A1696" t="s">
        <v>6426</v>
      </c>
      <c r="B1696" s="11">
        <v>2660</v>
      </c>
      <c r="C1696" s="19" t="s">
        <v>10205</v>
      </c>
      <c r="D1696" s="19" t="s">
        <v>2358</v>
      </c>
      <c r="E1696" s="21" t="s">
        <v>10206</v>
      </c>
      <c r="F1696" s="21">
        <v>33996</v>
      </c>
      <c r="G1696" s="22" t="s">
        <v>726</v>
      </c>
      <c r="H1696" s="11">
        <f>COUNTIF(CAL!U:AN,B1696)</f>
        <v>2</v>
      </c>
      <c r="I1696" s="22">
        <v>9</v>
      </c>
      <c r="J1696" s="19" t="s">
        <v>4426</v>
      </c>
      <c r="K1696" s="22">
        <f t="shared" si="52"/>
        <v>1</v>
      </c>
      <c r="L1696" s="22">
        <f t="shared" si="53"/>
        <v>1993</v>
      </c>
    </row>
    <row r="1697" spans="1:12" ht="17.100000000000001" customHeight="1">
      <c r="A1697" t="s">
        <v>6429</v>
      </c>
      <c r="B1697" s="11">
        <v>3633</v>
      </c>
      <c r="C1697" s="19" t="s">
        <v>5781</v>
      </c>
      <c r="D1697" s="19" t="s">
        <v>930</v>
      </c>
      <c r="E1697" s="20" t="s">
        <v>5963</v>
      </c>
      <c r="F1697" s="21">
        <v>34621</v>
      </c>
      <c r="G1697" s="22" t="s">
        <v>726</v>
      </c>
      <c r="H1697" s="11">
        <f>COUNTIF(CAL!U:AN,B1697)</f>
        <v>2</v>
      </c>
      <c r="I1697" s="22">
        <v>9</v>
      </c>
      <c r="J1697" s="19"/>
      <c r="K1697" s="22">
        <f t="shared" si="52"/>
        <v>10</v>
      </c>
      <c r="L1697" s="22">
        <f t="shared" si="53"/>
        <v>1994</v>
      </c>
    </row>
    <row r="1698" spans="1:12" ht="17.100000000000001" customHeight="1">
      <c r="A1698" t="s">
        <v>6433</v>
      </c>
      <c r="B1698" s="11">
        <v>1937</v>
      </c>
      <c r="C1698" s="19" t="s">
        <v>5965</v>
      </c>
      <c r="D1698" s="19" t="s">
        <v>1192</v>
      </c>
      <c r="E1698" s="21" t="s">
        <v>5966</v>
      </c>
      <c r="F1698" s="21">
        <v>35585</v>
      </c>
      <c r="G1698" s="22" t="s">
        <v>726</v>
      </c>
      <c r="H1698" s="11">
        <f>COUNTIF(CAL!U:AN,B1698)</f>
        <v>2</v>
      </c>
      <c r="I1698" s="22">
        <v>9</v>
      </c>
      <c r="J1698" s="19"/>
      <c r="K1698" s="22">
        <f t="shared" si="52"/>
        <v>6</v>
      </c>
      <c r="L1698" s="22">
        <f t="shared" si="53"/>
        <v>1997</v>
      </c>
    </row>
    <row r="1699" spans="1:12" ht="17.100000000000001" customHeight="1">
      <c r="A1699" t="s">
        <v>6436</v>
      </c>
      <c r="B1699" s="11">
        <v>2357</v>
      </c>
      <c r="C1699" s="19" t="s">
        <v>5968</v>
      </c>
      <c r="D1699" s="19" t="s">
        <v>1001</v>
      </c>
      <c r="E1699" s="21" t="s">
        <v>5969</v>
      </c>
      <c r="F1699" s="21">
        <v>35391</v>
      </c>
      <c r="G1699" s="22" t="s">
        <v>726</v>
      </c>
      <c r="H1699" s="11">
        <f>COUNTIF(CAL!U:AN,B1699)</f>
        <v>2</v>
      </c>
      <c r="I1699" s="22">
        <v>9</v>
      </c>
      <c r="J1699" s="19"/>
      <c r="K1699" s="22">
        <f t="shared" si="52"/>
        <v>11</v>
      </c>
      <c r="L1699" s="22">
        <f t="shared" si="53"/>
        <v>1996</v>
      </c>
    </row>
    <row r="1700" spans="1:12" ht="17.100000000000001" customHeight="1">
      <c r="A1700" t="s">
        <v>6439</v>
      </c>
      <c r="B1700" s="11">
        <v>3803</v>
      </c>
      <c r="C1700" s="19" t="s">
        <v>5971</v>
      </c>
      <c r="D1700" s="19" t="s">
        <v>1367</v>
      </c>
      <c r="E1700" s="21" t="s">
        <v>5972</v>
      </c>
      <c r="F1700" s="21">
        <v>36405</v>
      </c>
      <c r="G1700" s="22" t="s">
        <v>726</v>
      </c>
      <c r="H1700" s="11">
        <f>COUNTIF(CAL!U:AN,B1700)</f>
        <v>2</v>
      </c>
      <c r="I1700" s="22">
        <v>9</v>
      </c>
      <c r="J1700" s="19"/>
      <c r="K1700" s="22">
        <f t="shared" si="52"/>
        <v>9</v>
      </c>
      <c r="L1700" s="22">
        <f t="shared" si="53"/>
        <v>1999</v>
      </c>
    </row>
    <row r="1701" spans="1:12" ht="17.100000000000001" customHeight="1">
      <c r="A1701" t="s">
        <v>6442</v>
      </c>
      <c r="B1701" s="11">
        <v>5114</v>
      </c>
      <c r="C1701" s="19" t="s">
        <v>9913</v>
      </c>
      <c r="D1701" s="19" t="s">
        <v>8582</v>
      </c>
      <c r="E1701" s="21" t="s">
        <v>9914</v>
      </c>
      <c r="F1701" s="21">
        <v>38673</v>
      </c>
      <c r="G1701" s="22" t="s">
        <v>726</v>
      </c>
      <c r="H1701" s="11">
        <f>COUNTIF(CAL!U:AN,B1701)</f>
        <v>2</v>
      </c>
      <c r="I1701" s="22">
        <v>9</v>
      </c>
      <c r="J1701" s="19"/>
      <c r="K1701" s="22">
        <f t="shared" si="52"/>
        <v>11</v>
      </c>
      <c r="L1701" s="22">
        <f t="shared" si="53"/>
        <v>2005</v>
      </c>
    </row>
    <row r="1702" spans="1:12" ht="17.100000000000001" customHeight="1">
      <c r="A1702" t="s">
        <v>6445</v>
      </c>
      <c r="B1702" s="11">
        <v>4891</v>
      </c>
      <c r="C1702" s="19" t="s">
        <v>10242</v>
      </c>
      <c r="D1702" s="19" t="s">
        <v>8188</v>
      </c>
      <c r="E1702" s="21" t="s">
        <v>10245</v>
      </c>
      <c r="F1702" s="21">
        <v>36929</v>
      </c>
      <c r="G1702" s="22" t="s">
        <v>726</v>
      </c>
      <c r="H1702" s="11">
        <f>COUNTIF(CAL!U:AN,B1702)</f>
        <v>2</v>
      </c>
      <c r="I1702" s="22">
        <v>9</v>
      </c>
      <c r="J1702" s="19" t="s">
        <v>13940</v>
      </c>
      <c r="K1702" s="22">
        <f t="shared" si="52"/>
        <v>2</v>
      </c>
      <c r="L1702" s="22">
        <f t="shared" si="53"/>
        <v>2001</v>
      </c>
    </row>
    <row r="1703" spans="1:12" ht="17.100000000000001" customHeight="1">
      <c r="A1703" t="s">
        <v>6448</v>
      </c>
      <c r="B1703" s="11">
        <v>3852</v>
      </c>
      <c r="C1703" s="19" t="s">
        <v>5976</v>
      </c>
      <c r="D1703" s="19" t="s">
        <v>1256</v>
      </c>
      <c r="E1703" s="21" t="s">
        <v>5977</v>
      </c>
      <c r="F1703" s="21">
        <v>34636</v>
      </c>
      <c r="G1703" s="22" t="s">
        <v>726</v>
      </c>
      <c r="H1703" s="11">
        <f>COUNTIF(CAL!U:AN,B1703)</f>
        <v>2</v>
      </c>
      <c r="I1703" s="22">
        <v>9</v>
      </c>
      <c r="J1703" s="19"/>
      <c r="K1703" s="22">
        <f t="shared" si="52"/>
        <v>10</v>
      </c>
      <c r="L1703" s="22">
        <f t="shared" si="53"/>
        <v>1994</v>
      </c>
    </row>
    <row r="1704" spans="1:12" ht="17.100000000000001" customHeight="1">
      <c r="A1704" t="s">
        <v>6451</v>
      </c>
      <c r="B1704" s="11">
        <v>3648</v>
      </c>
      <c r="C1704" s="19" t="s">
        <v>5982</v>
      </c>
      <c r="D1704" s="19" t="s">
        <v>1314</v>
      </c>
      <c r="E1704" s="20" t="s">
        <v>5983</v>
      </c>
      <c r="F1704" s="21">
        <v>39012</v>
      </c>
      <c r="G1704" s="22" t="s">
        <v>726</v>
      </c>
      <c r="H1704" s="11">
        <f>COUNTIF(CAL!U:AN,B1704)</f>
        <v>2</v>
      </c>
      <c r="I1704" s="22">
        <v>9</v>
      </c>
      <c r="J1704" s="19"/>
      <c r="K1704" s="22">
        <f t="shared" si="52"/>
        <v>10</v>
      </c>
      <c r="L1704" s="22">
        <f t="shared" si="53"/>
        <v>2006</v>
      </c>
    </row>
    <row r="1705" spans="1:12" ht="17.100000000000001" customHeight="1">
      <c r="A1705" t="s">
        <v>6454</v>
      </c>
      <c r="B1705" s="11">
        <v>2885</v>
      </c>
      <c r="C1705" s="19" t="s">
        <v>10264</v>
      </c>
      <c r="D1705" s="19" t="s">
        <v>13302</v>
      </c>
      <c r="E1705" s="21" t="s">
        <v>10265</v>
      </c>
      <c r="F1705" s="21">
        <v>38276</v>
      </c>
      <c r="G1705" s="22" t="s">
        <v>829</v>
      </c>
      <c r="H1705" s="11">
        <f>COUNTIF(CAL!U:AN,B1705)</f>
        <v>2</v>
      </c>
      <c r="I1705" s="22">
        <v>9</v>
      </c>
      <c r="J1705" s="19" t="s">
        <v>7603</v>
      </c>
      <c r="K1705" s="22">
        <f t="shared" si="52"/>
        <v>10</v>
      </c>
      <c r="L1705" s="22">
        <f t="shared" si="53"/>
        <v>2004</v>
      </c>
    </row>
    <row r="1706" spans="1:12" ht="17.100000000000001" customHeight="1">
      <c r="A1706" t="s">
        <v>6457</v>
      </c>
      <c r="B1706" s="11">
        <v>2968</v>
      </c>
      <c r="C1706" s="19" t="s">
        <v>777</v>
      </c>
      <c r="D1706" s="19" t="s">
        <v>3720</v>
      </c>
      <c r="E1706" s="21" t="s">
        <v>5985</v>
      </c>
      <c r="F1706" s="21">
        <v>38457</v>
      </c>
      <c r="G1706" s="22" t="s">
        <v>726</v>
      </c>
      <c r="H1706" s="11">
        <f>COUNTIF(CAL!U:AN,B1706)</f>
        <v>2</v>
      </c>
      <c r="I1706" s="22">
        <v>9</v>
      </c>
      <c r="J1706" s="19" t="s">
        <v>5986</v>
      </c>
      <c r="K1706" s="22">
        <f t="shared" si="52"/>
        <v>4</v>
      </c>
      <c r="L1706" s="22">
        <f t="shared" si="53"/>
        <v>2005</v>
      </c>
    </row>
    <row r="1707" spans="1:12" ht="17.100000000000001" customHeight="1">
      <c r="A1707" t="s">
        <v>6460</v>
      </c>
      <c r="B1707" s="11">
        <v>1442</v>
      </c>
      <c r="C1707" s="19" t="s">
        <v>5994</v>
      </c>
      <c r="D1707" s="19" t="s">
        <v>1338</v>
      </c>
      <c r="E1707" s="21" t="s">
        <v>5995</v>
      </c>
      <c r="F1707" s="21">
        <v>39871</v>
      </c>
      <c r="G1707" s="22" t="s">
        <v>726</v>
      </c>
      <c r="H1707" s="11">
        <f>COUNTIF(CAL!U:AN,B1707)</f>
        <v>2</v>
      </c>
      <c r="I1707" s="22">
        <v>9</v>
      </c>
      <c r="J1707" s="19"/>
      <c r="K1707" s="22">
        <f t="shared" si="52"/>
        <v>2</v>
      </c>
      <c r="L1707" s="22">
        <f t="shared" si="53"/>
        <v>2009</v>
      </c>
    </row>
    <row r="1708" spans="1:12" ht="17.100000000000001" customHeight="1">
      <c r="A1708" t="s">
        <v>6463</v>
      </c>
      <c r="B1708" s="11">
        <v>2227</v>
      </c>
      <c r="C1708" s="19" t="s">
        <v>5997</v>
      </c>
      <c r="D1708" s="19" t="s">
        <v>2180</v>
      </c>
      <c r="E1708" s="21" t="s">
        <v>5998</v>
      </c>
      <c r="F1708" s="21">
        <v>37774</v>
      </c>
      <c r="G1708" s="22" t="s">
        <v>726</v>
      </c>
      <c r="H1708" s="11">
        <f>COUNTIF(CAL!U:AN,B1708)</f>
        <v>2</v>
      </c>
      <c r="I1708" s="22">
        <v>9</v>
      </c>
      <c r="J1708" s="19"/>
      <c r="K1708" s="22">
        <f t="shared" si="52"/>
        <v>6</v>
      </c>
      <c r="L1708" s="22">
        <f t="shared" si="53"/>
        <v>2003</v>
      </c>
    </row>
    <row r="1709" spans="1:12" ht="17.100000000000001" customHeight="1">
      <c r="A1709" t="s">
        <v>6467</v>
      </c>
      <c r="B1709" s="11">
        <v>4576</v>
      </c>
      <c r="C1709" s="19" t="s">
        <v>10322</v>
      </c>
      <c r="D1709" s="19" t="s">
        <v>13318</v>
      </c>
      <c r="E1709" s="21" t="s">
        <v>10323</v>
      </c>
      <c r="F1709" s="21">
        <v>37337</v>
      </c>
      <c r="G1709" s="22" t="s">
        <v>726</v>
      </c>
      <c r="H1709" s="11">
        <f>COUNTIF(CAL!U:AN,B1709)</f>
        <v>2</v>
      </c>
      <c r="I1709" s="22">
        <v>9</v>
      </c>
      <c r="J1709" s="19" t="s">
        <v>14305</v>
      </c>
      <c r="K1709" s="22">
        <f t="shared" si="52"/>
        <v>3</v>
      </c>
      <c r="L1709" s="22">
        <f t="shared" si="53"/>
        <v>2002</v>
      </c>
    </row>
    <row r="1710" spans="1:12" ht="17.100000000000001" customHeight="1">
      <c r="A1710" t="s">
        <v>6470</v>
      </c>
      <c r="B1710" s="11">
        <v>4361</v>
      </c>
      <c r="C1710" s="19" t="s">
        <v>2084</v>
      </c>
      <c r="D1710" s="19" t="s">
        <v>1026</v>
      </c>
      <c r="E1710" s="21" t="s">
        <v>6004</v>
      </c>
      <c r="F1710" s="21">
        <v>38379</v>
      </c>
      <c r="G1710" s="22" t="s">
        <v>726</v>
      </c>
      <c r="H1710" s="11">
        <f>COUNTIF(CAL!U:AN,B1710)</f>
        <v>2</v>
      </c>
      <c r="I1710" s="22">
        <v>9</v>
      </c>
      <c r="J1710" s="19"/>
      <c r="K1710" s="22">
        <f t="shared" si="52"/>
        <v>1</v>
      </c>
      <c r="L1710" s="22">
        <f t="shared" si="53"/>
        <v>2005</v>
      </c>
    </row>
    <row r="1711" spans="1:12" ht="17.100000000000001" customHeight="1">
      <c r="A1711" t="s">
        <v>6473</v>
      </c>
      <c r="B1711" s="11">
        <v>3556</v>
      </c>
      <c r="C1711" s="19" t="s">
        <v>6006</v>
      </c>
      <c r="D1711" s="19" t="s">
        <v>1238</v>
      </c>
      <c r="E1711" s="20" t="s">
        <v>6007</v>
      </c>
      <c r="F1711" s="21">
        <v>36784</v>
      </c>
      <c r="G1711" s="22" t="s">
        <v>726</v>
      </c>
      <c r="H1711" s="11">
        <f>COUNTIF(CAL!U:AN,B1711)</f>
        <v>2</v>
      </c>
      <c r="I1711" s="22">
        <v>9</v>
      </c>
      <c r="J1711" s="19"/>
      <c r="K1711" s="22">
        <f t="shared" si="52"/>
        <v>9</v>
      </c>
      <c r="L1711" s="22">
        <f t="shared" si="53"/>
        <v>2000</v>
      </c>
    </row>
    <row r="1712" spans="1:12" ht="17.100000000000001" customHeight="1">
      <c r="A1712" t="s">
        <v>6477</v>
      </c>
      <c r="B1712" s="11">
        <v>3922</v>
      </c>
      <c r="C1712" s="19" t="s">
        <v>6009</v>
      </c>
      <c r="D1712" s="19" t="s">
        <v>1271</v>
      </c>
      <c r="E1712" s="21" t="s">
        <v>6010</v>
      </c>
      <c r="F1712" s="21">
        <v>33696</v>
      </c>
      <c r="G1712" s="22" t="s">
        <v>726</v>
      </c>
      <c r="H1712" s="11">
        <f>COUNTIF(CAL!U:AN,B1712)</f>
        <v>2</v>
      </c>
      <c r="I1712" s="22">
        <v>9</v>
      </c>
      <c r="J1712" s="19"/>
      <c r="K1712" s="22">
        <f t="shared" si="52"/>
        <v>4</v>
      </c>
      <c r="L1712" s="22">
        <f t="shared" si="53"/>
        <v>1992</v>
      </c>
    </row>
    <row r="1713" spans="1:12" ht="17.100000000000001" customHeight="1">
      <c r="A1713" t="s">
        <v>6480</v>
      </c>
      <c r="B1713" s="11">
        <v>3909</v>
      </c>
      <c r="C1713" s="19" t="s">
        <v>6012</v>
      </c>
      <c r="D1713" s="19" t="s">
        <v>3273</v>
      </c>
      <c r="E1713" s="21" t="s">
        <v>6013</v>
      </c>
      <c r="F1713" s="21">
        <v>37051</v>
      </c>
      <c r="G1713" s="22" t="s">
        <v>726</v>
      </c>
      <c r="H1713" s="11">
        <f>COUNTIF(CAL!U:AN,B1713)</f>
        <v>2</v>
      </c>
      <c r="I1713" s="22">
        <v>9</v>
      </c>
      <c r="J1713" s="19"/>
      <c r="K1713" s="22">
        <f t="shared" si="52"/>
        <v>6</v>
      </c>
      <c r="L1713" s="22">
        <f t="shared" si="53"/>
        <v>2001</v>
      </c>
    </row>
    <row r="1714" spans="1:12" ht="17.100000000000001" customHeight="1">
      <c r="A1714" t="s">
        <v>6484</v>
      </c>
      <c r="B1714" s="11">
        <v>1297</v>
      </c>
      <c r="C1714" s="19" t="s">
        <v>6015</v>
      </c>
      <c r="D1714" s="19" t="s">
        <v>880</v>
      </c>
      <c r="E1714" s="21" t="s">
        <v>6016</v>
      </c>
      <c r="F1714" s="21">
        <v>38758</v>
      </c>
      <c r="G1714" s="22" t="s">
        <v>726</v>
      </c>
      <c r="H1714" s="11">
        <f>COUNTIF(CAL!U:AN,B1714)</f>
        <v>2</v>
      </c>
      <c r="I1714" s="22">
        <v>9</v>
      </c>
      <c r="J1714" s="19"/>
      <c r="K1714" s="22">
        <f t="shared" si="52"/>
        <v>2</v>
      </c>
      <c r="L1714" s="22">
        <f t="shared" si="53"/>
        <v>2006</v>
      </c>
    </row>
    <row r="1715" spans="1:12" ht="17.100000000000001" customHeight="1">
      <c r="A1715" t="s">
        <v>6487</v>
      </c>
      <c r="B1715" s="11">
        <v>1741</v>
      </c>
      <c r="C1715" s="19" t="s">
        <v>6018</v>
      </c>
      <c r="D1715" s="19" t="s">
        <v>2272</v>
      </c>
      <c r="E1715" s="21" t="s">
        <v>6019</v>
      </c>
      <c r="F1715" s="21">
        <v>33914</v>
      </c>
      <c r="G1715" s="22" t="s">
        <v>726</v>
      </c>
      <c r="H1715" s="11">
        <f>COUNTIF(CAL!U:AN,B1715)</f>
        <v>2</v>
      </c>
      <c r="I1715" s="22">
        <v>9</v>
      </c>
      <c r="J1715" s="19"/>
      <c r="K1715" s="22">
        <f t="shared" si="52"/>
        <v>11</v>
      </c>
      <c r="L1715" s="22">
        <f t="shared" si="53"/>
        <v>1992</v>
      </c>
    </row>
    <row r="1716" spans="1:12" ht="17.100000000000001" customHeight="1">
      <c r="A1716" t="s">
        <v>6491</v>
      </c>
      <c r="B1716" s="11">
        <v>1819</v>
      </c>
      <c r="C1716" s="19" t="s">
        <v>6021</v>
      </c>
      <c r="D1716" s="19" t="s">
        <v>2895</v>
      </c>
      <c r="E1716" s="21" t="s">
        <v>6022</v>
      </c>
      <c r="F1716" s="21">
        <v>38676</v>
      </c>
      <c r="G1716" s="22" t="s">
        <v>726</v>
      </c>
      <c r="H1716" s="11">
        <f>COUNTIF(CAL!U:AN,B1716)</f>
        <v>2</v>
      </c>
      <c r="I1716" s="22">
        <v>9</v>
      </c>
      <c r="J1716" s="19"/>
      <c r="K1716" s="22">
        <f t="shared" si="52"/>
        <v>11</v>
      </c>
      <c r="L1716" s="22">
        <f t="shared" si="53"/>
        <v>2005</v>
      </c>
    </row>
    <row r="1717" spans="1:12" ht="17.100000000000001" customHeight="1">
      <c r="A1717" t="s">
        <v>6494</v>
      </c>
      <c r="B1717" s="11">
        <v>1218</v>
      </c>
      <c r="C1717" s="19" t="s">
        <v>6024</v>
      </c>
      <c r="D1717" s="19" t="s">
        <v>1844</v>
      </c>
      <c r="E1717" s="21" t="s">
        <v>6025</v>
      </c>
      <c r="F1717" s="21">
        <v>33695</v>
      </c>
      <c r="G1717" s="22" t="s">
        <v>726</v>
      </c>
      <c r="H1717" s="11">
        <f>COUNTIF(CAL!U:AN,B1717)</f>
        <v>2</v>
      </c>
      <c r="I1717" s="22">
        <v>9</v>
      </c>
      <c r="J1717" s="19" t="s">
        <v>6026</v>
      </c>
      <c r="K1717" s="22">
        <f t="shared" si="52"/>
        <v>4</v>
      </c>
      <c r="L1717" s="22">
        <f t="shared" si="53"/>
        <v>1992</v>
      </c>
    </row>
    <row r="1718" spans="1:12" ht="17.100000000000001" customHeight="1">
      <c r="A1718" t="s">
        <v>6497</v>
      </c>
      <c r="B1718" s="11">
        <v>4323</v>
      </c>
      <c r="C1718" s="19" t="s">
        <v>2444</v>
      </c>
      <c r="D1718" s="19" t="s">
        <v>2236</v>
      </c>
      <c r="E1718" s="21" t="s">
        <v>6028</v>
      </c>
      <c r="F1718" s="21">
        <v>38287</v>
      </c>
      <c r="G1718" s="22" t="s">
        <v>726</v>
      </c>
      <c r="H1718" s="11">
        <f>COUNTIF(CAL!U:AN,B1718)</f>
        <v>2</v>
      </c>
      <c r="I1718" s="22">
        <v>9</v>
      </c>
      <c r="J1718" s="19"/>
      <c r="K1718" s="22">
        <f t="shared" si="52"/>
        <v>10</v>
      </c>
      <c r="L1718" s="22">
        <f t="shared" si="53"/>
        <v>2004</v>
      </c>
    </row>
    <row r="1719" spans="1:12" ht="17.100000000000001" customHeight="1">
      <c r="A1719" t="s">
        <v>6500</v>
      </c>
      <c r="B1719" s="11">
        <v>2205</v>
      </c>
      <c r="C1719" s="19" t="s">
        <v>6030</v>
      </c>
      <c r="D1719" s="19" t="s">
        <v>3716</v>
      </c>
      <c r="E1719" s="21" t="s">
        <v>6031</v>
      </c>
      <c r="F1719" s="21">
        <v>36229</v>
      </c>
      <c r="G1719" s="22" t="s">
        <v>726</v>
      </c>
      <c r="H1719" s="11">
        <f>COUNTIF(CAL!U:AN,B1719)</f>
        <v>2</v>
      </c>
      <c r="I1719" s="22">
        <v>9</v>
      </c>
      <c r="J1719" s="19"/>
      <c r="K1719" s="22">
        <f t="shared" si="52"/>
        <v>3</v>
      </c>
      <c r="L1719" s="22">
        <f t="shared" si="53"/>
        <v>1999</v>
      </c>
    </row>
    <row r="1720" spans="1:12" ht="17.100000000000001" customHeight="1">
      <c r="A1720" t="s">
        <v>6502</v>
      </c>
      <c r="B1720" s="11">
        <v>4458</v>
      </c>
      <c r="C1720" s="19" t="s">
        <v>6033</v>
      </c>
      <c r="D1720" s="19" t="s">
        <v>4727</v>
      </c>
      <c r="E1720" s="21" t="s">
        <v>6034</v>
      </c>
      <c r="F1720" s="21">
        <v>38398</v>
      </c>
      <c r="G1720" s="22" t="s">
        <v>726</v>
      </c>
      <c r="H1720" s="11">
        <f>COUNTIF(CAL!U:AN,B1720)</f>
        <v>2</v>
      </c>
      <c r="I1720" s="22">
        <v>9</v>
      </c>
      <c r="J1720" s="19"/>
      <c r="K1720" s="22">
        <f t="shared" si="52"/>
        <v>2</v>
      </c>
      <c r="L1720" s="22">
        <f t="shared" si="53"/>
        <v>2005</v>
      </c>
    </row>
    <row r="1721" spans="1:12" ht="17.100000000000001" customHeight="1">
      <c r="A1721" t="s">
        <v>6505</v>
      </c>
      <c r="B1721" s="11">
        <v>2179</v>
      </c>
      <c r="C1721" s="19" t="s">
        <v>10420</v>
      </c>
      <c r="D1721" s="19" t="s">
        <v>4833</v>
      </c>
      <c r="E1721" s="21" t="s">
        <v>10421</v>
      </c>
      <c r="F1721" s="21">
        <v>32698</v>
      </c>
      <c r="G1721" s="22" t="s">
        <v>726</v>
      </c>
      <c r="H1721" s="11">
        <f>COUNTIF(CAL!U:AN,B1721)</f>
        <v>2</v>
      </c>
      <c r="I1721" s="22">
        <v>9</v>
      </c>
      <c r="J1721" s="19"/>
      <c r="K1721" s="22">
        <f t="shared" si="52"/>
        <v>7</v>
      </c>
      <c r="L1721" s="22">
        <f t="shared" si="53"/>
        <v>1989</v>
      </c>
    </row>
    <row r="1722" spans="1:12" ht="17.100000000000001" customHeight="1">
      <c r="A1722" t="s">
        <v>6509</v>
      </c>
      <c r="B1722" s="11">
        <v>1686</v>
      </c>
      <c r="C1722" s="19" t="s">
        <v>6039</v>
      </c>
      <c r="D1722" s="19" t="s">
        <v>1192</v>
      </c>
      <c r="E1722" s="21" t="s">
        <v>6040</v>
      </c>
      <c r="F1722" s="21">
        <v>35703</v>
      </c>
      <c r="G1722" s="22" t="s">
        <v>726</v>
      </c>
      <c r="H1722" s="11">
        <f>COUNTIF(CAL!U:AN,B1722)</f>
        <v>2</v>
      </c>
      <c r="I1722" s="22">
        <v>9</v>
      </c>
      <c r="J1722" s="19"/>
      <c r="K1722" s="22">
        <f t="shared" si="52"/>
        <v>9</v>
      </c>
      <c r="L1722" s="22">
        <f t="shared" si="53"/>
        <v>1997</v>
      </c>
    </row>
    <row r="1723" spans="1:12" ht="17.100000000000001" customHeight="1">
      <c r="A1723" t="s">
        <v>6512</v>
      </c>
      <c r="B1723" s="11">
        <v>4108</v>
      </c>
      <c r="C1723" s="19" t="s">
        <v>6042</v>
      </c>
      <c r="D1723" s="19" t="s">
        <v>4510</v>
      </c>
      <c r="E1723" s="21" t="s">
        <v>6043</v>
      </c>
      <c r="F1723" s="21">
        <v>38488</v>
      </c>
      <c r="G1723" s="22" t="s">
        <v>726</v>
      </c>
      <c r="H1723" s="11">
        <f>COUNTIF(CAL!U:AN,B1723)</f>
        <v>2</v>
      </c>
      <c r="I1723" s="22">
        <v>9</v>
      </c>
      <c r="J1723" s="19"/>
      <c r="K1723" s="22">
        <f t="shared" si="52"/>
        <v>5</v>
      </c>
      <c r="L1723" s="22">
        <f t="shared" si="53"/>
        <v>2005</v>
      </c>
    </row>
    <row r="1724" spans="1:12" ht="17.100000000000001" customHeight="1">
      <c r="A1724" t="s">
        <v>6515</v>
      </c>
      <c r="B1724" s="11">
        <v>2944</v>
      </c>
      <c r="C1724" s="19" t="s">
        <v>6045</v>
      </c>
      <c r="D1724" s="19" t="s">
        <v>1721</v>
      </c>
      <c r="E1724" s="21" t="s">
        <v>6046</v>
      </c>
      <c r="F1724" s="21">
        <v>36644</v>
      </c>
      <c r="G1724" s="22" t="s">
        <v>726</v>
      </c>
      <c r="H1724" s="11">
        <f>COUNTIF(CAL!U:AN,B1724)</f>
        <v>2</v>
      </c>
      <c r="I1724" s="22">
        <v>9</v>
      </c>
      <c r="J1724" s="19" t="s">
        <v>4704</v>
      </c>
      <c r="K1724" s="22">
        <f t="shared" si="52"/>
        <v>4</v>
      </c>
      <c r="L1724" s="22">
        <f t="shared" si="53"/>
        <v>2000</v>
      </c>
    </row>
    <row r="1725" spans="1:12" ht="17.100000000000001" customHeight="1">
      <c r="A1725" t="s">
        <v>6518</v>
      </c>
      <c r="B1725" s="11">
        <v>2056</v>
      </c>
      <c r="C1725" s="19" t="s">
        <v>6048</v>
      </c>
      <c r="D1725" s="19" t="s">
        <v>1713</v>
      </c>
      <c r="E1725" s="21" t="s">
        <v>6049</v>
      </c>
      <c r="F1725" s="21">
        <v>35960</v>
      </c>
      <c r="G1725" s="22" t="s">
        <v>726</v>
      </c>
      <c r="H1725" s="11">
        <f>COUNTIF(CAL!U:AN,B1725)</f>
        <v>2</v>
      </c>
      <c r="I1725" s="22">
        <v>9</v>
      </c>
      <c r="J1725" s="19" t="s">
        <v>2446</v>
      </c>
      <c r="K1725" s="22">
        <f t="shared" si="52"/>
        <v>6</v>
      </c>
      <c r="L1725" s="22">
        <f t="shared" si="53"/>
        <v>1998</v>
      </c>
    </row>
    <row r="1726" spans="1:12" ht="17.100000000000001" customHeight="1">
      <c r="A1726" t="s">
        <v>6520</v>
      </c>
      <c r="B1726" s="11">
        <v>2795</v>
      </c>
      <c r="C1726" s="19" t="s">
        <v>10457</v>
      </c>
      <c r="D1726" s="19" t="s">
        <v>13318</v>
      </c>
      <c r="E1726" s="21" t="s">
        <v>10458</v>
      </c>
      <c r="F1726" s="21">
        <v>37499</v>
      </c>
      <c r="G1726" s="22" t="s">
        <v>726</v>
      </c>
      <c r="H1726" s="11">
        <f>COUNTIF(CAL!U:AN,B1726)</f>
        <v>2</v>
      </c>
      <c r="I1726" s="22">
        <v>9</v>
      </c>
      <c r="J1726" s="19" t="s">
        <v>4078</v>
      </c>
      <c r="K1726" s="22">
        <f t="shared" si="52"/>
        <v>8</v>
      </c>
      <c r="L1726" s="22">
        <f t="shared" si="53"/>
        <v>2002</v>
      </c>
    </row>
    <row r="1727" spans="1:12" ht="17.100000000000001" customHeight="1">
      <c r="A1727" t="s">
        <v>6524</v>
      </c>
      <c r="B1727" s="11">
        <v>2873</v>
      </c>
      <c r="C1727" s="19" t="s">
        <v>6051</v>
      </c>
      <c r="D1727" s="19" t="s">
        <v>5607</v>
      </c>
      <c r="E1727" s="21" t="s">
        <v>6052</v>
      </c>
      <c r="F1727" s="21">
        <v>37098</v>
      </c>
      <c r="G1727" s="22" t="s">
        <v>726</v>
      </c>
      <c r="H1727" s="11">
        <f>COUNTIF(CAL!U:AN,B1727)</f>
        <v>2</v>
      </c>
      <c r="I1727" s="22">
        <v>9</v>
      </c>
      <c r="J1727" s="19"/>
      <c r="K1727" s="22">
        <f t="shared" si="52"/>
        <v>7</v>
      </c>
      <c r="L1727" s="22">
        <f t="shared" si="53"/>
        <v>2001</v>
      </c>
    </row>
    <row r="1728" spans="1:12" ht="17.100000000000001" customHeight="1">
      <c r="A1728" t="s">
        <v>6527</v>
      </c>
      <c r="B1728" s="11">
        <v>3194</v>
      </c>
      <c r="C1728" s="19" t="s">
        <v>6054</v>
      </c>
      <c r="D1728" s="19" t="s">
        <v>848</v>
      </c>
      <c r="E1728" s="21" t="s">
        <v>6055</v>
      </c>
      <c r="F1728" s="21">
        <v>33587</v>
      </c>
      <c r="G1728" s="22" t="s">
        <v>726</v>
      </c>
      <c r="H1728" s="11">
        <f>COUNTIF(CAL!U:AN,B1728)</f>
        <v>2</v>
      </c>
      <c r="I1728" s="22">
        <v>9</v>
      </c>
      <c r="J1728" s="19" t="s">
        <v>2155</v>
      </c>
      <c r="K1728" s="22">
        <f t="shared" si="52"/>
        <v>12</v>
      </c>
      <c r="L1728" s="22">
        <f t="shared" si="53"/>
        <v>1991</v>
      </c>
    </row>
    <row r="1729" spans="1:12" ht="17.100000000000001" customHeight="1">
      <c r="A1729" t="s">
        <v>6530</v>
      </c>
      <c r="B1729" s="11">
        <v>3342</v>
      </c>
      <c r="C1729" s="19" t="s">
        <v>6057</v>
      </c>
      <c r="D1729" s="19" t="s">
        <v>1126</v>
      </c>
      <c r="E1729" s="21" t="s">
        <v>6058</v>
      </c>
      <c r="F1729" s="21">
        <v>38198</v>
      </c>
      <c r="G1729" s="22" t="s">
        <v>726</v>
      </c>
      <c r="H1729" s="11">
        <f>COUNTIF(CAL!U:AN,B1729)</f>
        <v>2</v>
      </c>
      <c r="I1729" s="22">
        <v>9</v>
      </c>
      <c r="J1729" s="19"/>
      <c r="K1729" s="22">
        <f t="shared" si="52"/>
        <v>7</v>
      </c>
      <c r="L1729" s="22">
        <f t="shared" si="53"/>
        <v>2004</v>
      </c>
    </row>
    <row r="1730" spans="1:12" ht="17.100000000000001" customHeight="1">
      <c r="A1730" t="s">
        <v>6532</v>
      </c>
      <c r="B1730" s="11">
        <v>4573</v>
      </c>
      <c r="C1730" s="19" t="s">
        <v>6060</v>
      </c>
      <c r="D1730" s="19" t="s">
        <v>2143</v>
      </c>
      <c r="E1730" s="21" t="s">
        <v>6061</v>
      </c>
      <c r="F1730" s="21">
        <v>34967</v>
      </c>
      <c r="G1730" s="22" t="s">
        <v>726</v>
      </c>
      <c r="H1730" s="11">
        <f>COUNTIF(CAL!U:AN,B1730)</f>
        <v>2</v>
      </c>
      <c r="I1730" s="22">
        <v>10</v>
      </c>
      <c r="J1730" s="19" t="s">
        <v>6062</v>
      </c>
      <c r="K1730" s="22">
        <f t="shared" ref="K1730:K1793" si="54">MONTH(F1730)</f>
        <v>9</v>
      </c>
      <c r="L1730" s="22">
        <f t="shared" ref="L1730:L1793" si="55">YEAR(F1730)</f>
        <v>1995</v>
      </c>
    </row>
    <row r="1731" spans="1:12" ht="17.100000000000001" customHeight="1">
      <c r="A1731" t="s">
        <v>6535</v>
      </c>
      <c r="B1731" s="11">
        <v>1008</v>
      </c>
      <c r="C1731" s="19" t="s">
        <v>6064</v>
      </c>
      <c r="D1731" s="19" t="s">
        <v>5815</v>
      </c>
      <c r="E1731" s="20" t="s">
        <v>6065</v>
      </c>
      <c r="F1731" s="21">
        <v>36413</v>
      </c>
      <c r="G1731" s="22" t="s">
        <v>726</v>
      </c>
      <c r="H1731" s="11">
        <f>COUNTIF(CAL!U:AN,B1731)</f>
        <v>2</v>
      </c>
      <c r="I1731" s="22">
        <v>10</v>
      </c>
      <c r="J1731" s="19"/>
      <c r="K1731" s="22">
        <f t="shared" si="54"/>
        <v>9</v>
      </c>
      <c r="L1731" s="22">
        <f t="shared" si="55"/>
        <v>1999</v>
      </c>
    </row>
    <row r="1732" spans="1:12" ht="17.100000000000001" customHeight="1">
      <c r="A1732" t="s">
        <v>6538</v>
      </c>
      <c r="B1732" s="11">
        <v>4741</v>
      </c>
      <c r="C1732" s="19" t="s">
        <v>6067</v>
      </c>
      <c r="D1732" s="19" t="s">
        <v>3761</v>
      </c>
      <c r="E1732" s="21" t="s">
        <v>6068</v>
      </c>
      <c r="F1732" s="21">
        <v>37863</v>
      </c>
      <c r="G1732" s="22" t="s">
        <v>726</v>
      </c>
      <c r="H1732" s="11">
        <f>COUNTIF(CAL!U:AN,B1732)</f>
        <v>2</v>
      </c>
      <c r="I1732" s="22">
        <v>10</v>
      </c>
      <c r="J1732" s="19"/>
      <c r="K1732" s="22">
        <f t="shared" si="54"/>
        <v>8</v>
      </c>
      <c r="L1732" s="22">
        <f t="shared" si="55"/>
        <v>2003</v>
      </c>
    </row>
    <row r="1733" spans="1:12" ht="17.100000000000001" customHeight="1">
      <c r="A1733" t="s">
        <v>6541</v>
      </c>
      <c r="B1733" s="11">
        <v>1525</v>
      </c>
      <c r="C1733" s="19" t="s">
        <v>1695</v>
      </c>
      <c r="D1733" s="19" t="s">
        <v>1836</v>
      </c>
      <c r="E1733" s="20" t="s">
        <v>6070</v>
      </c>
      <c r="F1733" s="21">
        <v>36931</v>
      </c>
      <c r="G1733" s="22" t="s">
        <v>726</v>
      </c>
      <c r="H1733" s="11">
        <f>COUNTIF(CAL!U:AN,B1733)</f>
        <v>2</v>
      </c>
      <c r="I1733" s="22">
        <v>10</v>
      </c>
      <c r="J1733" s="19"/>
      <c r="K1733" s="22">
        <f t="shared" si="54"/>
        <v>2</v>
      </c>
      <c r="L1733" s="22">
        <f t="shared" si="55"/>
        <v>2001</v>
      </c>
    </row>
    <row r="1734" spans="1:12" ht="17.100000000000001" customHeight="1">
      <c r="A1734" t="s">
        <v>6544</v>
      </c>
      <c r="B1734" s="11">
        <v>2537</v>
      </c>
      <c r="C1734" s="19" t="s">
        <v>6075</v>
      </c>
      <c r="D1734" s="19" t="s">
        <v>1011</v>
      </c>
      <c r="E1734" s="21" t="s">
        <v>6076</v>
      </c>
      <c r="F1734" s="21">
        <v>35340</v>
      </c>
      <c r="G1734" s="22" t="s">
        <v>726</v>
      </c>
      <c r="H1734" s="11">
        <f>COUNTIF(CAL!U:AN,B1734)</f>
        <v>2</v>
      </c>
      <c r="I1734" s="22">
        <v>10</v>
      </c>
      <c r="J1734" s="19"/>
      <c r="K1734" s="22">
        <f t="shared" si="54"/>
        <v>10</v>
      </c>
      <c r="L1734" s="22">
        <f t="shared" si="55"/>
        <v>1996</v>
      </c>
    </row>
    <row r="1735" spans="1:12" ht="17.100000000000001" customHeight="1">
      <c r="A1735" t="s">
        <v>6548</v>
      </c>
      <c r="B1735" s="11">
        <v>1760</v>
      </c>
      <c r="C1735" s="19" t="s">
        <v>6078</v>
      </c>
      <c r="D1735" s="19" t="s">
        <v>930</v>
      </c>
      <c r="E1735" s="20" t="s">
        <v>6079</v>
      </c>
      <c r="F1735" s="21">
        <v>36066</v>
      </c>
      <c r="G1735" s="22" t="s">
        <v>726</v>
      </c>
      <c r="H1735" s="11">
        <f>COUNTIF(CAL!U:AN,B1735)</f>
        <v>2</v>
      </c>
      <c r="I1735" s="22">
        <v>10</v>
      </c>
      <c r="J1735" s="19"/>
      <c r="K1735" s="22">
        <f t="shared" si="54"/>
        <v>9</v>
      </c>
      <c r="L1735" s="22">
        <f t="shared" si="55"/>
        <v>1998</v>
      </c>
    </row>
    <row r="1736" spans="1:12" ht="17.100000000000001" customHeight="1">
      <c r="A1736" t="s">
        <v>6551</v>
      </c>
      <c r="B1736" s="11">
        <v>4392</v>
      </c>
      <c r="C1736" s="19" t="s">
        <v>6081</v>
      </c>
      <c r="D1736" s="19" t="s">
        <v>2116</v>
      </c>
      <c r="E1736" s="21" t="s">
        <v>6082</v>
      </c>
      <c r="F1736" s="21">
        <v>32238</v>
      </c>
      <c r="G1736" s="22" t="s">
        <v>726</v>
      </c>
      <c r="H1736" s="11">
        <f>COUNTIF(CAL!U:AN,B1736)</f>
        <v>2</v>
      </c>
      <c r="I1736" s="22">
        <v>10</v>
      </c>
      <c r="J1736" s="19"/>
      <c r="K1736" s="22">
        <f t="shared" si="54"/>
        <v>4</v>
      </c>
      <c r="L1736" s="22">
        <f t="shared" si="55"/>
        <v>1988</v>
      </c>
    </row>
    <row r="1737" spans="1:12" ht="17.100000000000001" customHeight="1">
      <c r="A1737" t="s">
        <v>6554</v>
      </c>
      <c r="B1737" s="11">
        <v>3039</v>
      </c>
      <c r="C1737" s="19" t="s">
        <v>6084</v>
      </c>
      <c r="D1737" s="19" t="s">
        <v>2148</v>
      </c>
      <c r="E1737" s="21" t="s">
        <v>6085</v>
      </c>
      <c r="F1737" s="21">
        <v>38932</v>
      </c>
      <c r="G1737" s="22" t="s">
        <v>726</v>
      </c>
      <c r="H1737" s="11">
        <f>COUNTIF(CAL!U:AN,B1737)</f>
        <v>2</v>
      </c>
      <c r="I1737" s="22">
        <v>10</v>
      </c>
      <c r="J1737" s="19" t="s">
        <v>6086</v>
      </c>
      <c r="K1737" s="22">
        <f t="shared" si="54"/>
        <v>8</v>
      </c>
      <c r="L1737" s="22">
        <f t="shared" si="55"/>
        <v>2006</v>
      </c>
    </row>
    <row r="1738" spans="1:12" ht="17.100000000000001" customHeight="1">
      <c r="A1738" t="s">
        <v>6557</v>
      </c>
      <c r="B1738" s="11">
        <v>4775</v>
      </c>
      <c r="C1738" s="19" t="s">
        <v>6094</v>
      </c>
      <c r="D1738" s="19" t="s">
        <v>991</v>
      </c>
      <c r="E1738" s="20" t="s">
        <v>6095</v>
      </c>
      <c r="F1738" s="21">
        <v>34732</v>
      </c>
      <c r="G1738" s="22" t="s">
        <v>726</v>
      </c>
      <c r="H1738" s="11">
        <f>COUNTIF(CAL!U:AN,B1738)</f>
        <v>2</v>
      </c>
      <c r="I1738" s="22">
        <v>10</v>
      </c>
      <c r="J1738" s="19"/>
      <c r="K1738" s="22">
        <f t="shared" si="54"/>
        <v>2</v>
      </c>
      <c r="L1738" s="22">
        <f t="shared" si="55"/>
        <v>1995</v>
      </c>
    </row>
    <row r="1739" spans="1:12" ht="17.100000000000001" customHeight="1">
      <c r="A1739" t="s">
        <v>6561</v>
      </c>
      <c r="B1739" s="11">
        <v>1585</v>
      </c>
      <c r="C1739" s="19" t="s">
        <v>6097</v>
      </c>
      <c r="D1739" s="19" t="s">
        <v>2919</v>
      </c>
      <c r="E1739" s="21" t="s">
        <v>6098</v>
      </c>
      <c r="F1739" s="21">
        <v>38096</v>
      </c>
      <c r="G1739" s="22" t="s">
        <v>726</v>
      </c>
      <c r="H1739" s="11">
        <f>COUNTIF(CAL!U:AN,B1739)</f>
        <v>2</v>
      </c>
      <c r="I1739" s="22">
        <v>10</v>
      </c>
      <c r="J1739" s="19"/>
      <c r="K1739" s="22">
        <f t="shared" si="54"/>
        <v>4</v>
      </c>
      <c r="L1739" s="22">
        <f t="shared" si="55"/>
        <v>2004</v>
      </c>
    </row>
    <row r="1740" spans="1:12" ht="17.100000000000001" customHeight="1">
      <c r="A1740" t="s">
        <v>6564</v>
      </c>
      <c r="B1740" s="11">
        <v>3291</v>
      </c>
      <c r="C1740" s="19" t="s">
        <v>2751</v>
      </c>
      <c r="D1740" s="19" t="s">
        <v>2138</v>
      </c>
      <c r="E1740" s="20" t="s">
        <v>6100</v>
      </c>
      <c r="F1740" s="21">
        <v>37455</v>
      </c>
      <c r="G1740" s="22" t="s">
        <v>726</v>
      </c>
      <c r="H1740" s="11">
        <f>COUNTIF(CAL!U:AN,B1740)</f>
        <v>2</v>
      </c>
      <c r="I1740" s="22">
        <v>10</v>
      </c>
      <c r="J1740" s="19"/>
      <c r="K1740" s="22">
        <f t="shared" si="54"/>
        <v>7</v>
      </c>
      <c r="L1740" s="22">
        <f t="shared" si="55"/>
        <v>2002</v>
      </c>
    </row>
    <row r="1741" spans="1:12" ht="17.100000000000001" customHeight="1">
      <c r="A1741" t="s">
        <v>6567</v>
      </c>
      <c r="B1741" s="11">
        <v>3151</v>
      </c>
      <c r="C1741" s="19" t="s">
        <v>6105</v>
      </c>
      <c r="D1741" s="19" t="s">
        <v>2101</v>
      </c>
      <c r="E1741" s="21" t="s">
        <v>6106</v>
      </c>
      <c r="F1741" s="21">
        <v>35504</v>
      </c>
      <c r="G1741" s="22" t="s">
        <v>726</v>
      </c>
      <c r="H1741" s="11">
        <f>COUNTIF(CAL!U:AN,B1741)</f>
        <v>2</v>
      </c>
      <c r="I1741" s="22">
        <v>10</v>
      </c>
      <c r="J1741" s="19" t="s">
        <v>6107</v>
      </c>
      <c r="K1741" s="22">
        <f t="shared" si="54"/>
        <v>3</v>
      </c>
      <c r="L1741" s="22">
        <f t="shared" si="55"/>
        <v>1997</v>
      </c>
    </row>
    <row r="1742" spans="1:12" ht="17.100000000000001" customHeight="1">
      <c r="A1742" t="s">
        <v>6570</v>
      </c>
      <c r="B1742" s="11">
        <v>4135</v>
      </c>
      <c r="C1742" s="19" t="s">
        <v>6109</v>
      </c>
      <c r="D1742" s="19" t="s">
        <v>1261</v>
      </c>
      <c r="E1742" s="21" t="s">
        <v>6110</v>
      </c>
      <c r="F1742" s="21">
        <v>38066</v>
      </c>
      <c r="G1742" s="22" t="s">
        <v>726</v>
      </c>
      <c r="H1742" s="11">
        <f>COUNTIF(CAL!U:AN,B1742)</f>
        <v>2</v>
      </c>
      <c r="I1742" s="22">
        <v>10</v>
      </c>
      <c r="J1742" s="19"/>
      <c r="K1742" s="22">
        <f t="shared" si="54"/>
        <v>3</v>
      </c>
      <c r="L1742" s="22">
        <f t="shared" si="55"/>
        <v>2004</v>
      </c>
    </row>
    <row r="1743" spans="1:12" ht="17.100000000000001" customHeight="1">
      <c r="A1743" t="s">
        <v>6573</v>
      </c>
      <c r="B1743" s="11">
        <v>2366</v>
      </c>
      <c r="C1743" s="19" t="s">
        <v>6112</v>
      </c>
      <c r="D1743" s="19" t="s">
        <v>2358</v>
      </c>
      <c r="E1743" s="21" t="s">
        <v>6113</v>
      </c>
      <c r="F1743" s="21">
        <v>35144</v>
      </c>
      <c r="G1743" s="22" t="s">
        <v>726</v>
      </c>
      <c r="H1743" s="11">
        <f>COUNTIF(CAL!U:AN,B1743)</f>
        <v>2</v>
      </c>
      <c r="I1743" s="22">
        <v>10</v>
      </c>
      <c r="J1743" s="19"/>
      <c r="K1743" s="22">
        <f t="shared" si="54"/>
        <v>3</v>
      </c>
      <c r="L1743" s="22">
        <f t="shared" si="55"/>
        <v>1996</v>
      </c>
    </row>
    <row r="1744" spans="1:12" ht="17.100000000000001" customHeight="1">
      <c r="A1744" t="s">
        <v>6576</v>
      </c>
      <c r="B1744" s="11">
        <v>4290</v>
      </c>
      <c r="C1744" s="19" t="s">
        <v>6119</v>
      </c>
      <c r="D1744" s="19" t="s">
        <v>2816</v>
      </c>
      <c r="E1744" s="21" t="s">
        <v>6120</v>
      </c>
      <c r="F1744" s="21">
        <v>36437</v>
      </c>
      <c r="G1744" s="22" t="s">
        <v>726</v>
      </c>
      <c r="H1744" s="11">
        <f>COUNTIF(CAL!U:AN,B1744)</f>
        <v>2</v>
      </c>
      <c r="I1744" s="22">
        <v>10</v>
      </c>
      <c r="J1744" s="19"/>
      <c r="K1744" s="22">
        <f t="shared" si="54"/>
        <v>10</v>
      </c>
      <c r="L1744" s="22">
        <f t="shared" si="55"/>
        <v>1999</v>
      </c>
    </row>
    <row r="1745" spans="1:12" ht="17.100000000000001" customHeight="1">
      <c r="A1745" t="s">
        <v>6579</v>
      </c>
      <c r="B1745" s="11">
        <v>2911</v>
      </c>
      <c r="C1745" s="19" t="s">
        <v>6122</v>
      </c>
      <c r="D1745" s="19" t="s">
        <v>6123</v>
      </c>
      <c r="E1745" s="21" t="s">
        <v>6124</v>
      </c>
      <c r="F1745" s="21">
        <v>36899</v>
      </c>
      <c r="G1745" s="22" t="s">
        <v>726</v>
      </c>
      <c r="H1745" s="11">
        <f>COUNTIF(CAL!U:AN,B1745)</f>
        <v>2</v>
      </c>
      <c r="I1745" s="22">
        <v>10</v>
      </c>
      <c r="J1745" s="19"/>
      <c r="K1745" s="22">
        <f t="shared" si="54"/>
        <v>1</v>
      </c>
      <c r="L1745" s="22">
        <f t="shared" si="55"/>
        <v>2001</v>
      </c>
    </row>
    <row r="1746" spans="1:12" ht="17.100000000000001" customHeight="1">
      <c r="A1746" t="s">
        <v>6582</v>
      </c>
      <c r="B1746" s="11">
        <v>2687</v>
      </c>
      <c r="C1746" s="19" t="s">
        <v>6126</v>
      </c>
      <c r="D1746" s="19" t="s">
        <v>1121</v>
      </c>
      <c r="E1746" s="21" t="s">
        <v>6127</v>
      </c>
      <c r="F1746" s="21">
        <v>38537</v>
      </c>
      <c r="G1746" s="22" t="s">
        <v>726</v>
      </c>
      <c r="H1746" s="11">
        <f>COUNTIF(CAL!U:AN,B1746)</f>
        <v>2</v>
      </c>
      <c r="I1746" s="22">
        <v>10</v>
      </c>
      <c r="J1746" s="19"/>
      <c r="K1746" s="22">
        <f t="shared" si="54"/>
        <v>7</v>
      </c>
      <c r="L1746" s="22">
        <f t="shared" si="55"/>
        <v>2005</v>
      </c>
    </row>
    <row r="1747" spans="1:12" ht="17.100000000000001" customHeight="1">
      <c r="A1747" t="s">
        <v>6584</v>
      </c>
      <c r="B1747" s="11">
        <v>3315</v>
      </c>
      <c r="C1747" s="19" t="s">
        <v>6129</v>
      </c>
      <c r="D1747" s="19" t="s">
        <v>1035</v>
      </c>
      <c r="E1747" s="21" t="s">
        <v>6130</v>
      </c>
      <c r="F1747" s="21">
        <v>39504</v>
      </c>
      <c r="G1747" s="22" t="s">
        <v>726</v>
      </c>
      <c r="H1747" s="11">
        <f>COUNTIF(CAL!U:AN,B1747)</f>
        <v>2</v>
      </c>
      <c r="I1747" s="22">
        <v>10</v>
      </c>
      <c r="J1747" s="19"/>
      <c r="K1747" s="22">
        <f t="shared" si="54"/>
        <v>2</v>
      </c>
      <c r="L1747" s="22">
        <f t="shared" si="55"/>
        <v>2008</v>
      </c>
    </row>
    <row r="1748" spans="1:12" ht="17.100000000000001" customHeight="1">
      <c r="A1748" t="s">
        <v>6586</v>
      </c>
      <c r="B1748" s="11">
        <v>1932</v>
      </c>
      <c r="C1748" s="19" t="s">
        <v>6132</v>
      </c>
      <c r="D1748" s="19" t="s">
        <v>1196</v>
      </c>
      <c r="E1748" s="21" t="s">
        <v>6133</v>
      </c>
      <c r="F1748" s="21">
        <v>35796</v>
      </c>
      <c r="G1748" s="22" t="s">
        <v>726</v>
      </c>
      <c r="H1748" s="11">
        <f>COUNTIF(CAL!U:AN,B1748)</f>
        <v>2</v>
      </c>
      <c r="I1748" s="22">
        <v>10</v>
      </c>
      <c r="J1748" s="19" t="s">
        <v>6134</v>
      </c>
      <c r="K1748" s="22">
        <f t="shared" si="54"/>
        <v>1</v>
      </c>
      <c r="L1748" s="22">
        <f t="shared" si="55"/>
        <v>1998</v>
      </c>
    </row>
    <row r="1749" spans="1:12" ht="17.100000000000001" customHeight="1">
      <c r="A1749" t="s">
        <v>6589</v>
      </c>
      <c r="B1749" s="11">
        <v>1123</v>
      </c>
      <c r="C1749" s="19" t="s">
        <v>10661</v>
      </c>
      <c r="D1749" s="19" t="s">
        <v>6320</v>
      </c>
      <c r="E1749" s="21" t="s">
        <v>10662</v>
      </c>
      <c r="F1749" s="21">
        <v>36705</v>
      </c>
      <c r="G1749" s="22" t="s">
        <v>726</v>
      </c>
      <c r="H1749" s="11">
        <f>COUNTIF(CAL!U:AN,B1749)</f>
        <v>2</v>
      </c>
      <c r="I1749" s="22">
        <v>10</v>
      </c>
      <c r="J1749" s="19" t="s">
        <v>2947</v>
      </c>
      <c r="K1749" s="22">
        <f t="shared" si="54"/>
        <v>6</v>
      </c>
      <c r="L1749" s="22">
        <f t="shared" si="55"/>
        <v>2000</v>
      </c>
    </row>
    <row r="1750" spans="1:12" ht="17.100000000000001" customHeight="1">
      <c r="A1750" t="s">
        <v>6592</v>
      </c>
      <c r="B1750" s="11">
        <v>4779</v>
      </c>
      <c r="C1750" s="19" t="s">
        <v>6140</v>
      </c>
      <c r="D1750" s="19" t="s">
        <v>1430</v>
      </c>
      <c r="E1750" s="21" t="s">
        <v>6141</v>
      </c>
      <c r="F1750" s="21">
        <v>33857</v>
      </c>
      <c r="G1750" s="22" t="s">
        <v>726</v>
      </c>
      <c r="H1750" s="11">
        <f>COUNTIF(CAL!U:AN,B1750)</f>
        <v>2</v>
      </c>
      <c r="I1750" s="22">
        <v>10</v>
      </c>
      <c r="J1750" s="19"/>
      <c r="K1750" s="22">
        <f t="shared" si="54"/>
        <v>9</v>
      </c>
      <c r="L1750" s="22">
        <f t="shared" si="55"/>
        <v>1992</v>
      </c>
    </row>
    <row r="1751" spans="1:12" ht="17.100000000000001" customHeight="1">
      <c r="A1751" t="s">
        <v>6595</v>
      </c>
      <c r="B1751" s="11">
        <v>1198</v>
      </c>
      <c r="C1751" s="19" t="s">
        <v>6143</v>
      </c>
      <c r="D1751" s="19" t="s">
        <v>819</v>
      </c>
      <c r="E1751" s="21" t="s">
        <v>6145</v>
      </c>
      <c r="F1751" s="21">
        <v>39288</v>
      </c>
      <c r="G1751" s="22" t="s">
        <v>726</v>
      </c>
      <c r="H1751" s="11">
        <f>COUNTIF(CAL!U:AN,B1751)</f>
        <v>2</v>
      </c>
      <c r="I1751" s="22">
        <v>10</v>
      </c>
      <c r="J1751" s="19" t="s">
        <v>14069</v>
      </c>
      <c r="K1751" s="22">
        <f t="shared" si="54"/>
        <v>7</v>
      </c>
      <c r="L1751" s="22">
        <f t="shared" si="55"/>
        <v>2007</v>
      </c>
    </row>
    <row r="1752" spans="1:12" ht="17.100000000000001" customHeight="1">
      <c r="A1752" t="s">
        <v>6598</v>
      </c>
      <c r="B1752" s="11">
        <v>1954</v>
      </c>
      <c r="C1752" s="19" t="s">
        <v>6147</v>
      </c>
      <c r="D1752" s="19" t="s">
        <v>4006</v>
      </c>
      <c r="E1752" s="21" t="s">
        <v>6148</v>
      </c>
      <c r="F1752" s="21">
        <v>35138</v>
      </c>
      <c r="G1752" s="22" t="s">
        <v>726</v>
      </c>
      <c r="H1752" s="11">
        <f>COUNTIF(CAL!U:AN,B1752)</f>
        <v>2</v>
      </c>
      <c r="I1752" s="22">
        <v>10</v>
      </c>
      <c r="J1752" s="19"/>
      <c r="K1752" s="22">
        <f t="shared" si="54"/>
        <v>3</v>
      </c>
      <c r="L1752" s="22">
        <f t="shared" si="55"/>
        <v>1996</v>
      </c>
    </row>
    <row r="1753" spans="1:12" ht="17.100000000000001" customHeight="1">
      <c r="A1753" t="s">
        <v>6601</v>
      </c>
      <c r="B1753" s="11">
        <v>5108</v>
      </c>
      <c r="C1753" s="19" t="s">
        <v>777</v>
      </c>
      <c r="D1753" s="19" t="s">
        <v>2261</v>
      </c>
      <c r="E1753" s="20" t="s">
        <v>6150</v>
      </c>
      <c r="F1753" s="21">
        <v>38161</v>
      </c>
      <c r="G1753" s="22" t="s">
        <v>726</v>
      </c>
      <c r="H1753" s="11">
        <f>COUNTIF(CAL!U:AN,B1753)</f>
        <v>2</v>
      </c>
      <c r="I1753" s="22">
        <v>10</v>
      </c>
      <c r="J1753" s="19"/>
      <c r="K1753" s="22">
        <f t="shared" si="54"/>
        <v>6</v>
      </c>
      <c r="L1753" s="22">
        <f t="shared" si="55"/>
        <v>2004</v>
      </c>
    </row>
    <row r="1754" spans="1:12" ht="17.100000000000001" customHeight="1">
      <c r="A1754" t="s">
        <v>6605</v>
      </c>
      <c r="B1754" s="11">
        <v>4935</v>
      </c>
      <c r="C1754" s="19" t="s">
        <v>3420</v>
      </c>
      <c r="D1754" s="19" t="s">
        <v>1776</v>
      </c>
      <c r="E1754" s="21" t="s">
        <v>6155</v>
      </c>
      <c r="F1754" s="21">
        <v>38252</v>
      </c>
      <c r="G1754" s="22" t="s">
        <v>726</v>
      </c>
      <c r="H1754" s="11">
        <f>COUNTIF(CAL!U:AN,B1754)</f>
        <v>2</v>
      </c>
      <c r="I1754" s="22">
        <v>10</v>
      </c>
      <c r="J1754" s="19"/>
      <c r="K1754" s="22">
        <f t="shared" si="54"/>
        <v>9</v>
      </c>
      <c r="L1754" s="22">
        <f t="shared" si="55"/>
        <v>2004</v>
      </c>
    </row>
    <row r="1755" spans="1:12" ht="17.100000000000001" customHeight="1">
      <c r="A1755" t="s">
        <v>6608</v>
      </c>
      <c r="B1755" s="11">
        <v>5333</v>
      </c>
      <c r="C1755" s="19" t="s">
        <v>10988</v>
      </c>
      <c r="D1755" s="19" t="s">
        <v>8657</v>
      </c>
      <c r="E1755" s="21" t="s">
        <v>14502</v>
      </c>
      <c r="F1755" s="21">
        <v>38701</v>
      </c>
      <c r="G1755" s="22" t="s">
        <v>726</v>
      </c>
      <c r="H1755" s="11">
        <f>COUNTIF(CAL!U:AN,B1755)</f>
        <v>2</v>
      </c>
      <c r="I1755" s="22">
        <v>10</v>
      </c>
      <c r="J1755" s="19"/>
      <c r="K1755" s="22">
        <f t="shared" si="54"/>
        <v>12</v>
      </c>
      <c r="L1755" s="22">
        <f t="shared" si="55"/>
        <v>2005</v>
      </c>
    </row>
    <row r="1756" spans="1:12" ht="17.100000000000001" customHeight="1">
      <c r="A1756" t="s">
        <v>6611</v>
      </c>
      <c r="B1756" s="11">
        <v>3799</v>
      </c>
      <c r="C1756" s="19" t="s">
        <v>3683</v>
      </c>
      <c r="D1756" s="19" t="s">
        <v>2929</v>
      </c>
      <c r="E1756" s="21" t="s">
        <v>6157</v>
      </c>
      <c r="F1756" s="21">
        <v>35916</v>
      </c>
      <c r="G1756" s="22" t="s">
        <v>726</v>
      </c>
      <c r="H1756" s="11">
        <f>COUNTIF(CAL!U:AN,B1756)</f>
        <v>2</v>
      </c>
      <c r="I1756" s="22">
        <v>10</v>
      </c>
      <c r="J1756" s="19"/>
      <c r="K1756" s="22">
        <f t="shared" si="54"/>
        <v>5</v>
      </c>
      <c r="L1756" s="22">
        <f t="shared" si="55"/>
        <v>1998</v>
      </c>
    </row>
    <row r="1757" spans="1:12" ht="17.100000000000001" customHeight="1">
      <c r="A1757" t="s">
        <v>6615</v>
      </c>
      <c r="B1757" s="11">
        <v>1069</v>
      </c>
      <c r="C1757" s="19" t="s">
        <v>6161</v>
      </c>
      <c r="D1757" s="19" t="s">
        <v>4493</v>
      </c>
      <c r="E1757" s="21" t="s">
        <v>6162</v>
      </c>
      <c r="F1757" s="21">
        <v>33605</v>
      </c>
      <c r="G1757" s="22" t="s">
        <v>726</v>
      </c>
      <c r="H1757" s="11">
        <f>COUNTIF(CAL!U:AN,B1757)</f>
        <v>2</v>
      </c>
      <c r="I1757" s="22">
        <v>10</v>
      </c>
      <c r="J1757" s="19"/>
      <c r="K1757" s="22">
        <f t="shared" si="54"/>
        <v>1</v>
      </c>
      <c r="L1757" s="22">
        <f t="shared" si="55"/>
        <v>1992</v>
      </c>
    </row>
    <row r="1758" spans="1:12" ht="17.100000000000001" customHeight="1">
      <c r="A1758" t="s">
        <v>6619</v>
      </c>
      <c r="B1758" s="11">
        <v>5018</v>
      </c>
      <c r="C1758" s="19" t="s">
        <v>6164</v>
      </c>
      <c r="D1758" s="19" t="s">
        <v>1354</v>
      </c>
      <c r="E1758" s="21" t="s">
        <v>6165</v>
      </c>
      <c r="F1758" s="21">
        <v>36631</v>
      </c>
      <c r="G1758" s="22" t="s">
        <v>726</v>
      </c>
      <c r="H1758" s="11">
        <f>COUNTIF(CAL!U:AN,B1758)</f>
        <v>2</v>
      </c>
      <c r="I1758" s="22">
        <v>10</v>
      </c>
      <c r="J1758" s="19"/>
      <c r="K1758" s="22">
        <f t="shared" si="54"/>
        <v>4</v>
      </c>
      <c r="L1758" s="22">
        <f t="shared" si="55"/>
        <v>2000</v>
      </c>
    </row>
    <row r="1759" spans="1:12" ht="17.100000000000001" customHeight="1">
      <c r="A1759" t="s">
        <v>6622</v>
      </c>
      <c r="B1759" s="11">
        <v>4656</v>
      </c>
      <c r="C1759" s="19" t="s">
        <v>4479</v>
      </c>
      <c r="D1759" s="19" t="s">
        <v>3737</v>
      </c>
      <c r="E1759" s="21" t="s">
        <v>6170</v>
      </c>
      <c r="F1759" s="21">
        <v>38579</v>
      </c>
      <c r="G1759" s="22" t="s">
        <v>726</v>
      </c>
      <c r="H1759" s="11">
        <f>COUNTIF(CAL!U:AN,B1759)</f>
        <v>2</v>
      </c>
      <c r="I1759" s="22">
        <v>10</v>
      </c>
      <c r="J1759" s="19"/>
      <c r="K1759" s="22">
        <f t="shared" si="54"/>
        <v>8</v>
      </c>
      <c r="L1759" s="22">
        <f t="shared" si="55"/>
        <v>2005</v>
      </c>
    </row>
    <row r="1760" spans="1:12" ht="17.100000000000001" customHeight="1">
      <c r="A1760" t="s">
        <v>6626</v>
      </c>
      <c r="B1760" s="11">
        <v>1116</v>
      </c>
      <c r="C1760" s="19" t="s">
        <v>1341</v>
      </c>
      <c r="D1760" s="19" t="s">
        <v>1135</v>
      </c>
      <c r="E1760" s="21" t="s">
        <v>6172</v>
      </c>
      <c r="F1760" s="21">
        <v>35276</v>
      </c>
      <c r="G1760" s="22" t="s">
        <v>726</v>
      </c>
      <c r="H1760" s="11">
        <f>COUNTIF(CAL!U:AN,B1760)</f>
        <v>2</v>
      </c>
      <c r="I1760" s="22">
        <v>10</v>
      </c>
      <c r="J1760" s="19"/>
      <c r="K1760" s="22">
        <f t="shared" si="54"/>
        <v>7</v>
      </c>
      <c r="L1760" s="22">
        <f t="shared" si="55"/>
        <v>1996</v>
      </c>
    </row>
    <row r="1761" spans="1:12" ht="17.100000000000001" customHeight="1">
      <c r="A1761" t="s">
        <v>6629</v>
      </c>
      <c r="B1761" s="11">
        <v>5074</v>
      </c>
      <c r="C1761" s="19" t="s">
        <v>2440</v>
      </c>
      <c r="D1761" s="19" t="s">
        <v>1890</v>
      </c>
      <c r="E1761" s="21" t="s">
        <v>6174</v>
      </c>
      <c r="F1761" s="21">
        <v>37701</v>
      </c>
      <c r="G1761" s="22" t="s">
        <v>726</v>
      </c>
      <c r="H1761" s="11">
        <f>COUNTIF(CAL!U:AN,B1761)</f>
        <v>2</v>
      </c>
      <c r="I1761" s="22">
        <v>10</v>
      </c>
      <c r="J1761" s="19"/>
      <c r="K1761" s="22">
        <f t="shared" si="54"/>
        <v>3</v>
      </c>
      <c r="L1761" s="22">
        <f t="shared" si="55"/>
        <v>2003</v>
      </c>
    </row>
    <row r="1762" spans="1:12" ht="17.100000000000001" customHeight="1">
      <c r="A1762" t="s">
        <v>6632</v>
      </c>
      <c r="B1762" s="11">
        <v>1691</v>
      </c>
      <c r="C1762" s="19" t="s">
        <v>3433</v>
      </c>
      <c r="D1762" s="19" t="s">
        <v>2950</v>
      </c>
      <c r="E1762" s="20" t="s">
        <v>3347</v>
      </c>
      <c r="F1762" s="21">
        <v>36945</v>
      </c>
      <c r="G1762" s="22" t="s">
        <v>726</v>
      </c>
      <c r="H1762" s="11">
        <f>COUNTIF(CAL!U:AN,B1762)</f>
        <v>2</v>
      </c>
      <c r="I1762" s="22">
        <v>10</v>
      </c>
      <c r="J1762" s="19"/>
      <c r="K1762" s="22">
        <f t="shared" si="54"/>
        <v>2</v>
      </c>
      <c r="L1762" s="22">
        <f t="shared" si="55"/>
        <v>2001</v>
      </c>
    </row>
    <row r="1763" spans="1:12" ht="17.100000000000001" customHeight="1">
      <c r="A1763" t="s">
        <v>6634</v>
      </c>
      <c r="B1763" s="11">
        <v>4861</v>
      </c>
      <c r="C1763" s="19" t="s">
        <v>10750</v>
      </c>
      <c r="D1763" s="19" t="s">
        <v>4833</v>
      </c>
      <c r="E1763" s="20" t="s">
        <v>10751</v>
      </c>
      <c r="F1763" s="21">
        <v>34845</v>
      </c>
      <c r="G1763" s="22" t="s">
        <v>726</v>
      </c>
      <c r="H1763" s="11">
        <f>COUNTIF(CAL!U:AN,B1763)</f>
        <v>2</v>
      </c>
      <c r="I1763" s="22">
        <v>10</v>
      </c>
      <c r="J1763" s="19"/>
      <c r="K1763" s="22">
        <f t="shared" si="54"/>
        <v>5</v>
      </c>
      <c r="L1763" s="22">
        <f t="shared" si="55"/>
        <v>1995</v>
      </c>
    </row>
    <row r="1764" spans="1:12" ht="17.100000000000001" customHeight="1">
      <c r="A1764" t="s">
        <v>6636</v>
      </c>
      <c r="B1764" s="11">
        <v>4480</v>
      </c>
      <c r="C1764" s="19" t="s">
        <v>6177</v>
      </c>
      <c r="D1764" s="19" t="s">
        <v>6178</v>
      </c>
      <c r="E1764" s="21" t="s">
        <v>6179</v>
      </c>
      <c r="F1764" s="21">
        <v>37373</v>
      </c>
      <c r="G1764" s="22" t="s">
        <v>726</v>
      </c>
      <c r="H1764" s="11">
        <f>COUNTIF(CAL!U:AN,B1764)</f>
        <v>2</v>
      </c>
      <c r="I1764" s="22">
        <v>10</v>
      </c>
      <c r="J1764" s="19"/>
      <c r="K1764" s="22">
        <f t="shared" si="54"/>
        <v>4</v>
      </c>
      <c r="L1764" s="22">
        <f t="shared" si="55"/>
        <v>2002</v>
      </c>
    </row>
    <row r="1765" spans="1:12" ht="17.100000000000001" customHeight="1">
      <c r="A1765" t="s">
        <v>6639</v>
      </c>
      <c r="B1765" s="11">
        <v>2525</v>
      </c>
      <c r="C1765" s="19" t="s">
        <v>6181</v>
      </c>
      <c r="D1765" s="19" t="s">
        <v>2496</v>
      </c>
      <c r="E1765" s="21" t="s">
        <v>6182</v>
      </c>
      <c r="F1765" s="21">
        <v>38230</v>
      </c>
      <c r="G1765" s="22" t="s">
        <v>726</v>
      </c>
      <c r="H1765" s="11">
        <f>COUNTIF(CAL!U:AN,B1765)</f>
        <v>2</v>
      </c>
      <c r="I1765" s="22">
        <v>10</v>
      </c>
      <c r="J1765" s="19"/>
      <c r="K1765" s="22">
        <f t="shared" si="54"/>
        <v>8</v>
      </c>
      <c r="L1765" s="22">
        <f t="shared" si="55"/>
        <v>2004</v>
      </c>
    </row>
    <row r="1766" spans="1:12" ht="17.100000000000001" customHeight="1">
      <c r="A1766" t="s">
        <v>6641</v>
      </c>
      <c r="B1766" s="11">
        <v>2657</v>
      </c>
      <c r="C1766" s="19" t="s">
        <v>6184</v>
      </c>
      <c r="D1766" s="19" t="s">
        <v>1261</v>
      </c>
      <c r="E1766" s="21" t="s">
        <v>6185</v>
      </c>
      <c r="F1766" s="21">
        <v>33793</v>
      </c>
      <c r="G1766" s="22" t="s">
        <v>726</v>
      </c>
      <c r="H1766" s="11">
        <f>COUNTIF(CAL!U:AN,B1766)</f>
        <v>2</v>
      </c>
      <c r="I1766" s="22">
        <v>10</v>
      </c>
      <c r="J1766" s="19"/>
      <c r="K1766" s="22">
        <f t="shared" si="54"/>
        <v>7</v>
      </c>
      <c r="L1766" s="22">
        <f t="shared" si="55"/>
        <v>1992</v>
      </c>
    </row>
    <row r="1767" spans="1:12" ht="17.100000000000001" customHeight="1">
      <c r="A1767" t="s">
        <v>6644</v>
      </c>
      <c r="B1767" s="11">
        <v>2646</v>
      </c>
      <c r="C1767" s="19" t="s">
        <v>3092</v>
      </c>
      <c r="D1767" s="19" t="s">
        <v>4022</v>
      </c>
      <c r="E1767" s="21" t="s">
        <v>6187</v>
      </c>
      <c r="F1767" s="21">
        <v>36288</v>
      </c>
      <c r="G1767" s="22" t="s">
        <v>726</v>
      </c>
      <c r="H1767" s="11">
        <f>COUNTIF(CAL!U:AN,B1767)</f>
        <v>2</v>
      </c>
      <c r="I1767" s="22">
        <v>10</v>
      </c>
      <c r="J1767" s="19"/>
      <c r="K1767" s="22">
        <f t="shared" si="54"/>
        <v>5</v>
      </c>
      <c r="L1767" s="22">
        <f t="shared" si="55"/>
        <v>1999</v>
      </c>
    </row>
    <row r="1768" spans="1:12" ht="17.100000000000001" customHeight="1">
      <c r="A1768" t="s">
        <v>6646</v>
      </c>
      <c r="B1768" s="11">
        <v>1788</v>
      </c>
      <c r="C1768" s="19" t="s">
        <v>4442</v>
      </c>
      <c r="D1768" s="19" t="s">
        <v>1203</v>
      </c>
      <c r="E1768" s="21" t="s">
        <v>6189</v>
      </c>
      <c r="F1768" s="21">
        <v>38028</v>
      </c>
      <c r="G1768" s="22" t="s">
        <v>726</v>
      </c>
      <c r="H1768" s="11">
        <f>COUNTIF(CAL!U:AN,B1768)</f>
        <v>2</v>
      </c>
      <c r="I1768" s="22">
        <v>10</v>
      </c>
      <c r="J1768" s="19"/>
      <c r="K1768" s="22">
        <f t="shared" si="54"/>
        <v>2</v>
      </c>
      <c r="L1768" s="22">
        <f t="shared" si="55"/>
        <v>2004</v>
      </c>
    </row>
    <row r="1769" spans="1:12" ht="17.100000000000001" customHeight="1">
      <c r="A1769" t="s">
        <v>6649</v>
      </c>
      <c r="B1769" s="11">
        <v>4526</v>
      </c>
      <c r="C1769" s="19" t="s">
        <v>6191</v>
      </c>
      <c r="D1769" s="19" t="s">
        <v>1130</v>
      </c>
      <c r="E1769" s="20" t="s">
        <v>6192</v>
      </c>
      <c r="F1769" s="21">
        <v>35278</v>
      </c>
      <c r="G1769" s="22" t="s">
        <v>726</v>
      </c>
      <c r="H1769" s="11">
        <f>COUNTIF(CAL!U:AN,B1769)</f>
        <v>2</v>
      </c>
      <c r="I1769" s="22">
        <v>10</v>
      </c>
      <c r="J1769" s="19"/>
      <c r="K1769" s="22">
        <f t="shared" si="54"/>
        <v>8</v>
      </c>
      <c r="L1769" s="22">
        <f t="shared" si="55"/>
        <v>1996</v>
      </c>
    </row>
    <row r="1770" spans="1:12" ht="17.100000000000001" customHeight="1">
      <c r="A1770" t="s">
        <v>6651</v>
      </c>
      <c r="B1770" s="11">
        <v>2604</v>
      </c>
      <c r="C1770" s="19" t="s">
        <v>6194</v>
      </c>
      <c r="D1770" s="19" t="s">
        <v>5936</v>
      </c>
      <c r="E1770" s="21" t="s">
        <v>6195</v>
      </c>
      <c r="F1770" s="21">
        <v>37314</v>
      </c>
      <c r="G1770" s="22" t="s">
        <v>726</v>
      </c>
      <c r="H1770" s="11">
        <f>COUNTIF(CAL!U:AN,B1770)</f>
        <v>2</v>
      </c>
      <c r="I1770" s="22">
        <v>10</v>
      </c>
      <c r="J1770" s="19"/>
      <c r="K1770" s="22">
        <f t="shared" si="54"/>
        <v>2</v>
      </c>
      <c r="L1770" s="22">
        <f t="shared" si="55"/>
        <v>2002</v>
      </c>
    </row>
    <row r="1771" spans="1:12" ht="17.100000000000001" customHeight="1">
      <c r="A1771" t="s">
        <v>6653</v>
      </c>
      <c r="B1771" s="11">
        <v>3879</v>
      </c>
      <c r="C1771" s="19" t="s">
        <v>6197</v>
      </c>
      <c r="D1771" s="19" t="s">
        <v>733</v>
      </c>
      <c r="E1771" s="21" t="s">
        <v>6198</v>
      </c>
      <c r="F1771" s="21">
        <v>38433</v>
      </c>
      <c r="G1771" s="22" t="s">
        <v>726</v>
      </c>
      <c r="H1771" s="11">
        <f>COUNTIF(CAL!U:AN,B1771)</f>
        <v>2</v>
      </c>
      <c r="I1771" s="22">
        <v>10</v>
      </c>
      <c r="J1771" s="19"/>
      <c r="K1771" s="22">
        <f t="shared" si="54"/>
        <v>3</v>
      </c>
      <c r="L1771" s="22">
        <f t="shared" si="55"/>
        <v>2005</v>
      </c>
    </row>
    <row r="1772" spans="1:12" ht="17.100000000000001" customHeight="1">
      <c r="A1772" t="s">
        <v>6656</v>
      </c>
      <c r="B1772" s="11">
        <v>4752</v>
      </c>
      <c r="C1772" s="19" t="s">
        <v>5598</v>
      </c>
      <c r="D1772" s="19" t="s">
        <v>2148</v>
      </c>
      <c r="E1772" s="21" t="s">
        <v>6200</v>
      </c>
      <c r="F1772" s="21">
        <v>37966</v>
      </c>
      <c r="G1772" s="22" t="s">
        <v>726</v>
      </c>
      <c r="H1772" s="11">
        <f>COUNTIF(CAL!U:AN,B1772)</f>
        <v>2</v>
      </c>
      <c r="I1772" s="22">
        <v>10</v>
      </c>
      <c r="J1772" s="19"/>
      <c r="K1772" s="22">
        <f t="shared" si="54"/>
        <v>12</v>
      </c>
      <c r="L1772" s="22">
        <f t="shared" si="55"/>
        <v>2003</v>
      </c>
    </row>
    <row r="1773" spans="1:12" ht="17.100000000000001" customHeight="1">
      <c r="A1773" t="s">
        <v>6658</v>
      </c>
      <c r="B1773" s="11">
        <v>3009</v>
      </c>
      <c r="C1773" s="19" t="s">
        <v>6202</v>
      </c>
      <c r="D1773" s="19" t="s">
        <v>1931</v>
      </c>
      <c r="E1773" s="21" t="s">
        <v>6203</v>
      </c>
      <c r="F1773" s="21">
        <v>34312</v>
      </c>
      <c r="G1773" s="22" t="s">
        <v>726</v>
      </c>
      <c r="H1773" s="11">
        <f>COUNTIF(CAL!U:AN,B1773)</f>
        <v>2</v>
      </c>
      <c r="I1773" s="22">
        <v>10</v>
      </c>
      <c r="J1773" s="19"/>
      <c r="K1773" s="22">
        <f t="shared" si="54"/>
        <v>12</v>
      </c>
      <c r="L1773" s="22">
        <f t="shared" si="55"/>
        <v>1993</v>
      </c>
    </row>
    <row r="1774" spans="1:12" ht="17.100000000000001" customHeight="1">
      <c r="A1774" t="s">
        <v>6660</v>
      </c>
      <c r="B1774" s="11">
        <v>4634</v>
      </c>
      <c r="C1774" s="19" t="s">
        <v>6205</v>
      </c>
      <c r="D1774" s="19" t="s">
        <v>1280</v>
      </c>
      <c r="E1774" s="21" t="s">
        <v>6206</v>
      </c>
      <c r="F1774" s="21">
        <v>36268</v>
      </c>
      <c r="G1774" s="22" t="s">
        <v>726</v>
      </c>
      <c r="H1774" s="11">
        <f>COUNTIF(CAL!U:AN,B1774)</f>
        <v>2</v>
      </c>
      <c r="I1774" s="22">
        <v>10</v>
      </c>
      <c r="J1774" s="19"/>
      <c r="K1774" s="22">
        <f t="shared" si="54"/>
        <v>4</v>
      </c>
      <c r="L1774" s="22">
        <f t="shared" si="55"/>
        <v>1999</v>
      </c>
    </row>
    <row r="1775" spans="1:12" ht="17.100000000000001" customHeight="1">
      <c r="A1775" t="s">
        <v>6663</v>
      </c>
      <c r="B1775" s="11">
        <v>3886</v>
      </c>
      <c r="C1775" s="19" t="s">
        <v>6208</v>
      </c>
      <c r="D1775" s="19" t="s">
        <v>968</v>
      </c>
      <c r="E1775" s="21" t="s">
        <v>6209</v>
      </c>
      <c r="F1775" s="21">
        <v>35872</v>
      </c>
      <c r="G1775" s="22" t="s">
        <v>726</v>
      </c>
      <c r="H1775" s="11">
        <f>COUNTIF(CAL!U:AN,B1775)</f>
        <v>2</v>
      </c>
      <c r="I1775" s="22">
        <v>10</v>
      </c>
      <c r="J1775" s="19"/>
      <c r="K1775" s="22">
        <f t="shared" si="54"/>
        <v>3</v>
      </c>
      <c r="L1775" s="22">
        <f t="shared" si="55"/>
        <v>1998</v>
      </c>
    </row>
    <row r="1776" spans="1:12" ht="17.100000000000001" customHeight="1">
      <c r="A1776" t="s">
        <v>6665</v>
      </c>
      <c r="B1776" s="11">
        <v>2318</v>
      </c>
      <c r="C1776" s="19" t="s">
        <v>2130</v>
      </c>
      <c r="D1776" s="19" t="s">
        <v>1796</v>
      </c>
      <c r="E1776" s="21" t="s">
        <v>6211</v>
      </c>
      <c r="F1776" s="21">
        <v>37190</v>
      </c>
      <c r="G1776" s="22" t="s">
        <v>726</v>
      </c>
      <c r="H1776" s="11">
        <f>COUNTIF(CAL!U:AN,B1776)</f>
        <v>2</v>
      </c>
      <c r="I1776" s="22">
        <v>11</v>
      </c>
      <c r="J1776" s="19"/>
      <c r="K1776" s="22">
        <f t="shared" si="54"/>
        <v>10</v>
      </c>
      <c r="L1776" s="22">
        <f t="shared" si="55"/>
        <v>2001</v>
      </c>
    </row>
    <row r="1777" spans="1:12" ht="17.100000000000001" customHeight="1">
      <c r="A1777" t="s">
        <v>6668</v>
      </c>
      <c r="B1777" s="11">
        <v>4020</v>
      </c>
      <c r="C1777" s="19" t="s">
        <v>6213</v>
      </c>
      <c r="D1777" s="19" t="s">
        <v>983</v>
      </c>
      <c r="E1777" s="21" t="s">
        <v>6214</v>
      </c>
      <c r="F1777" s="21">
        <v>38003</v>
      </c>
      <c r="G1777" s="22" t="s">
        <v>726</v>
      </c>
      <c r="H1777" s="11">
        <f>COUNTIF(CAL!U:AN,B1777)</f>
        <v>2</v>
      </c>
      <c r="I1777" s="22">
        <v>11</v>
      </c>
      <c r="J1777" s="19"/>
      <c r="K1777" s="22">
        <f t="shared" si="54"/>
        <v>1</v>
      </c>
      <c r="L1777" s="22">
        <f t="shared" si="55"/>
        <v>2004</v>
      </c>
    </row>
    <row r="1778" spans="1:12" ht="17.100000000000001" customHeight="1">
      <c r="A1778" t="s">
        <v>6670</v>
      </c>
      <c r="B1778" s="11">
        <v>2024</v>
      </c>
      <c r="C1778" s="19" t="s">
        <v>6216</v>
      </c>
      <c r="D1778" s="19" t="s">
        <v>1063</v>
      </c>
      <c r="E1778" s="21" t="s">
        <v>6217</v>
      </c>
      <c r="F1778" s="21">
        <v>36446</v>
      </c>
      <c r="G1778" s="22" t="s">
        <v>726</v>
      </c>
      <c r="H1778" s="11">
        <f>COUNTIF(CAL!U:AN,B1778)</f>
        <v>2</v>
      </c>
      <c r="I1778" s="22">
        <v>11</v>
      </c>
      <c r="J1778" s="19"/>
      <c r="K1778" s="22">
        <f t="shared" si="54"/>
        <v>10</v>
      </c>
      <c r="L1778" s="22">
        <f t="shared" si="55"/>
        <v>1999</v>
      </c>
    </row>
    <row r="1779" spans="1:12" ht="17.100000000000001" customHeight="1">
      <c r="A1779" t="s">
        <v>6673</v>
      </c>
      <c r="B1779" s="11">
        <v>2601</v>
      </c>
      <c r="C1779" s="19" t="s">
        <v>5475</v>
      </c>
      <c r="D1779" s="19" t="s">
        <v>6219</v>
      </c>
      <c r="E1779" s="20" t="s">
        <v>6220</v>
      </c>
      <c r="F1779" s="21">
        <v>37478</v>
      </c>
      <c r="G1779" s="22" t="s">
        <v>726</v>
      </c>
      <c r="H1779" s="11">
        <f>COUNTIF(CAL!U:AN,B1779)</f>
        <v>2</v>
      </c>
      <c r="I1779" s="22">
        <v>11</v>
      </c>
      <c r="J1779" s="19"/>
      <c r="K1779" s="22">
        <f t="shared" si="54"/>
        <v>8</v>
      </c>
      <c r="L1779" s="22">
        <f t="shared" si="55"/>
        <v>2002</v>
      </c>
    </row>
    <row r="1780" spans="1:12" ht="17.100000000000001" customHeight="1">
      <c r="A1780" t="s">
        <v>6676</v>
      </c>
      <c r="B1780" s="11">
        <v>4275</v>
      </c>
      <c r="C1780" s="19" t="s">
        <v>6222</v>
      </c>
      <c r="D1780" s="19" t="s">
        <v>1760</v>
      </c>
      <c r="E1780" s="21" t="s">
        <v>6223</v>
      </c>
      <c r="F1780" s="21">
        <v>37011</v>
      </c>
      <c r="G1780" s="22" t="s">
        <v>726</v>
      </c>
      <c r="H1780" s="11">
        <f>COUNTIF(CAL!U:AN,B1780)</f>
        <v>2</v>
      </c>
      <c r="I1780" s="22">
        <v>11</v>
      </c>
      <c r="J1780" s="19"/>
      <c r="K1780" s="22">
        <f t="shared" si="54"/>
        <v>4</v>
      </c>
      <c r="L1780" s="22">
        <f t="shared" si="55"/>
        <v>2001</v>
      </c>
    </row>
    <row r="1781" spans="1:12" ht="17.100000000000001" customHeight="1">
      <c r="A1781" t="s">
        <v>6678</v>
      </c>
      <c r="B1781" s="11">
        <v>3395</v>
      </c>
      <c r="C1781" s="19" t="s">
        <v>6225</v>
      </c>
      <c r="D1781" s="19" t="s">
        <v>6226</v>
      </c>
      <c r="E1781" s="21" t="s">
        <v>6227</v>
      </c>
      <c r="F1781" s="21">
        <v>37570</v>
      </c>
      <c r="G1781" s="22" t="s">
        <v>726</v>
      </c>
      <c r="H1781" s="11">
        <f>COUNTIF(CAL!U:AN,B1781)</f>
        <v>2</v>
      </c>
      <c r="I1781" s="22">
        <v>11</v>
      </c>
      <c r="J1781" s="19"/>
      <c r="K1781" s="22">
        <f t="shared" si="54"/>
        <v>11</v>
      </c>
      <c r="L1781" s="22">
        <f t="shared" si="55"/>
        <v>2002</v>
      </c>
    </row>
    <row r="1782" spans="1:12" ht="17.100000000000001" customHeight="1">
      <c r="A1782" t="s">
        <v>6681</v>
      </c>
      <c r="B1782" s="11">
        <v>2151</v>
      </c>
      <c r="C1782" s="19" t="s">
        <v>6229</v>
      </c>
      <c r="D1782" s="19" t="s">
        <v>6226</v>
      </c>
      <c r="E1782" s="21" t="s">
        <v>6230</v>
      </c>
      <c r="F1782" s="21">
        <v>33508</v>
      </c>
      <c r="G1782" s="22" t="s">
        <v>726</v>
      </c>
      <c r="H1782" s="11">
        <f>COUNTIF(CAL!U:AN,B1782)</f>
        <v>2</v>
      </c>
      <c r="I1782" s="22">
        <v>11</v>
      </c>
      <c r="J1782" s="19"/>
      <c r="K1782" s="22">
        <f t="shared" si="54"/>
        <v>9</v>
      </c>
      <c r="L1782" s="22">
        <f t="shared" si="55"/>
        <v>1991</v>
      </c>
    </row>
    <row r="1783" spans="1:12" ht="17.100000000000001" customHeight="1">
      <c r="A1783" t="s">
        <v>6684</v>
      </c>
      <c r="B1783" s="11">
        <v>1366</v>
      </c>
      <c r="C1783" s="19" t="s">
        <v>6232</v>
      </c>
      <c r="D1783" s="19" t="s">
        <v>1982</v>
      </c>
      <c r="E1783" s="21" t="s">
        <v>6233</v>
      </c>
      <c r="F1783" s="21">
        <v>36228</v>
      </c>
      <c r="G1783" s="22" t="s">
        <v>829</v>
      </c>
      <c r="H1783" s="11">
        <f>COUNTIF(CAL!U:AN,B1783)</f>
        <v>2</v>
      </c>
      <c r="I1783" s="22">
        <v>11</v>
      </c>
      <c r="J1783" s="19"/>
      <c r="K1783" s="22">
        <f t="shared" si="54"/>
        <v>3</v>
      </c>
      <c r="L1783" s="22">
        <f t="shared" si="55"/>
        <v>1999</v>
      </c>
    </row>
    <row r="1784" spans="1:12" ht="17.100000000000001" customHeight="1">
      <c r="A1784" t="s">
        <v>6687</v>
      </c>
      <c r="B1784" s="11">
        <v>1448</v>
      </c>
      <c r="C1784" s="19" t="s">
        <v>6235</v>
      </c>
      <c r="D1784" s="19" t="s">
        <v>6236</v>
      </c>
      <c r="E1784" s="21" t="s">
        <v>6237</v>
      </c>
      <c r="F1784" s="21">
        <v>37965</v>
      </c>
      <c r="G1784" s="22" t="s">
        <v>726</v>
      </c>
      <c r="H1784" s="11">
        <f>COUNTIF(CAL!U:AN,B1784)</f>
        <v>2</v>
      </c>
      <c r="I1784" s="22">
        <v>11</v>
      </c>
      <c r="J1784" s="19"/>
      <c r="K1784" s="22">
        <f t="shared" si="54"/>
        <v>12</v>
      </c>
      <c r="L1784" s="22">
        <f t="shared" si="55"/>
        <v>2003</v>
      </c>
    </row>
    <row r="1785" spans="1:12" ht="17.100000000000001" customHeight="1">
      <c r="A1785" t="s">
        <v>6691</v>
      </c>
      <c r="B1785" s="11">
        <v>2354</v>
      </c>
      <c r="C1785" s="19" t="s">
        <v>6239</v>
      </c>
      <c r="D1785" s="19" t="s">
        <v>2437</v>
      </c>
      <c r="E1785" s="21" t="s">
        <v>6240</v>
      </c>
      <c r="F1785" s="21">
        <v>35435</v>
      </c>
      <c r="G1785" s="22" t="s">
        <v>726</v>
      </c>
      <c r="H1785" s="11">
        <f>COUNTIF(CAL!U:AN,B1785)</f>
        <v>2</v>
      </c>
      <c r="I1785" s="22">
        <v>11</v>
      </c>
      <c r="J1785" s="19" t="s">
        <v>6241</v>
      </c>
      <c r="K1785" s="22">
        <f t="shared" si="54"/>
        <v>1</v>
      </c>
      <c r="L1785" s="22">
        <f t="shared" si="55"/>
        <v>1997</v>
      </c>
    </row>
    <row r="1786" spans="1:12" ht="17.100000000000001" customHeight="1">
      <c r="A1786" t="s">
        <v>6694</v>
      </c>
      <c r="B1786" s="11">
        <v>3351</v>
      </c>
      <c r="C1786" s="19" t="s">
        <v>6247</v>
      </c>
      <c r="D1786" s="19" t="s">
        <v>1890</v>
      </c>
      <c r="E1786" s="21" t="s">
        <v>6248</v>
      </c>
      <c r="F1786" s="21">
        <v>32406</v>
      </c>
      <c r="G1786" s="22" t="s">
        <v>726</v>
      </c>
      <c r="H1786" s="11">
        <f>COUNTIF(CAL!U:AN,B1786)</f>
        <v>2</v>
      </c>
      <c r="I1786" s="22">
        <v>11</v>
      </c>
      <c r="J1786" s="19"/>
      <c r="K1786" s="22">
        <f t="shared" si="54"/>
        <v>9</v>
      </c>
      <c r="L1786" s="22">
        <f t="shared" si="55"/>
        <v>1988</v>
      </c>
    </row>
    <row r="1787" spans="1:12" ht="17.100000000000001" customHeight="1">
      <c r="A1787" t="s">
        <v>6697</v>
      </c>
      <c r="B1787" s="11">
        <v>1493</v>
      </c>
      <c r="C1787" s="19" t="s">
        <v>2343</v>
      </c>
      <c r="D1787" s="19" t="s">
        <v>3015</v>
      </c>
      <c r="E1787" s="21" t="s">
        <v>6250</v>
      </c>
      <c r="F1787" s="21">
        <v>37398</v>
      </c>
      <c r="G1787" s="22" t="s">
        <v>726</v>
      </c>
      <c r="H1787" s="11">
        <f>COUNTIF(CAL!U:AN,B1787)</f>
        <v>2</v>
      </c>
      <c r="I1787" s="22">
        <v>11</v>
      </c>
      <c r="J1787" s="19"/>
      <c r="K1787" s="22">
        <f t="shared" si="54"/>
        <v>5</v>
      </c>
      <c r="L1787" s="22">
        <f t="shared" si="55"/>
        <v>2002</v>
      </c>
    </row>
    <row r="1788" spans="1:12" ht="17.100000000000001" customHeight="1">
      <c r="A1788" t="s">
        <v>6700</v>
      </c>
      <c r="B1788" s="11">
        <v>3902</v>
      </c>
      <c r="C1788" s="19" t="s">
        <v>4347</v>
      </c>
      <c r="D1788" s="19" t="s">
        <v>1042</v>
      </c>
      <c r="E1788" s="21" t="s">
        <v>6252</v>
      </c>
      <c r="F1788" s="21">
        <v>37814</v>
      </c>
      <c r="G1788" s="22" t="s">
        <v>726</v>
      </c>
      <c r="H1788" s="11">
        <f>COUNTIF(CAL!U:AN,B1788)</f>
        <v>2</v>
      </c>
      <c r="I1788" s="22">
        <v>11</v>
      </c>
      <c r="J1788" s="19"/>
      <c r="K1788" s="22">
        <f t="shared" si="54"/>
        <v>7</v>
      </c>
      <c r="L1788" s="22">
        <f t="shared" si="55"/>
        <v>2003</v>
      </c>
    </row>
    <row r="1789" spans="1:12" ht="17.100000000000001" customHeight="1">
      <c r="A1789" t="s">
        <v>6704</v>
      </c>
      <c r="B1789" s="11">
        <v>2747</v>
      </c>
      <c r="C1789" s="19" t="s">
        <v>6254</v>
      </c>
      <c r="D1789" s="19" t="s">
        <v>890</v>
      </c>
      <c r="E1789" s="20" t="s">
        <v>6255</v>
      </c>
      <c r="F1789" s="21">
        <v>36840</v>
      </c>
      <c r="G1789" s="22" t="s">
        <v>726</v>
      </c>
      <c r="H1789" s="11">
        <f>COUNTIF(CAL!U:AN,B1789)</f>
        <v>2</v>
      </c>
      <c r="I1789" s="22">
        <v>11</v>
      </c>
      <c r="J1789" s="19" t="s">
        <v>6256</v>
      </c>
      <c r="K1789" s="22">
        <f t="shared" si="54"/>
        <v>11</v>
      </c>
      <c r="L1789" s="22">
        <f t="shared" si="55"/>
        <v>2000</v>
      </c>
    </row>
    <row r="1790" spans="1:12" ht="17.100000000000001" customHeight="1">
      <c r="A1790" t="s">
        <v>6706</v>
      </c>
      <c r="B1790" s="11">
        <v>1701</v>
      </c>
      <c r="C1790" s="19" t="s">
        <v>6258</v>
      </c>
      <c r="D1790" s="19" t="s">
        <v>2421</v>
      </c>
      <c r="E1790" s="21" t="s">
        <v>6259</v>
      </c>
      <c r="F1790" s="21">
        <v>36164</v>
      </c>
      <c r="G1790" s="22" t="s">
        <v>726</v>
      </c>
      <c r="H1790" s="11">
        <f>COUNTIF(CAL!U:AN,B1790)</f>
        <v>2</v>
      </c>
      <c r="I1790" s="22">
        <v>11</v>
      </c>
      <c r="J1790" s="19"/>
      <c r="K1790" s="22">
        <f t="shared" si="54"/>
        <v>1</v>
      </c>
      <c r="L1790" s="22">
        <f t="shared" si="55"/>
        <v>1999</v>
      </c>
    </row>
    <row r="1791" spans="1:12" ht="17.100000000000001" customHeight="1">
      <c r="A1791" t="s">
        <v>6709</v>
      </c>
      <c r="B1791" s="11">
        <v>1838</v>
      </c>
      <c r="C1791" s="19" t="s">
        <v>6264</v>
      </c>
      <c r="D1791" s="19" t="s">
        <v>5921</v>
      </c>
      <c r="E1791" s="21" t="s">
        <v>6265</v>
      </c>
      <c r="F1791" s="21">
        <v>34855</v>
      </c>
      <c r="G1791" s="22" t="s">
        <v>726</v>
      </c>
      <c r="H1791" s="11">
        <f>COUNTIF(CAL!U:AN,B1791)</f>
        <v>2</v>
      </c>
      <c r="I1791" s="22">
        <v>11</v>
      </c>
      <c r="J1791" s="19"/>
      <c r="K1791" s="22">
        <f t="shared" si="54"/>
        <v>6</v>
      </c>
      <c r="L1791" s="22">
        <f t="shared" si="55"/>
        <v>1995</v>
      </c>
    </row>
    <row r="1792" spans="1:12" ht="17.100000000000001" customHeight="1">
      <c r="A1792" t="s">
        <v>6712</v>
      </c>
      <c r="B1792" s="11">
        <v>2771</v>
      </c>
      <c r="C1792" s="19" t="s">
        <v>6267</v>
      </c>
      <c r="D1792" s="19" t="s">
        <v>5946</v>
      </c>
      <c r="E1792" s="20" t="s">
        <v>6268</v>
      </c>
      <c r="F1792" s="21">
        <v>35421</v>
      </c>
      <c r="G1792" s="22" t="s">
        <v>726</v>
      </c>
      <c r="H1792" s="11">
        <f>COUNTIF(CAL!U:AN,B1792)</f>
        <v>2</v>
      </c>
      <c r="I1792" s="22">
        <v>11</v>
      </c>
      <c r="J1792" s="19"/>
      <c r="K1792" s="22">
        <f t="shared" si="54"/>
        <v>12</v>
      </c>
      <c r="L1792" s="22">
        <f t="shared" si="55"/>
        <v>1996</v>
      </c>
    </row>
    <row r="1793" spans="1:12" ht="17.100000000000001" customHeight="1">
      <c r="A1793" t="s">
        <v>6715</v>
      </c>
      <c r="B1793" s="11">
        <v>1858</v>
      </c>
      <c r="C1793" s="19" t="s">
        <v>6270</v>
      </c>
      <c r="D1793" s="19" t="s">
        <v>3167</v>
      </c>
      <c r="E1793" s="21" t="s">
        <v>6271</v>
      </c>
      <c r="F1793" s="21">
        <v>36940</v>
      </c>
      <c r="G1793" s="22" t="s">
        <v>726</v>
      </c>
      <c r="H1793" s="11">
        <f>COUNTIF(CAL!U:AN,B1793)</f>
        <v>2</v>
      </c>
      <c r="I1793" s="22">
        <v>11</v>
      </c>
      <c r="J1793" s="19"/>
      <c r="K1793" s="22">
        <f t="shared" si="54"/>
        <v>2</v>
      </c>
      <c r="L1793" s="22">
        <f t="shared" si="55"/>
        <v>2001</v>
      </c>
    </row>
    <row r="1794" spans="1:12" ht="17.100000000000001" customHeight="1">
      <c r="A1794" t="s">
        <v>6718</v>
      </c>
      <c r="B1794" s="11">
        <v>3178</v>
      </c>
      <c r="C1794" s="19" t="s">
        <v>6273</v>
      </c>
      <c r="D1794" s="19" t="s">
        <v>2441</v>
      </c>
      <c r="E1794" s="21" t="s">
        <v>6274</v>
      </c>
      <c r="F1794" s="21">
        <v>37189</v>
      </c>
      <c r="G1794" s="22" t="s">
        <v>726</v>
      </c>
      <c r="H1794" s="11">
        <f>COUNTIF(CAL!U:AN,B1794)</f>
        <v>2</v>
      </c>
      <c r="I1794" s="22">
        <v>11</v>
      </c>
      <c r="J1794" s="19"/>
      <c r="K1794" s="22">
        <f t="shared" ref="K1794:K1857" si="56">MONTH(F1794)</f>
        <v>10</v>
      </c>
      <c r="L1794" s="22">
        <f t="shared" ref="L1794:L1857" si="57">YEAR(F1794)</f>
        <v>2001</v>
      </c>
    </row>
    <row r="1795" spans="1:12" ht="17.100000000000001" customHeight="1">
      <c r="A1795" t="s">
        <v>6721</v>
      </c>
      <c r="B1795" s="11">
        <v>1921</v>
      </c>
      <c r="C1795" s="19" t="s">
        <v>6276</v>
      </c>
      <c r="D1795" s="19" t="s">
        <v>4216</v>
      </c>
      <c r="E1795" s="21" t="s">
        <v>6277</v>
      </c>
      <c r="F1795" s="21">
        <v>35834</v>
      </c>
      <c r="G1795" s="22" t="s">
        <v>726</v>
      </c>
      <c r="H1795" s="11">
        <f>COUNTIF(CAL!U:AN,B1795)</f>
        <v>2</v>
      </c>
      <c r="I1795" s="22">
        <v>11</v>
      </c>
      <c r="J1795" s="19"/>
      <c r="K1795" s="22">
        <f t="shared" si="56"/>
        <v>2</v>
      </c>
      <c r="L1795" s="22">
        <f t="shared" si="57"/>
        <v>1998</v>
      </c>
    </row>
    <row r="1796" spans="1:12" ht="17.100000000000001" customHeight="1">
      <c r="A1796" t="s">
        <v>6724</v>
      </c>
      <c r="B1796" s="11">
        <v>3727</v>
      </c>
      <c r="C1796" s="19" t="s">
        <v>6112</v>
      </c>
      <c r="D1796" s="19" t="s">
        <v>1207</v>
      </c>
      <c r="E1796" s="20" t="s">
        <v>6279</v>
      </c>
      <c r="F1796" s="21">
        <v>35284</v>
      </c>
      <c r="G1796" s="22" t="s">
        <v>726</v>
      </c>
      <c r="H1796" s="11">
        <f>COUNTIF(CAL!U:AN,B1796)</f>
        <v>2</v>
      </c>
      <c r="I1796" s="22">
        <v>11</v>
      </c>
      <c r="J1796" s="19"/>
      <c r="K1796" s="22">
        <f t="shared" si="56"/>
        <v>8</v>
      </c>
      <c r="L1796" s="22">
        <f t="shared" si="57"/>
        <v>1996</v>
      </c>
    </row>
    <row r="1797" spans="1:12" ht="17.100000000000001" customHeight="1">
      <c r="A1797" t="s">
        <v>6727</v>
      </c>
      <c r="B1797" s="11">
        <v>2216</v>
      </c>
      <c r="C1797" s="19" t="s">
        <v>2172</v>
      </c>
      <c r="D1797" s="19" t="s">
        <v>2919</v>
      </c>
      <c r="E1797" s="21" t="s">
        <v>6281</v>
      </c>
      <c r="F1797" s="21">
        <v>37948</v>
      </c>
      <c r="G1797" s="22" t="s">
        <v>726</v>
      </c>
      <c r="H1797" s="11">
        <f>COUNTIF(CAL!U:AN,B1797)</f>
        <v>2</v>
      </c>
      <c r="I1797" s="22">
        <v>11</v>
      </c>
      <c r="J1797" s="19"/>
      <c r="K1797" s="22">
        <f t="shared" si="56"/>
        <v>11</v>
      </c>
      <c r="L1797" s="22">
        <f t="shared" si="57"/>
        <v>2003</v>
      </c>
    </row>
    <row r="1798" spans="1:12" ht="17.100000000000001" customHeight="1">
      <c r="A1798" t="s">
        <v>6729</v>
      </c>
      <c r="B1798" s="11">
        <v>3521</v>
      </c>
      <c r="C1798" s="19" t="s">
        <v>6283</v>
      </c>
      <c r="D1798" s="19" t="s">
        <v>1868</v>
      </c>
      <c r="E1798" s="20" t="s">
        <v>6284</v>
      </c>
      <c r="F1798" s="21">
        <v>35433</v>
      </c>
      <c r="G1798" s="22" t="s">
        <v>726</v>
      </c>
      <c r="H1798" s="11">
        <f>COUNTIF(CAL!U:AN,B1798)</f>
        <v>2</v>
      </c>
      <c r="I1798" s="22">
        <v>11</v>
      </c>
      <c r="J1798" s="19"/>
      <c r="K1798" s="22">
        <f t="shared" si="56"/>
        <v>1</v>
      </c>
      <c r="L1798" s="22">
        <f t="shared" si="57"/>
        <v>1997</v>
      </c>
    </row>
    <row r="1799" spans="1:12" ht="17.100000000000001" customHeight="1">
      <c r="A1799" t="s">
        <v>6732</v>
      </c>
      <c r="B1799" s="11">
        <v>2031</v>
      </c>
      <c r="C1799" s="19" t="s">
        <v>6290</v>
      </c>
      <c r="D1799" s="19" t="s">
        <v>2942</v>
      </c>
      <c r="E1799" s="21" t="s">
        <v>6291</v>
      </c>
      <c r="F1799" s="21">
        <v>32929</v>
      </c>
      <c r="G1799" s="22" t="s">
        <v>726</v>
      </c>
      <c r="H1799" s="11">
        <f>COUNTIF(CAL!U:AN,B1799)</f>
        <v>2</v>
      </c>
      <c r="I1799" s="22">
        <v>11</v>
      </c>
      <c r="J1799" s="19"/>
      <c r="K1799" s="22">
        <f t="shared" si="56"/>
        <v>2</v>
      </c>
      <c r="L1799" s="22">
        <f t="shared" si="57"/>
        <v>1990</v>
      </c>
    </row>
    <row r="1800" spans="1:12" ht="17.100000000000001" customHeight="1">
      <c r="A1800" t="s">
        <v>6735</v>
      </c>
      <c r="B1800" s="11">
        <v>3254</v>
      </c>
      <c r="C1800" s="19" t="s">
        <v>6296</v>
      </c>
      <c r="D1800" s="19" t="s">
        <v>3630</v>
      </c>
      <c r="E1800" s="21" t="s">
        <v>6297</v>
      </c>
      <c r="F1800" s="21">
        <v>36741</v>
      </c>
      <c r="G1800" s="22" t="s">
        <v>726</v>
      </c>
      <c r="H1800" s="11">
        <f>COUNTIF(CAL!U:AN,B1800)</f>
        <v>2</v>
      </c>
      <c r="I1800" s="22">
        <v>11</v>
      </c>
      <c r="J1800" s="19" t="s">
        <v>6298</v>
      </c>
      <c r="K1800" s="22">
        <f t="shared" si="56"/>
        <v>8</v>
      </c>
      <c r="L1800" s="22">
        <f t="shared" si="57"/>
        <v>2000</v>
      </c>
    </row>
    <row r="1801" spans="1:12" ht="17.100000000000001" customHeight="1">
      <c r="A1801" t="s">
        <v>6738</v>
      </c>
      <c r="B1801" s="11">
        <v>4282</v>
      </c>
      <c r="C1801" s="19" t="s">
        <v>6300</v>
      </c>
      <c r="D1801" s="19" t="s">
        <v>991</v>
      </c>
      <c r="E1801" s="21" t="s">
        <v>6301</v>
      </c>
      <c r="F1801" s="21">
        <v>37742</v>
      </c>
      <c r="G1801" s="22" t="s">
        <v>726</v>
      </c>
      <c r="H1801" s="11">
        <f>COUNTIF(CAL!U:AN,B1801)</f>
        <v>2</v>
      </c>
      <c r="I1801" s="22">
        <v>11</v>
      </c>
      <c r="J1801" s="19"/>
      <c r="K1801" s="22">
        <f t="shared" si="56"/>
        <v>5</v>
      </c>
      <c r="L1801" s="22">
        <f t="shared" si="57"/>
        <v>2003</v>
      </c>
    </row>
    <row r="1802" spans="1:12" ht="17.100000000000001" customHeight="1">
      <c r="A1802" t="s">
        <v>6741</v>
      </c>
      <c r="B1802" s="11">
        <v>4378</v>
      </c>
      <c r="C1802" s="19" t="s">
        <v>6303</v>
      </c>
      <c r="D1802" s="19" t="s">
        <v>1293</v>
      </c>
      <c r="E1802" s="21" t="s">
        <v>6304</v>
      </c>
      <c r="F1802" s="21">
        <v>34037</v>
      </c>
      <c r="G1802" s="22" t="s">
        <v>6305</v>
      </c>
      <c r="H1802" s="11">
        <f>COUNTIF(CAL!U:AN,B1802)</f>
        <v>2</v>
      </c>
      <c r="I1802" s="22">
        <v>11</v>
      </c>
      <c r="J1802" s="19"/>
      <c r="K1802" s="22">
        <f t="shared" si="56"/>
        <v>3</v>
      </c>
      <c r="L1802" s="22">
        <f t="shared" si="57"/>
        <v>1993</v>
      </c>
    </row>
    <row r="1803" spans="1:12" ht="17.100000000000001" customHeight="1">
      <c r="A1803" t="s">
        <v>6745</v>
      </c>
      <c r="B1803" s="11">
        <v>3918</v>
      </c>
      <c r="C1803" s="19" t="s">
        <v>6307</v>
      </c>
      <c r="D1803" s="19" t="s">
        <v>1363</v>
      </c>
      <c r="E1803" s="21" t="s">
        <v>6308</v>
      </c>
      <c r="F1803" s="21">
        <v>36232</v>
      </c>
      <c r="G1803" s="22" t="s">
        <v>726</v>
      </c>
      <c r="H1803" s="11">
        <f>COUNTIF(CAL!U:AN,B1803)</f>
        <v>2</v>
      </c>
      <c r="I1803" s="22">
        <v>11</v>
      </c>
      <c r="J1803" s="19"/>
      <c r="K1803" s="22">
        <f t="shared" si="56"/>
        <v>3</v>
      </c>
      <c r="L1803" s="22">
        <f t="shared" si="57"/>
        <v>1999</v>
      </c>
    </row>
    <row r="1804" spans="1:12" ht="17.100000000000001" customHeight="1">
      <c r="A1804" t="s">
        <v>6748</v>
      </c>
      <c r="B1804" s="11">
        <v>3413</v>
      </c>
      <c r="C1804" s="19" t="s">
        <v>6310</v>
      </c>
      <c r="D1804" s="19" t="s">
        <v>738</v>
      </c>
      <c r="E1804" s="21" t="s">
        <v>6311</v>
      </c>
      <c r="F1804" s="21">
        <v>35095</v>
      </c>
      <c r="G1804" s="22" t="s">
        <v>726</v>
      </c>
      <c r="H1804" s="11">
        <f>COUNTIF(CAL!U:AN,B1804)</f>
        <v>2</v>
      </c>
      <c r="I1804" s="22">
        <v>11</v>
      </c>
      <c r="J1804" s="19"/>
      <c r="K1804" s="22">
        <f t="shared" si="56"/>
        <v>1</v>
      </c>
      <c r="L1804" s="22">
        <f t="shared" si="57"/>
        <v>1996</v>
      </c>
    </row>
    <row r="1805" spans="1:12" ht="17.100000000000001" customHeight="1">
      <c r="A1805" t="s">
        <v>6751</v>
      </c>
      <c r="B1805" s="11">
        <v>3024</v>
      </c>
      <c r="C1805" s="19" t="s">
        <v>6313</v>
      </c>
      <c r="D1805" s="19" t="s">
        <v>3149</v>
      </c>
      <c r="E1805" s="20" t="s">
        <v>6314</v>
      </c>
      <c r="F1805" s="21">
        <v>35905</v>
      </c>
      <c r="G1805" s="22" t="s">
        <v>726</v>
      </c>
      <c r="H1805" s="11">
        <f>COUNTIF(CAL!U:AN,B1805)</f>
        <v>2</v>
      </c>
      <c r="I1805" s="22">
        <v>11</v>
      </c>
      <c r="J1805" s="19"/>
      <c r="K1805" s="22">
        <f t="shared" si="56"/>
        <v>4</v>
      </c>
      <c r="L1805" s="22">
        <f t="shared" si="57"/>
        <v>1998</v>
      </c>
    </row>
    <row r="1806" spans="1:12" ht="17.100000000000001" customHeight="1">
      <c r="A1806" t="s">
        <v>6753</v>
      </c>
      <c r="B1806" s="11">
        <v>3777</v>
      </c>
      <c r="C1806" s="19" t="s">
        <v>6316</v>
      </c>
      <c r="D1806" s="19" t="s">
        <v>2857</v>
      </c>
      <c r="E1806" s="21" t="s">
        <v>6317</v>
      </c>
      <c r="F1806" s="21">
        <v>38571</v>
      </c>
      <c r="G1806" s="22" t="s">
        <v>726</v>
      </c>
      <c r="H1806" s="11">
        <f>COUNTIF(CAL!U:AN,B1806)</f>
        <v>2</v>
      </c>
      <c r="I1806" s="22">
        <v>11</v>
      </c>
      <c r="J1806" s="19"/>
      <c r="K1806" s="22">
        <f t="shared" si="56"/>
        <v>8</v>
      </c>
      <c r="L1806" s="22">
        <f t="shared" si="57"/>
        <v>2005</v>
      </c>
    </row>
    <row r="1807" spans="1:12" ht="17.100000000000001" customHeight="1">
      <c r="A1807" t="s">
        <v>6756</v>
      </c>
      <c r="B1807" s="11">
        <v>4466</v>
      </c>
      <c r="C1807" s="19" t="s">
        <v>6324</v>
      </c>
      <c r="D1807" s="19" t="s">
        <v>4013</v>
      </c>
      <c r="E1807" s="21" t="s">
        <v>6325</v>
      </c>
      <c r="F1807" s="21">
        <v>35458</v>
      </c>
      <c r="G1807" s="22" t="s">
        <v>726</v>
      </c>
      <c r="H1807" s="11">
        <f>COUNTIF(CAL!U:AN,B1807)</f>
        <v>2</v>
      </c>
      <c r="I1807" s="22">
        <v>11</v>
      </c>
      <c r="J1807" s="19"/>
      <c r="K1807" s="22">
        <f t="shared" si="56"/>
        <v>1</v>
      </c>
      <c r="L1807" s="22">
        <f t="shared" si="57"/>
        <v>1997</v>
      </c>
    </row>
    <row r="1808" spans="1:12" ht="17.100000000000001" customHeight="1">
      <c r="A1808" t="s">
        <v>6759</v>
      </c>
      <c r="B1808" s="11">
        <v>4091</v>
      </c>
      <c r="C1808" s="19" t="s">
        <v>3643</v>
      </c>
      <c r="D1808" s="19" t="s">
        <v>3153</v>
      </c>
      <c r="E1808" s="21" t="s">
        <v>6327</v>
      </c>
      <c r="F1808" s="21">
        <v>36173</v>
      </c>
      <c r="G1808" s="22" t="s">
        <v>726</v>
      </c>
      <c r="H1808" s="11">
        <f>COUNTIF(CAL!U:AN,B1808)</f>
        <v>2</v>
      </c>
      <c r="I1808" s="22">
        <v>11</v>
      </c>
      <c r="J1808" s="19"/>
      <c r="K1808" s="22">
        <f t="shared" si="56"/>
        <v>1</v>
      </c>
      <c r="L1808" s="22">
        <f t="shared" si="57"/>
        <v>1999</v>
      </c>
    </row>
    <row r="1809" spans="1:12" ht="17.100000000000001" customHeight="1">
      <c r="A1809" t="s">
        <v>6763</v>
      </c>
      <c r="B1809" s="11">
        <v>4575</v>
      </c>
      <c r="C1809" s="19" t="s">
        <v>6329</v>
      </c>
      <c r="D1809" s="19" t="s">
        <v>1196</v>
      </c>
      <c r="E1809" s="21" t="s">
        <v>6330</v>
      </c>
      <c r="F1809" s="21">
        <v>36914</v>
      </c>
      <c r="G1809" s="22" t="s">
        <v>726</v>
      </c>
      <c r="H1809" s="11">
        <f>COUNTIF(CAL!U:AN,B1809)</f>
        <v>2</v>
      </c>
      <c r="I1809" s="22">
        <v>11</v>
      </c>
      <c r="J1809" s="19"/>
      <c r="K1809" s="22">
        <f t="shared" si="56"/>
        <v>1</v>
      </c>
      <c r="L1809" s="22">
        <f t="shared" si="57"/>
        <v>2001</v>
      </c>
    </row>
    <row r="1810" spans="1:12" ht="17.100000000000001" customHeight="1">
      <c r="A1810" t="s">
        <v>6765</v>
      </c>
      <c r="B1810" s="11">
        <v>1687</v>
      </c>
      <c r="C1810" s="19" t="s">
        <v>6332</v>
      </c>
      <c r="D1810" s="19" t="s">
        <v>1796</v>
      </c>
      <c r="E1810" s="21" t="s">
        <v>6333</v>
      </c>
      <c r="F1810" s="21">
        <v>36203</v>
      </c>
      <c r="G1810" s="22" t="s">
        <v>726</v>
      </c>
      <c r="H1810" s="11">
        <f>COUNTIF(CAL!U:AN,B1810)</f>
        <v>2</v>
      </c>
      <c r="I1810" s="22">
        <v>11</v>
      </c>
      <c r="J1810" s="19"/>
      <c r="K1810" s="22">
        <f t="shared" si="56"/>
        <v>2</v>
      </c>
      <c r="L1810" s="22">
        <f t="shared" si="57"/>
        <v>1999</v>
      </c>
    </row>
    <row r="1811" spans="1:12" ht="17.100000000000001" customHeight="1">
      <c r="A1811" t="s">
        <v>6768</v>
      </c>
      <c r="B1811" s="11">
        <v>4685</v>
      </c>
      <c r="C1811" s="19" t="s">
        <v>6335</v>
      </c>
      <c r="D1811" s="19" t="s">
        <v>2236</v>
      </c>
      <c r="E1811" s="21" t="s">
        <v>6336</v>
      </c>
      <c r="F1811" s="21">
        <v>38119</v>
      </c>
      <c r="G1811" s="22" t="s">
        <v>726</v>
      </c>
      <c r="H1811" s="11">
        <f>COUNTIF(CAL!U:AN,B1811)</f>
        <v>2</v>
      </c>
      <c r="I1811" s="22">
        <v>11</v>
      </c>
      <c r="J1811" s="19"/>
      <c r="K1811" s="22">
        <f t="shared" si="56"/>
        <v>5</v>
      </c>
      <c r="L1811" s="22">
        <f t="shared" si="57"/>
        <v>2004</v>
      </c>
    </row>
    <row r="1812" spans="1:12" ht="17.100000000000001" customHeight="1">
      <c r="A1812" t="s">
        <v>6771</v>
      </c>
      <c r="B1812" s="11">
        <v>2194</v>
      </c>
      <c r="C1812" s="19" t="s">
        <v>6338</v>
      </c>
      <c r="D1812" s="19" t="s">
        <v>2929</v>
      </c>
      <c r="E1812" s="21" t="s">
        <v>6339</v>
      </c>
      <c r="F1812" s="21">
        <v>37349</v>
      </c>
      <c r="G1812" s="22" t="s">
        <v>726</v>
      </c>
      <c r="H1812" s="11">
        <f>COUNTIF(CAL!U:AN,B1812)</f>
        <v>2</v>
      </c>
      <c r="I1812" s="22">
        <v>11</v>
      </c>
      <c r="J1812" s="19" t="s">
        <v>3815</v>
      </c>
      <c r="K1812" s="22">
        <f t="shared" si="56"/>
        <v>4</v>
      </c>
      <c r="L1812" s="22">
        <f t="shared" si="57"/>
        <v>2002</v>
      </c>
    </row>
    <row r="1813" spans="1:12" ht="17.100000000000001" customHeight="1">
      <c r="A1813" t="s">
        <v>6773</v>
      </c>
      <c r="B1813" s="11">
        <v>1002</v>
      </c>
      <c r="C1813" s="19" t="s">
        <v>6341</v>
      </c>
      <c r="D1813" s="19" t="s">
        <v>4720</v>
      </c>
      <c r="E1813" s="20" t="s">
        <v>6342</v>
      </c>
      <c r="F1813" s="21">
        <v>34223</v>
      </c>
      <c r="G1813" s="22" t="s">
        <v>726</v>
      </c>
      <c r="H1813" s="11">
        <f>COUNTIF(CAL!U:AN,B1813)</f>
        <v>2</v>
      </c>
      <c r="I1813" s="22">
        <v>11</v>
      </c>
      <c r="J1813" s="19"/>
      <c r="K1813" s="22">
        <f t="shared" si="56"/>
        <v>9</v>
      </c>
      <c r="L1813" s="22">
        <f t="shared" si="57"/>
        <v>1993</v>
      </c>
    </row>
    <row r="1814" spans="1:12" ht="17.100000000000001" customHeight="1">
      <c r="A1814" t="s">
        <v>6775</v>
      </c>
      <c r="B1814" s="11">
        <v>2319</v>
      </c>
      <c r="C1814" s="19" t="s">
        <v>4613</v>
      </c>
      <c r="D1814" s="19" t="s">
        <v>1796</v>
      </c>
      <c r="E1814" s="21" t="s">
        <v>6344</v>
      </c>
      <c r="F1814" s="21">
        <v>38273</v>
      </c>
      <c r="G1814" s="22" t="s">
        <v>726</v>
      </c>
      <c r="H1814" s="11">
        <f>COUNTIF(CAL!U:AN,B1814)</f>
        <v>2</v>
      </c>
      <c r="I1814" s="22">
        <v>11</v>
      </c>
      <c r="J1814" s="19"/>
      <c r="K1814" s="22">
        <f t="shared" si="56"/>
        <v>10</v>
      </c>
      <c r="L1814" s="22">
        <f t="shared" si="57"/>
        <v>2004</v>
      </c>
    </row>
    <row r="1815" spans="1:12" ht="17.100000000000001" customHeight="1">
      <c r="A1815" t="s">
        <v>6778</v>
      </c>
      <c r="B1815" s="11">
        <v>1813</v>
      </c>
      <c r="C1815" s="19" t="s">
        <v>2891</v>
      </c>
      <c r="D1815" s="19" t="s">
        <v>964</v>
      </c>
      <c r="E1815" s="21" t="s">
        <v>6346</v>
      </c>
      <c r="F1815" s="21">
        <v>36923</v>
      </c>
      <c r="G1815" s="22" t="s">
        <v>726</v>
      </c>
      <c r="H1815" s="11">
        <f>COUNTIF(CAL!U:AN,B1815)</f>
        <v>2</v>
      </c>
      <c r="I1815" s="22">
        <v>11</v>
      </c>
      <c r="J1815" s="19" t="s">
        <v>6347</v>
      </c>
      <c r="K1815" s="22">
        <f t="shared" si="56"/>
        <v>2</v>
      </c>
      <c r="L1815" s="22">
        <f t="shared" si="57"/>
        <v>2001</v>
      </c>
    </row>
    <row r="1816" spans="1:12" ht="17.100000000000001" customHeight="1">
      <c r="A1816" t="s">
        <v>6781</v>
      </c>
      <c r="B1816" s="11">
        <v>4097</v>
      </c>
      <c r="C1816" s="19" t="s">
        <v>6352</v>
      </c>
      <c r="D1816" s="19" t="s">
        <v>1130</v>
      </c>
      <c r="E1816" s="21" t="s">
        <v>6353</v>
      </c>
      <c r="F1816" s="21">
        <v>35671</v>
      </c>
      <c r="G1816" s="22" t="s">
        <v>726</v>
      </c>
      <c r="H1816" s="11">
        <f>COUNTIF(CAL!U:AN,B1816)</f>
        <v>2</v>
      </c>
      <c r="I1816" s="22">
        <v>11</v>
      </c>
      <c r="J1816" s="19"/>
      <c r="K1816" s="22">
        <f t="shared" si="56"/>
        <v>8</v>
      </c>
      <c r="L1816" s="22">
        <f t="shared" si="57"/>
        <v>1997</v>
      </c>
    </row>
    <row r="1817" spans="1:12" ht="17.100000000000001" customHeight="1">
      <c r="A1817" t="s">
        <v>6784</v>
      </c>
      <c r="B1817" s="11">
        <v>1513</v>
      </c>
      <c r="C1817" s="19" t="s">
        <v>6358</v>
      </c>
      <c r="D1817" s="19" t="s">
        <v>1767</v>
      </c>
      <c r="E1817" s="21" t="s">
        <v>6359</v>
      </c>
      <c r="F1817" s="21">
        <v>32178</v>
      </c>
      <c r="G1817" s="22" t="s">
        <v>726</v>
      </c>
      <c r="H1817" s="11">
        <f>COUNTIF(CAL!U:AN,B1817)</f>
        <v>2</v>
      </c>
      <c r="I1817" s="22">
        <v>11</v>
      </c>
      <c r="J1817" s="19" t="s">
        <v>6360</v>
      </c>
      <c r="K1817" s="22">
        <f t="shared" si="56"/>
        <v>2</v>
      </c>
      <c r="L1817" s="22">
        <f t="shared" si="57"/>
        <v>1988</v>
      </c>
    </row>
    <row r="1818" spans="1:12" ht="17.100000000000001" customHeight="1">
      <c r="A1818" t="s">
        <v>6786</v>
      </c>
      <c r="B1818" s="11">
        <v>2372</v>
      </c>
      <c r="C1818" s="19" t="s">
        <v>6362</v>
      </c>
      <c r="D1818" s="19" t="s">
        <v>1767</v>
      </c>
      <c r="E1818" s="21" t="s">
        <v>6363</v>
      </c>
      <c r="F1818" s="21">
        <v>32665</v>
      </c>
      <c r="G1818" s="22" t="s">
        <v>726</v>
      </c>
      <c r="H1818" s="11">
        <f>COUNTIF(CAL!U:AN,B1818)</f>
        <v>2</v>
      </c>
      <c r="I1818" s="22">
        <v>11</v>
      </c>
      <c r="J1818" s="19"/>
      <c r="K1818" s="22">
        <f t="shared" si="56"/>
        <v>6</v>
      </c>
      <c r="L1818" s="22">
        <f t="shared" si="57"/>
        <v>1989</v>
      </c>
    </row>
    <row r="1819" spans="1:12" ht="17.100000000000001" customHeight="1">
      <c r="A1819" t="s">
        <v>6789</v>
      </c>
      <c r="B1819" s="11">
        <v>2899</v>
      </c>
      <c r="C1819" s="19" t="s">
        <v>6365</v>
      </c>
      <c r="D1819" s="19" t="s">
        <v>1230</v>
      </c>
      <c r="E1819" s="21" t="s">
        <v>6366</v>
      </c>
      <c r="F1819" s="21">
        <v>38035</v>
      </c>
      <c r="G1819" s="22" t="s">
        <v>726</v>
      </c>
      <c r="H1819" s="11">
        <f>COUNTIF(CAL!U:AN,B1819)</f>
        <v>2</v>
      </c>
      <c r="I1819" s="22">
        <v>11</v>
      </c>
      <c r="J1819" s="19"/>
      <c r="K1819" s="22">
        <f t="shared" si="56"/>
        <v>2</v>
      </c>
      <c r="L1819" s="22">
        <f t="shared" si="57"/>
        <v>2004</v>
      </c>
    </row>
    <row r="1820" spans="1:12" ht="17.100000000000001" customHeight="1">
      <c r="A1820" t="s">
        <v>6791</v>
      </c>
      <c r="B1820" s="11">
        <v>3746</v>
      </c>
      <c r="C1820" s="19" t="s">
        <v>4565</v>
      </c>
      <c r="D1820" s="19" t="s">
        <v>3266</v>
      </c>
      <c r="E1820" s="21" t="s">
        <v>6373</v>
      </c>
      <c r="F1820" s="21">
        <v>35848</v>
      </c>
      <c r="G1820" s="22" t="s">
        <v>726</v>
      </c>
      <c r="H1820" s="11">
        <f>COUNTIF(CAL!U:AN,B1820)</f>
        <v>2</v>
      </c>
      <c r="I1820" s="22">
        <v>11</v>
      </c>
      <c r="J1820" s="19"/>
      <c r="K1820" s="22">
        <f t="shared" si="56"/>
        <v>2</v>
      </c>
      <c r="L1820" s="22">
        <f t="shared" si="57"/>
        <v>1998</v>
      </c>
    </row>
    <row r="1821" spans="1:12" ht="17.100000000000001" customHeight="1">
      <c r="A1821" t="s">
        <v>6793</v>
      </c>
      <c r="B1821" s="11">
        <v>5187</v>
      </c>
      <c r="C1821" s="19" t="s">
        <v>7744</v>
      </c>
      <c r="D1821" s="19" t="s">
        <v>3288</v>
      </c>
      <c r="E1821" s="21" t="s">
        <v>13902</v>
      </c>
      <c r="F1821" s="21">
        <v>35776</v>
      </c>
      <c r="G1821" s="22" t="s">
        <v>726</v>
      </c>
      <c r="H1821" s="11">
        <f>COUNTIF(CAL!U:AN,B1821)</f>
        <v>2</v>
      </c>
      <c r="I1821" s="22">
        <v>11</v>
      </c>
      <c r="J1821" s="19"/>
      <c r="K1821" s="22">
        <f t="shared" si="56"/>
        <v>12</v>
      </c>
      <c r="L1821" s="22">
        <f t="shared" si="57"/>
        <v>1997</v>
      </c>
    </row>
    <row r="1822" spans="1:12" ht="17.100000000000001" customHeight="1">
      <c r="A1822" t="s">
        <v>6796</v>
      </c>
      <c r="B1822" s="11">
        <v>1216</v>
      </c>
      <c r="C1822" s="19" t="s">
        <v>6375</v>
      </c>
      <c r="D1822" s="19" t="s">
        <v>1266</v>
      </c>
      <c r="E1822" s="21" t="s">
        <v>6376</v>
      </c>
      <c r="F1822" s="21">
        <v>35093</v>
      </c>
      <c r="G1822" s="22" t="s">
        <v>726</v>
      </c>
      <c r="H1822" s="11">
        <f>COUNTIF(CAL!U:AN,B1822)</f>
        <v>2</v>
      </c>
      <c r="I1822" s="22">
        <v>11</v>
      </c>
      <c r="J1822" s="19"/>
      <c r="K1822" s="22">
        <f t="shared" si="56"/>
        <v>1</v>
      </c>
      <c r="L1822" s="22">
        <f t="shared" si="57"/>
        <v>1996</v>
      </c>
    </row>
    <row r="1823" spans="1:12" ht="17.100000000000001" customHeight="1">
      <c r="A1823" t="s">
        <v>6799</v>
      </c>
      <c r="B1823" s="11">
        <v>2951</v>
      </c>
      <c r="C1823" s="19" t="s">
        <v>11098</v>
      </c>
      <c r="D1823" s="19" t="s">
        <v>2249</v>
      </c>
      <c r="E1823" s="21" t="s">
        <v>11099</v>
      </c>
      <c r="F1823" s="21">
        <v>36297</v>
      </c>
      <c r="G1823" s="22" t="s">
        <v>726</v>
      </c>
      <c r="H1823" s="11">
        <f>COUNTIF(CAL!U:AN,B1823)</f>
        <v>2</v>
      </c>
      <c r="I1823" s="22">
        <v>11</v>
      </c>
      <c r="J1823" s="19" t="s">
        <v>14517</v>
      </c>
      <c r="K1823" s="22">
        <f t="shared" si="56"/>
        <v>5</v>
      </c>
      <c r="L1823" s="22">
        <f t="shared" si="57"/>
        <v>1999</v>
      </c>
    </row>
    <row r="1824" spans="1:12" ht="17.100000000000001" customHeight="1">
      <c r="A1824" t="s">
        <v>6802</v>
      </c>
      <c r="B1824" s="11">
        <v>4497</v>
      </c>
      <c r="C1824" s="19" t="s">
        <v>1143</v>
      </c>
      <c r="D1824" s="19" t="s">
        <v>2236</v>
      </c>
      <c r="E1824" s="20" t="s">
        <v>6384</v>
      </c>
      <c r="F1824" s="21">
        <v>36989</v>
      </c>
      <c r="G1824" s="22" t="s">
        <v>726</v>
      </c>
      <c r="H1824" s="11">
        <f>COUNTIF(CAL!U:AN,B1824)</f>
        <v>2</v>
      </c>
      <c r="I1824" s="22">
        <v>11</v>
      </c>
      <c r="J1824" s="19"/>
      <c r="K1824" s="22">
        <f t="shared" si="56"/>
        <v>4</v>
      </c>
      <c r="L1824" s="22">
        <f t="shared" si="57"/>
        <v>2001</v>
      </c>
    </row>
    <row r="1825" spans="1:12" ht="17.100000000000001" customHeight="1">
      <c r="A1825" t="s">
        <v>6804</v>
      </c>
      <c r="B1825" s="11">
        <v>3586</v>
      </c>
      <c r="C1825" s="19" t="s">
        <v>6386</v>
      </c>
      <c r="D1825" s="19" t="s">
        <v>1849</v>
      </c>
      <c r="E1825" s="21" t="s">
        <v>6387</v>
      </c>
      <c r="F1825" s="21">
        <v>38021</v>
      </c>
      <c r="G1825" s="22" t="s">
        <v>726</v>
      </c>
      <c r="H1825" s="11">
        <f>COUNTIF(CAL!U:AN,B1825)</f>
        <v>2</v>
      </c>
      <c r="I1825" s="22">
        <v>11</v>
      </c>
      <c r="J1825" s="19"/>
      <c r="K1825" s="22">
        <f t="shared" si="56"/>
        <v>2</v>
      </c>
      <c r="L1825" s="22">
        <f t="shared" si="57"/>
        <v>2004</v>
      </c>
    </row>
    <row r="1826" spans="1:12" ht="17.100000000000001" customHeight="1">
      <c r="A1826" t="s">
        <v>6807</v>
      </c>
      <c r="B1826" s="11">
        <v>1814</v>
      </c>
      <c r="C1826" s="19" t="s">
        <v>6392</v>
      </c>
      <c r="D1826" s="19" t="s">
        <v>1484</v>
      </c>
      <c r="E1826" s="21" t="s">
        <v>6393</v>
      </c>
      <c r="F1826" s="21">
        <v>38165</v>
      </c>
      <c r="G1826" s="22" t="s">
        <v>726</v>
      </c>
      <c r="H1826" s="11">
        <f>COUNTIF(CAL!U:AN,B1826)</f>
        <v>2</v>
      </c>
      <c r="I1826" s="22">
        <v>11</v>
      </c>
      <c r="J1826" s="19"/>
      <c r="K1826" s="22">
        <f t="shared" si="56"/>
        <v>6</v>
      </c>
      <c r="L1826" s="22">
        <f t="shared" si="57"/>
        <v>2004</v>
      </c>
    </row>
    <row r="1827" spans="1:12" ht="17.100000000000001" customHeight="1">
      <c r="A1827" t="s">
        <v>6809</v>
      </c>
      <c r="B1827" s="11">
        <v>1738</v>
      </c>
      <c r="C1827" s="19" t="s">
        <v>5452</v>
      </c>
      <c r="D1827" s="19" t="s">
        <v>1619</v>
      </c>
      <c r="E1827" s="21" t="s">
        <v>11119</v>
      </c>
      <c r="F1827" s="21">
        <v>37219</v>
      </c>
      <c r="G1827" s="22" t="s">
        <v>726</v>
      </c>
      <c r="H1827" s="11">
        <f>COUNTIF(CAL!U:AN,B1827)</f>
        <v>2</v>
      </c>
      <c r="I1827" s="22">
        <v>11</v>
      </c>
      <c r="J1827" s="19" t="s">
        <v>3668</v>
      </c>
      <c r="K1827" s="22">
        <f t="shared" si="56"/>
        <v>11</v>
      </c>
      <c r="L1827" s="22">
        <f t="shared" si="57"/>
        <v>2001</v>
      </c>
    </row>
    <row r="1828" spans="1:12" ht="17.100000000000001" customHeight="1">
      <c r="A1828" t="s">
        <v>6812</v>
      </c>
      <c r="B1828" s="11">
        <v>4687</v>
      </c>
      <c r="C1828" s="19" t="s">
        <v>11132</v>
      </c>
      <c r="D1828" s="19" t="s">
        <v>2236</v>
      </c>
      <c r="E1828" s="21" t="s">
        <v>11133</v>
      </c>
      <c r="F1828" s="21">
        <v>38183</v>
      </c>
      <c r="G1828" s="22" t="s">
        <v>726</v>
      </c>
      <c r="H1828" s="11">
        <f>COUNTIF(CAL!U:AN,B1828)</f>
        <v>2</v>
      </c>
      <c r="I1828" s="22">
        <v>12</v>
      </c>
      <c r="J1828" s="19"/>
      <c r="K1828" s="22">
        <f t="shared" si="56"/>
        <v>7</v>
      </c>
      <c r="L1828" s="22">
        <f t="shared" si="57"/>
        <v>2004</v>
      </c>
    </row>
    <row r="1829" spans="1:12" ht="17.100000000000001" customHeight="1">
      <c r="A1829" t="s">
        <v>6814</v>
      </c>
      <c r="B1829" s="11">
        <v>5366</v>
      </c>
      <c r="C1829" s="19" t="s">
        <v>4506</v>
      </c>
      <c r="D1829" s="19" t="s">
        <v>7951</v>
      </c>
      <c r="E1829" s="20" t="s">
        <v>14509</v>
      </c>
      <c r="F1829" s="21">
        <v>36188</v>
      </c>
      <c r="G1829" s="22" t="s">
        <v>726</v>
      </c>
      <c r="H1829" s="11">
        <f>COUNTIF(CAL!U:AN,B1829)</f>
        <v>2</v>
      </c>
      <c r="I1829" s="22">
        <v>12</v>
      </c>
      <c r="J1829" s="19"/>
      <c r="K1829" s="22">
        <f t="shared" si="56"/>
        <v>1</v>
      </c>
      <c r="L1829" s="22">
        <f t="shared" si="57"/>
        <v>1999</v>
      </c>
    </row>
    <row r="1830" spans="1:12" ht="17.100000000000001" customHeight="1">
      <c r="A1830" t="s">
        <v>6817</v>
      </c>
      <c r="B1830" s="11">
        <v>1658</v>
      </c>
      <c r="C1830" s="19" t="s">
        <v>6395</v>
      </c>
      <c r="D1830" s="19" t="s">
        <v>968</v>
      </c>
      <c r="E1830" s="20" t="s">
        <v>6396</v>
      </c>
      <c r="F1830" s="21">
        <v>36617</v>
      </c>
      <c r="G1830" s="22" t="s">
        <v>726</v>
      </c>
      <c r="H1830" s="11">
        <f>COUNTIF(CAL!U:AN,B1830)</f>
        <v>2</v>
      </c>
      <c r="I1830" s="22">
        <v>12</v>
      </c>
      <c r="J1830" s="19"/>
      <c r="K1830" s="22">
        <f t="shared" si="56"/>
        <v>4</v>
      </c>
      <c r="L1830" s="22">
        <f t="shared" si="57"/>
        <v>2000</v>
      </c>
    </row>
    <row r="1831" spans="1:12" ht="17.100000000000001" customHeight="1">
      <c r="A1831" t="s">
        <v>6820</v>
      </c>
      <c r="B1831" s="11">
        <v>2381</v>
      </c>
      <c r="C1831" s="19" t="s">
        <v>6398</v>
      </c>
      <c r="D1831" s="19" t="s">
        <v>778</v>
      </c>
      <c r="E1831" s="21" t="s">
        <v>6399</v>
      </c>
      <c r="F1831" s="21">
        <v>35222</v>
      </c>
      <c r="G1831" s="22" t="s">
        <v>726</v>
      </c>
      <c r="H1831" s="11">
        <f>COUNTIF(CAL!U:AN,B1831)</f>
        <v>2</v>
      </c>
      <c r="I1831" s="22">
        <v>12</v>
      </c>
      <c r="J1831" s="19" t="s">
        <v>6400</v>
      </c>
      <c r="K1831" s="22">
        <f t="shared" si="56"/>
        <v>6</v>
      </c>
      <c r="L1831" s="22">
        <f t="shared" si="57"/>
        <v>1996</v>
      </c>
    </row>
    <row r="1832" spans="1:12" ht="17.100000000000001" customHeight="1">
      <c r="A1832" t="s">
        <v>6823</v>
      </c>
      <c r="B1832" s="11">
        <v>2421</v>
      </c>
      <c r="C1832" s="19" t="s">
        <v>6402</v>
      </c>
      <c r="D1832" s="19" t="s">
        <v>948</v>
      </c>
      <c r="E1832" s="21" t="s">
        <v>6403</v>
      </c>
      <c r="F1832" s="21">
        <v>34494</v>
      </c>
      <c r="G1832" s="22" t="s">
        <v>726</v>
      </c>
      <c r="H1832" s="11">
        <f>COUNTIF(CAL!U:AN,B1832)</f>
        <v>2</v>
      </c>
      <c r="I1832" s="22">
        <v>12</v>
      </c>
      <c r="J1832" s="19" t="s">
        <v>5709</v>
      </c>
      <c r="K1832" s="22">
        <f t="shared" si="56"/>
        <v>6</v>
      </c>
      <c r="L1832" s="22">
        <f t="shared" si="57"/>
        <v>1994</v>
      </c>
    </row>
    <row r="1833" spans="1:12" ht="17.100000000000001" customHeight="1">
      <c r="A1833" t="s">
        <v>6826</v>
      </c>
      <c r="B1833" s="11">
        <v>2547</v>
      </c>
      <c r="C1833" s="19" t="s">
        <v>6405</v>
      </c>
      <c r="D1833" s="19" t="s">
        <v>6406</v>
      </c>
      <c r="E1833" s="21" t="s">
        <v>6407</v>
      </c>
      <c r="F1833" s="21">
        <v>38134</v>
      </c>
      <c r="G1833" s="22" t="s">
        <v>726</v>
      </c>
      <c r="H1833" s="11">
        <f>COUNTIF(CAL!U:AN,B1833)</f>
        <v>2</v>
      </c>
      <c r="I1833" s="22">
        <v>12</v>
      </c>
      <c r="J1833" s="19"/>
      <c r="K1833" s="22">
        <f t="shared" si="56"/>
        <v>5</v>
      </c>
      <c r="L1833" s="22">
        <f t="shared" si="57"/>
        <v>2004</v>
      </c>
    </row>
    <row r="1834" spans="1:12" ht="17.100000000000001" customHeight="1">
      <c r="A1834" t="s">
        <v>6828</v>
      </c>
      <c r="B1834" s="11">
        <v>1432</v>
      </c>
      <c r="C1834" s="19" t="s">
        <v>6409</v>
      </c>
      <c r="D1834" s="19" t="s">
        <v>3376</v>
      </c>
      <c r="E1834" s="21" t="s">
        <v>6410</v>
      </c>
      <c r="F1834" s="21">
        <v>35840</v>
      </c>
      <c r="G1834" s="22" t="s">
        <v>726</v>
      </c>
      <c r="H1834" s="11">
        <f>COUNTIF(CAL!U:AN,B1834)</f>
        <v>2</v>
      </c>
      <c r="I1834" s="22">
        <v>12</v>
      </c>
      <c r="J1834" s="19"/>
      <c r="K1834" s="22">
        <f t="shared" si="56"/>
        <v>2</v>
      </c>
      <c r="L1834" s="22">
        <f t="shared" si="57"/>
        <v>1998</v>
      </c>
    </row>
    <row r="1835" spans="1:12" ht="17.100000000000001" customHeight="1">
      <c r="A1835" t="s">
        <v>6830</v>
      </c>
      <c r="B1835" s="11">
        <v>4440</v>
      </c>
      <c r="C1835" s="19" t="s">
        <v>6415</v>
      </c>
      <c r="D1835" s="19" t="s">
        <v>2188</v>
      </c>
      <c r="E1835" s="21" t="s">
        <v>6416</v>
      </c>
      <c r="F1835" s="21">
        <v>36141</v>
      </c>
      <c r="G1835" s="22" t="s">
        <v>726</v>
      </c>
      <c r="H1835" s="11">
        <f>COUNTIF(CAL!U:AN,B1835)</f>
        <v>2</v>
      </c>
      <c r="I1835" s="22">
        <v>12</v>
      </c>
      <c r="J1835" s="19"/>
      <c r="K1835" s="22">
        <f t="shared" si="56"/>
        <v>12</v>
      </c>
      <c r="L1835" s="22">
        <f t="shared" si="57"/>
        <v>1998</v>
      </c>
    </row>
    <row r="1836" spans="1:12" ht="17.100000000000001" customHeight="1">
      <c r="A1836" t="s">
        <v>6833</v>
      </c>
      <c r="B1836" s="11">
        <v>3628</v>
      </c>
      <c r="C1836" s="19" t="s">
        <v>6418</v>
      </c>
      <c r="D1836" s="19" t="s">
        <v>1704</v>
      </c>
      <c r="E1836" s="21" t="s">
        <v>6419</v>
      </c>
      <c r="F1836" s="21">
        <v>37629</v>
      </c>
      <c r="G1836" s="22" t="s">
        <v>726</v>
      </c>
      <c r="H1836" s="11">
        <f>COUNTIF(CAL!U:AN,B1836)</f>
        <v>2</v>
      </c>
      <c r="I1836" s="22">
        <v>12</v>
      </c>
      <c r="J1836" s="19"/>
      <c r="K1836" s="22">
        <f t="shared" si="56"/>
        <v>1</v>
      </c>
      <c r="L1836" s="22">
        <f t="shared" si="57"/>
        <v>2003</v>
      </c>
    </row>
    <row r="1837" spans="1:12" ht="17.100000000000001" customHeight="1">
      <c r="A1837" t="s">
        <v>6836</v>
      </c>
      <c r="B1837" s="11">
        <v>3227</v>
      </c>
      <c r="C1837" s="19" t="s">
        <v>6421</v>
      </c>
      <c r="D1837" s="19" t="s">
        <v>930</v>
      </c>
      <c r="E1837" s="20" t="s">
        <v>6422</v>
      </c>
      <c r="F1837" s="21">
        <v>32472</v>
      </c>
      <c r="G1837" s="22" t="s">
        <v>726</v>
      </c>
      <c r="H1837" s="11">
        <f>COUNTIF(CAL!U:AN,B1837)</f>
        <v>2</v>
      </c>
      <c r="I1837" s="22">
        <v>12</v>
      </c>
      <c r="J1837" s="19"/>
      <c r="K1837" s="22">
        <f t="shared" si="56"/>
        <v>11</v>
      </c>
      <c r="L1837" s="22">
        <f t="shared" si="57"/>
        <v>1988</v>
      </c>
    </row>
    <row r="1838" spans="1:12" ht="17.100000000000001" customHeight="1">
      <c r="A1838" t="s">
        <v>6839</v>
      </c>
      <c r="B1838" s="11">
        <v>2345</v>
      </c>
      <c r="C1838" s="19" t="s">
        <v>6424</v>
      </c>
      <c r="D1838" s="19" t="s">
        <v>1293</v>
      </c>
      <c r="E1838" s="21" t="s">
        <v>6425</v>
      </c>
      <c r="F1838" s="21">
        <v>39341</v>
      </c>
      <c r="G1838" s="22" t="s">
        <v>726</v>
      </c>
      <c r="H1838" s="11">
        <f>COUNTIF(CAL!U:AN,B1838)</f>
        <v>2</v>
      </c>
      <c r="I1838" s="22">
        <v>12</v>
      </c>
      <c r="J1838" s="19"/>
      <c r="K1838" s="22">
        <f t="shared" si="56"/>
        <v>9</v>
      </c>
      <c r="L1838" s="22">
        <f t="shared" si="57"/>
        <v>2007</v>
      </c>
    </row>
    <row r="1839" spans="1:12" ht="17.100000000000001" customHeight="1">
      <c r="A1839" t="s">
        <v>6842</v>
      </c>
      <c r="B1839" s="11">
        <v>2549</v>
      </c>
      <c r="C1839" s="19" t="s">
        <v>6427</v>
      </c>
      <c r="D1839" s="19" t="s">
        <v>1207</v>
      </c>
      <c r="E1839" s="20" t="s">
        <v>6428</v>
      </c>
      <c r="F1839" s="21">
        <v>37911</v>
      </c>
      <c r="G1839" s="22" t="s">
        <v>726</v>
      </c>
      <c r="H1839" s="11">
        <f>COUNTIF(CAL!U:AN,B1839)</f>
        <v>2</v>
      </c>
      <c r="I1839" s="22">
        <v>12</v>
      </c>
      <c r="J1839" s="19"/>
      <c r="K1839" s="22">
        <f t="shared" si="56"/>
        <v>10</v>
      </c>
      <c r="L1839" s="22">
        <f t="shared" si="57"/>
        <v>2003</v>
      </c>
    </row>
    <row r="1840" spans="1:12" ht="17.100000000000001" customHeight="1">
      <c r="A1840" t="s">
        <v>6845</v>
      </c>
      <c r="B1840" s="11">
        <v>3200</v>
      </c>
      <c r="C1840" s="19" t="s">
        <v>6430</v>
      </c>
      <c r="D1840" s="19" t="s">
        <v>6431</v>
      </c>
      <c r="E1840" s="21" t="s">
        <v>6432</v>
      </c>
      <c r="F1840" s="21">
        <v>35632</v>
      </c>
      <c r="G1840" s="22" t="s">
        <v>726</v>
      </c>
      <c r="H1840" s="11">
        <f>COUNTIF(CAL!U:AN,B1840)</f>
        <v>2</v>
      </c>
      <c r="I1840" s="22">
        <v>12</v>
      </c>
      <c r="J1840" s="19"/>
      <c r="K1840" s="22">
        <f t="shared" si="56"/>
        <v>7</v>
      </c>
      <c r="L1840" s="22">
        <f t="shared" si="57"/>
        <v>1997</v>
      </c>
    </row>
    <row r="1841" spans="1:12" ht="17.100000000000001" customHeight="1">
      <c r="A1841" t="s">
        <v>6848</v>
      </c>
      <c r="B1841" s="11">
        <v>4833</v>
      </c>
      <c r="C1841" s="19" t="s">
        <v>6088</v>
      </c>
      <c r="D1841" s="19" t="s">
        <v>3770</v>
      </c>
      <c r="E1841" s="21" t="s">
        <v>6089</v>
      </c>
      <c r="F1841" s="21">
        <v>38520</v>
      </c>
      <c r="G1841" s="22" t="s">
        <v>726</v>
      </c>
      <c r="H1841" s="11">
        <f>COUNTIF(CAL!U:AN,B1841)</f>
        <v>2</v>
      </c>
      <c r="I1841" s="22">
        <v>12</v>
      </c>
      <c r="J1841" s="19"/>
      <c r="K1841" s="22">
        <f t="shared" si="56"/>
        <v>6</v>
      </c>
      <c r="L1841" s="22">
        <f t="shared" si="57"/>
        <v>2005</v>
      </c>
    </row>
    <row r="1842" spans="1:12" ht="17.100000000000001" customHeight="1">
      <c r="A1842" t="s">
        <v>6850</v>
      </c>
      <c r="B1842" s="11">
        <v>2476</v>
      </c>
      <c r="C1842" s="19" t="s">
        <v>6434</v>
      </c>
      <c r="D1842" s="19" t="s">
        <v>864</v>
      </c>
      <c r="E1842" s="21" t="s">
        <v>6435</v>
      </c>
      <c r="F1842" s="21">
        <v>35743</v>
      </c>
      <c r="G1842" s="22" t="s">
        <v>829</v>
      </c>
      <c r="H1842" s="11">
        <f>COUNTIF(CAL!U:AN,B1842)</f>
        <v>2</v>
      </c>
      <c r="I1842" s="22">
        <v>12</v>
      </c>
      <c r="J1842" s="19"/>
      <c r="K1842" s="22">
        <f t="shared" si="56"/>
        <v>11</v>
      </c>
      <c r="L1842" s="22">
        <f t="shared" si="57"/>
        <v>1997</v>
      </c>
    </row>
    <row r="1843" spans="1:12" ht="17.100000000000001" customHeight="1">
      <c r="A1843" t="s">
        <v>6854</v>
      </c>
      <c r="B1843" s="11">
        <v>4193</v>
      </c>
      <c r="C1843" s="19" t="s">
        <v>11187</v>
      </c>
      <c r="D1843" s="19" t="s">
        <v>2441</v>
      </c>
      <c r="E1843" s="21" t="s">
        <v>11188</v>
      </c>
      <c r="F1843" s="21">
        <v>33333</v>
      </c>
      <c r="G1843" s="22" t="s">
        <v>802</v>
      </c>
      <c r="H1843" s="11">
        <f>COUNTIF(CAL!U:AN,B1843)</f>
        <v>2</v>
      </c>
      <c r="I1843" s="22">
        <v>12</v>
      </c>
      <c r="J1843" s="19"/>
      <c r="K1843" s="22">
        <f t="shared" si="56"/>
        <v>4</v>
      </c>
      <c r="L1843" s="22">
        <f t="shared" si="57"/>
        <v>1991</v>
      </c>
    </row>
    <row r="1844" spans="1:12" ht="17.100000000000001" customHeight="1">
      <c r="A1844" t="s">
        <v>6858</v>
      </c>
      <c r="B1844" s="11">
        <v>2860</v>
      </c>
      <c r="C1844" s="19" t="s">
        <v>6437</v>
      </c>
      <c r="D1844" s="19" t="s">
        <v>3153</v>
      </c>
      <c r="E1844" s="21" t="s">
        <v>6438</v>
      </c>
      <c r="F1844" s="21">
        <v>33632</v>
      </c>
      <c r="G1844" s="22" t="s">
        <v>726</v>
      </c>
      <c r="H1844" s="11">
        <f>COUNTIF(CAL!U:AN,B1844)</f>
        <v>2</v>
      </c>
      <c r="I1844" s="22">
        <v>12</v>
      </c>
      <c r="J1844" s="19"/>
      <c r="K1844" s="22">
        <f t="shared" si="56"/>
        <v>1</v>
      </c>
      <c r="L1844" s="22">
        <f t="shared" si="57"/>
        <v>1992</v>
      </c>
    </row>
    <row r="1845" spans="1:12" ht="17.100000000000001" customHeight="1">
      <c r="A1845" t="s">
        <v>6861</v>
      </c>
      <c r="B1845" s="11">
        <v>5244</v>
      </c>
      <c r="C1845" s="19" t="s">
        <v>14010</v>
      </c>
      <c r="D1845" s="19" t="s">
        <v>2373</v>
      </c>
      <c r="E1845" s="21" t="s">
        <v>14542</v>
      </c>
      <c r="F1845" s="21">
        <v>35992</v>
      </c>
      <c r="G1845" s="22" t="s">
        <v>726</v>
      </c>
      <c r="H1845" s="11">
        <f>COUNTIF(CAL!U:AN,B1845)</f>
        <v>2</v>
      </c>
      <c r="I1845" s="22">
        <v>12</v>
      </c>
      <c r="J1845" s="19"/>
      <c r="K1845" s="22">
        <f t="shared" si="56"/>
        <v>7</v>
      </c>
      <c r="L1845" s="22">
        <f t="shared" si="57"/>
        <v>1998</v>
      </c>
    </row>
    <row r="1846" spans="1:12" ht="17.100000000000001" customHeight="1">
      <c r="A1846" t="s">
        <v>6864</v>
      </c>
      <c r="B1846" s="11">
        <v>3146</v>
      </c>
      <c r="C1846" s="19" t="s">
        <v>6440</v>
      </c>
      <c r="D1846" s="19" t="s">
        <v>6226</v>
      </c>
      <c r="E1846" s="21" t="s">
        <v>6441</v>
      </c>
      <c r="F1846" s="21">
        <v>37301</v>
      </c>
      <c r="G1846" s="22" t="s">
        <v>726</v>
      </c>
      <c r="H1846" s="11">
        <f>COUNTIF(CAL!U:AN,B1846)</f>
        <v>2</v>
      </c>
      <c r="I1846" s="22">
        <v>12</v>
      </c>
      <c r="J1846" s="19"/>
      <c r="K1846" s="22">
        <f t="shared" si="56"/>
        <v>2</v>
      </c>
      <c r="L1846" s="22">
        <f t="shared" si="57"/>
        <v>2002</v>
      </c>
    </row>
    <row r="1847" spans="1:12" ht="17.100000000000001" customHeight="1">
      <c r="A1847" t="s">
        <v>6866</v>
      </c>
      <c r="B1847" s="11">
        <v>4937</v>
      </c>
      <c r="C1847" s="19" t="s">
        <v>11198</v>
      </c>
      <c r="D1847" s="19" t="s">
        <v>8703</v>
      </c>
      <c r="E1847" s="20" t="s">
        <v>11199</v>
      </c>
      <c r="F1847" s="21">
        <v>39513</v>
      </c>
      <c r="G1847" s="22" t="s">
        <v>726</v>
      </c>
      <c r="H1847" s="11">
        <f>COUNTIF(CAL!U:AN,B1847)</f>
        <v>2</v>
      </c>
      <c r="I1847" s="22">
        <v>12</v>
      </c>
      <c r="J1847" s="19"/>
      <c r="K1847" s="22">
        <f t="shared" si="56"/>
        <v>3</v>
      </c>
      <c r="L1847" s="22">
        <f t="shared" si="57"/>
        <v>2008</v>
      </c>
    </row>
    <row r="1848" spans="1:12" ht="17.100000000000001" customHeight="1">
      <c r="A1848" t="s">
        <v>6868</v>
      </c>
      <c r="B1848" s="11">
        <v>2923</v>
      </c>
      <c r="C1848" s="19" t="s">
        <v>6443</v>
      </c>
      <c r="D1848" s="19" t="s">
        <v>4577</v>
      </c>
      <c r="E1848" s="20" t="s">
        <v>6444</v>
      </c>
      <c r="F1848" s="21">
        <v>35365</v>
      </c>
      <c r="G1848" s="22" t="s">
        <v>726</v>
      </c>
      <c r="H1848" s="11">
        <f>COUNTIF(CAL!U:AN,B1848)</f>
        <v>2</v>
      </c>
      <c r="I1848" s="22">
        <v>12</v>
      </c>
      <c r="J1848" s="19"/>
      <c r="K1848" s="22">
        <f t="shared" si="56"/>
        <v>10</v>
      </c>
      <c r="L1848" s="22">
        <f t="shared" si="57"/>
        <v>1996</v>
      </c>
    </row>
    <row r="1849" spans="1:12" ht="17.100000000000001" customHeight="1">
      <c r="A1849" t="s">
        <v>6871</v>
      </c>
      <c r="B1849" s="11">
        <v>2280</v>
      </c>
      <c r="C1849" s="19" t="s">
        <v>6446</v>
      </c>
      <c r="D1849" s="19" t="s">
        <v>2774</v>
      </c>
      <c r="E1849" s="20" t="s">
        <v>6447</v>
      </c>
      <c r="F1849" s="21">
        <v>35355</v>
      </c>
      <c r="G1849" s="22" t="s">
        <v>726</v>
      </c>
      <c r="H1849" s="11">
        <f>COUNTIF(CAL!U:AN,B1849)</f>
        <v>2</v>
      </c>
      <c r="I1849" s="22">
        <v>12</v>
      </c>
      <c r="J1849" s="19"/>
      <c r="K1849" s="22">
        <f t="shared" si="56"/>
        <v>10</v>
      </c>
      <c r="L1849" s="22">
        <f t="shared" si="57"/>
        <v>1996</v>
      </c>
    </row>
    <row r="1850" spans="1:12" ht="17.100000000000001" customHeight="1">
      <c r="A1850" t="s">
        <v>6874</v>
      </c>
      <c r="B1850" s="11">
        <v>2889</v>
      </c>
      <c r="C1850" s="19" t="s">
        <v>6452</v>
      </c>
      <c r="D1850" s="19" t="s">
        <v>1860</v>
      </c>
      <c r="E1850" s="20" t="s">
        <v>6453</v>
      </c>
      <c r="F1850" s="21">
        <v>35186</v>
      </c>
      <c r="G1850" s="22" t="s">
        <v>726</v>
      </c>
      <c r="H1850" s="11">
        <f>COUNTIF(CAL!U:AN,B1850)</f>
        <v>2</v>
      </c>
      <c r="I1850" s="22">
        <v>12</v>
      </c>
      <c r="J1850" s="19"/>
      <c r="K1850" s="22">
        <f t="shared" si="56"/>
        <v>5</v>
      </c>
      <c r="L1850" s="22">
        <f t="shared" si="57"/>
        <v>1996</v>
      </c>
    </row>
    <row r="1851" spans="1:12" ht="17.100000000000001" customHeight="1">
      <c r="A1851" t="s">
        <v>6877</v>
      </c>
      <c r="B1851" s="11">
        <v>1151</v>
      </c>
      <c r="C1851" s="19" t="s">
        <v>6455</v>
      </c>
      <c r="D1851" s="19" t="s">
        <v>5291</v>
      </c>
      <c r="E1851" s="21" t="s">
        <v>6456</v>
      </c>
      <c r="F1851" s="21">
        <v>37044</v>
      </c>
      <c r="G1851" s="22" t="s">
        <v>726</v>
      </c>
      <c r="H1851" s="11">
        <f>COUNTIF(CAL!U:AN,B1851)</f>
        <v>2</v>
      </c>
      <c r="I1851" s="22">
        <v>12</v>
      </c>
      <c r="J1851" s="19" t="s">
        <v>3709</v>
      </c>
      <c r="K1851" s="22">
        <f t="shared" si="56"/>
        <v>6</v>
      </c>
      <c r="L1851" s="22">
        <f t="shared" si="57"/>
        <v>2001</v>
      </c>
    </row>
    <row r="1852" spans="1:12" ht="17.100000000000001" customHeight="1">
      <c r="A1852" t="s">
        <v>6881</v>
      </c>
      <c r="B1852" s="11">
        <v>3081</v>
      </c>
      <c r="C1852" s="19" t="s">
        <v>6458</v>
      </c>
      <c r="D1852" s="19" t="s">
        <v>1271</v>
      </c>
      <c r="E1852" s="21" t="s">
        <v>6459</v>
      </c>
      <c r="F1852" s="21">
        <v>35922</v>
      </c>
      <c r="G1852" s="22" t="s">
        <v>726</v>
      </c>
      <c r="H1852" s="11">
        <f>COUNTIF(CAL!U:AN,B1852)</f>
        <v>2</v>
      </c>
      <c r="I1852" s="22">
        <v>12</v>
      </c>
      <c r="J1852" s="19"/>
      <c r="K1852" s="22">
        <f t="shared" si="56"/>
        <v>5</v>
      </c>
      <c r="L1852" s="22">
        <f t="shared" si="57"/>
        <v>1998</v>
      </c>
    </row>
    <row r="1853" spans="1:12" ht="17.100000000000001" customHeight="1">
      <c r="A1853" t="s">
        <v>6884</v>
      </c>
      <c r="B1853" s="11">
        <v>2401</v>
      </c>
      <c r="C1853" s="19" t="s">
        <v>6461</v>
      </c>
      <c r="D1853" s="19" t="s">
        <v>1836</v>
      </c>
      <c r="E1853" s="21" t="s">
        <v>6462</v>
      </c>
      <c r="F1853" s="21">
        <v>36997</v>
      </c>
      <c r="G1853" s="22" t="s">
        <v>726</v>
      </c>
      <c r="H1853" s="11">
        <f>COUNTIF(CAL!U:AN,B1853)</f>
        <v>2</v>
      </c>
      <c r="I1853" s="22">
        <v>12</v>
      </c>
      <c r="J1853" s="19"/>
      <c r="K1853" s="22">
        <f t="shared" si="56"/>
        <v>4</v>
      </c>
      <c r="L1853" s="22">
        <f t="shared" si="57"/>
        <v>2001</v>
      </c>
    </row>
    <row r="1854" spans="1:12" ht="17.100000000000001" customHeight="1">
      <c r="A1854" t="s">
        <v>6887</v>
      </c>
      <c r="B1854" s="11">
        <v>1915</v>
      </c>
      <c r="C1854" s="19" t="s">
        <v>6464</v>
      </c>
      <c r="D1854" s="19" t="s">
        <v>6465</v>
      </c>
      <c r="E1854" s="20" t="s">
        <v>6466</v>
      </c>
      <c r="F1854" s="21">
        <v>38840</v>
      </c>
      <c r="G1854" s="22" t="s">
        <v>726</v>
      </c>
      <c r="H1854" s="11">
        <f>COUNTIF(CAL!U:AN,B1854)</f>
        <v>2</v>
      </c>
      <c r="I1854" s="22">
        <v>12</v>
      </c>
      <c r="J1854" s="19"/>
      <c r="K1854" s="22">
        <f t="shared" si="56"/>
        <v>5</v>
      </c>
      <c r="L1854" s="22">
        <f t="shared" si="57"/>
        <v>2006</v>
      </c>
    </row>
    <row r="1855" spans="1:12" ht="17.100000000000001" customHeight="1">
      <c r="A1855" t="s">
        <v>6890</v>
      </c>
      <c r="B1855" s="11">
        <v>3617</v>
      </c>
      <c r="C1855" s="19" t="s">
        <v>11252</v>
      </c>
      <c r="D1855" s="19" t="s">
        <v>1006</v>
      </c>
      <c r="E1855" s="21" t="s">
        <v>11253</v>
      </c>
      <c r="F1855" s="21">
        <v>36026</v>
      </c>
      <c r="G1855" s="22" t="s">
        <v>726</v>
      </c>
      <c r="H1855" s="11">
        <f>COUNTIF(CAL!U:AN,B1855)</f>
        <v>2</v>
      </c>
      <c r="I1855" s="22">
        <v>12</v>
      </c>
      <c r="J1855" s="19" t="s">
        <v>14688</v>
      </c>
      <c r="K1855" s="22">
        <f t="shared" si="56"/>
        <v>8</v>
      </c>
      <c r="L1855" s="22">
        <f t="shared" si="57"/>
        <v>1998</v>
      </c>
    </row>
    <row r="1856" spans="1:12" ht="17.100000000000001" customHeight="1">
      <c r="A1856" t="s">
        <v>6892</v>
      </c>
      <c r="B1856" s="11">
        <v>3430</v>
      </c>
      <c r="C1856" s="19" t="s">
        <v>6468</v>
      </c>
      <c r="D1856" s="19" t="s">
        <v>890</v>
      </c>
      <c r="E1856" s="20" t="s">
        <v>6469</v>
      </c>
      <c r="F1856" s="21">
        <v>39465</v>
      </c>
      <c r="G1856" s="22" t="s">
        <v>726</v>
      </c>
      <c r="H1856" s="11">
        <f>COUNTIF(CAL!U:AN,B1856)</f>
        <v>2</v>
      </c>
      <c r="I1856" s="22">
        <v>12</v>
      </c>
      <c r="J1856" s="19"/>
      <c r="K1856" s="22">
        <f t="shared" si="56"/>
        <v>1</v>
      </c>
      <c r="L1856" s="22">
        <f t="shared" si="57"/>
        <v>2008</v>
      </c>
    </row>
    <row r="1857" spans="1:12" ht="17.100000000000001" customHeight="1">
      <c r="A1857" t="s">
        <v>6894</v>
      </c>
      <c r="B1857" s="11">
        <v>3911</v>
      </c>
      <c r="C1857" s="19" t="s">
        <v>6471</v>
      </c>
      <c r="D1857" s="19" t="s">
        <v>5479</v>
      </c>
      <c r="E1857" s="20" t="s">
        <v>6472</v>
      </c>
      <c r="F1857" s="21">
        <v>36031</v>
      </c>
      <c r="G1857" s="22" t="s">
        <v>726</v>
      </c>
      <c r="H1857" s="11">
        <f>COUNTIF(CAL!U:AN,B1857)</f>
        <v>2</v>
      </c>
      <c r="I1857" s="22">
        <v>12</v>
      </c>
      <c r="J1857" s="19"/>
      <c r="K1857" s="22">
        <f t="shared" si="56"/>
        <v>8</v>
      </c>
      <c r="L1857" s="22">
        <f t="shared" si="57"/>
        <v>1998</v>
      </c>
    </row>
    <row r="1858" spans="1:12" ht="17.100000000000001" customHeight="1">
      <c r="A1858" t="s">
        <v>6897</v>
      </c>
      <c r="B1858" s="11">
        <v>1785</v>
      </c>
      <c r="C1858" s="19" t="s">
        <v>11269</v>
      </c>
      <c r="D1858" s="19" t="s">
        <v>1275</v>
      </c>
      <c r="E1858" s="20" t="s">
        <v>11270</v>
      </c>
      <c r="F1858" s="21">
        <v>35378</v>
      </c>
      <c r="G1858" s="22" t="s">
        <v>726</v>
      </c>
      <c r="H1858" s="11">
        <f>COUNTIF(CAL!U:AN,B1858)</f>
        <v>2</v>
      </c>
      <c r="I1858" s="22">
        <v>12</v>
      </c>
      <c r="J1858" s="19" t="s">
        <v>6400</v>
      </c>
      <c r="K1858" s="22">
        <f t="shared" ref="K1858:K1921" si="58">MONTH(F1858)</f>
        <v>11</v>
      </c>
      <c r="L1858" s="22">
        <f t="shared" ref="L1858:L1921" si="59">YEAR(F1858)</f>
        <v>1996</v>
      </c>
    </row>
    <row r="1859" spans="1:12" ht="17.100000000000001" customHeight="1">
      <c r="A1859" t="s">
        <v>6900</v>
      </c>
      <c r="B1859" s="11">
        <v>3887</v>
      </c>
      <c r="C1859" s="19" t="s">
        <v>6478</v>
      </c>
      <c r="D1859" s="19" t="s">
        <v>1484</v>
      </c>
      <c r="E1859" s="21" t="s">
        <v>6479</v>
      </c>
      <c r="F1859" s="21">
        <v>34359</v>
      </c>
      <c r="G1859" s="22" t="s">
        <v>726</v>
      </c>
      <c r="H1859" s="11">
        <f>COUNTIF(CAL!U:AN,B1859)</f>
        <v>2</v>
      </c>
      <c r="I1859" s="22">
        <v>12</v>
      </c>
      <c r="J1859" s="19"/>
      <c r="K1859" s="22">
        <f t="shared" si="58"/>
        <v>1</v>
      </c>
      <c r="L1859" s="22">
        <f t="shared" si="59"/>
        <v>1994</v>
      </c>
    </row>
    <row r="1860" spans="1:12" ht="17.100000000000001" customHeight="1">
      <c r="A1860" t="s">
        <v>6903</v>
      </c>
      <c r="B1860" s="11">
        <v>2448</v>
      </c>
      <c r="C1860" s="19" t="s">
        <v>6481</v>
      </c>
      <c r="D1860" s="19" t="s">
        <v>1721</v>
      </c>
      <c r="E1860" s="21" t="s">
        <v>6482</v>
      </c>
      <c r="F1860" s="21">
        <v>37048</v>
      </c>
      <c r="G1860" s="22" t="s">
        <v>726</v>
      </c>
      <c r="H1860" s="11">
        <f>COUNTIF(CAL!U:AN,B1860)</f>
        <v>2</v>
      </c>
      <c r="I1860" s="22">
        <v>12</v>
      </c>
      <c r="J1860" s="19" t="s">
        <v>6483</v>
      </c>
      <c r="K1860" s="22">
        <f t="shared" si="58"/>
        <v>6</v>
      </c>
      <c r="L1860" s="22">
        <f t="shared" si="59"/>
        <v>2001</v>
      </c>
    </row>
    <row r="1861" spans="1:12" ht="17.100000000000001" customHeight="1">
      <c r="A1861" t="s">
        <v>6905</v>
      </c>
      <c r="B1861" s="11">
        <v>1163</v>
      </c>
      <c r="C1861" s="19" t="s">
        <v>6485</v>
      </c>
      <c r="D1861" s="19" t="s">
        <v>5815</v>
      </c>
      <c r="E1861" s="21" t="s">
        <v>6486</v>
      </c>
      <c r="F1861" s="21">
        <v>35726</v>
      </c>
      <c r="G1861" s="22" t="s">
        <v>726</v>
      </c>
      <c r="H1861" s="11">
        <f>COUNTIF(CAL!U:AN,B1861)</f>
        <v>2</v>
      </c>
      <c r="I1861" s="22">
        <v>12</v>
      </c>
      <c r="J1861" s="19"/>
      <c r="K1861" s="22">
        <f t="shared" si="58"/>
        <v>10</v>
      </c>
      <c r="L1861" s="22">
        <f t="shared" si="59"/>
        <v>1997</v>
      </c>
    </row>
    <row r="1862" spans="1:12" ht="17.100000000000001" customHeight="1">
      <c r="A1862" t="s">
        <v>6907</v>
      </c>
      <c r="B1862" s="11">
        <v>4815</v>
      </c>
      <c r="C1862" s="19" t="s">
        <v>3643</v>
      </c>
      <c r="D1862" s="19" t="s">
        <v>1435</v>
      </c>
      <c r="E1862" s="21" t="s">
        <v>5550</v>
      </c>
      <c r="F1862" s="21">
        <v>32590</v>
      </c>
      <c r="G1862" s="22" t="s">
        <v>726</v>
      </c>
      <c r="H1862" s="11">
        <f>COUNTIF(CAL!U:AN,B1862)</f>
        <v>2</v>
      </c>
      <c r="I1862" s="22">
        <v>12</v>
      </c>
      <c r="J1862" s="19"/>
      <c r="K1862" s="22">
        <f t="shared" si="58"/>
        <v>3</v>
      </c>
      <c r="L1862" s="22">
        <f t="shared" si="59"/>
        <v>1989</v>
      </c>
    </row>
    <row r="1863" spans="1:12" ht="17.100000000000001" customHeight="1">
      <c r="A1863" t="s">
        <v>6910</v>
      </c>
      <c r="B1863" s="11">
        <v>2864</v>
      </c>
      <c r="C1863" s="19" t="s">
        <v>6492</v>
      </c>
      <c r="D1863" s="19" t="s">
        <v>880</v>
      </c>
      <c r="E1863" s="20" t="s">
        <v>6493</v>
      </c>
      <c r="F1863" s="21">
        <v>35071</v>
      </c>
      <c r="G1863" s="22" t="s">
        <v>726</v>
      </c>
      <c r="H1863" s="11">
        <f>COUNTIF(CAL!U:AN,B1863)</f>
        <v>2</v>
      </c>
      <c r="I1863" s="22">
        <v>12</v>
      </c>
      <c r="J1863" s="19"/>
      <c r="K1863" s="22">
        <f t="shared" si="58"/>
        <v>1</v>
      </c>
      <c r="L1863" s="22">
        <f t="shared" si="59"/>
        <v>1996</v>
      </c>
    </row>
    <row r="1864" spans="1:12" ht="17.100000000000001" customHeight="1">
      <c r="A1864" t="s">
        <v>6913</v>
      </c>
      <c r="B1864" s="11">
        <v>4069</v>
      </c>
      <c r="C1864" s="19" t="s">
        <v>6498</v>
      </c>
      <c r="D1864" s="19" t="s">
        <v>4013</v>
      </c>
      <c r="E1864" s="20" t="s">
        <v>6499</v>
      </c>
      <c r="F1864" s="21">
        <v>36747</v>
      </c>
      <c r="G1864" s="22" t="s">
        <v>726</v>
      </c>
      <c r="H1864" s="11">
        <f>COUNTIF(CAL!U:AN,B1864)</f>
        <v>2</v>
      </c>
      <c r="I1864" s="22">
        <v>12</v>
      </c>
      <c r="J1864" s="19"/>
      <c r="K1864" s="22">
        <f t="shared" si="58"/>
        <v>8</v>
      </c>
      <c r="L1864" s="22">
        <f t="shared" si="59"/>
        <v>2000</v>
      </c>
    </row>
    <row r="1865" spans="1:12" ht="17.100000000000001" customHeight="1">
      <c r="A1865" t="s">
        <v>6916</v>
      </c>
      <c r="B1865" s="11">
        <v>1990</v>
      </c>
      <c r="C1865" s="19" t="s">
        <v>2122</v>
      </c>
      <c r="D1865" s="19" t="s">
        <v>2882</v>
      </c>
      <c r="E1865" s="21" t="s">
        <v>6501</v>
      </c>
      <c r="F1865" s="21">
        <v>39065</v>
      </c>
      <c r="G1865" s="22" t="s">
        <v>726</v>
      </c>
      <c r="H1865" s="11">
        <f>COUNTIF(CAL!U:AN,B1865)</f>
        <v>2</v>
      </c>
      <c r="I1865" s="22">
        <v>12</v>
      </c>
      <c r="J1865" s="19" t="s">
        <v>2884</v>
      </c>
      <c r="K1865" s="22">
        <f t="shared" si="58"/>
        <v>12</v>
      </c>
      <c r="L1865" s="22">
        <f t="shared" si="59"/>
        <v>2006</v>
      </c>
    </row>
    <row r="1866" spans="1:12" ht="17.100000000000001" customHeight="1">
      <c r="A1866" t="s">
        <v>6920</v>
      </c>
      <c r="B1866" s="11">
        <v>4465</v>
      </c>
      <c r="C1866" s="19" t="s">
        <v>6503</v>
      </c>
      <c r="D1866" s="19" t="s">
        <v>4013</v>
      </c>
      <c r="E1866" s="21" t="s">
        <v>6504</v>
      </c>
      <c r="F1866" s="21">
        <v>35145</v>
      </c>
      <c r="G1866" s="22" t="s">
        <v>726</v>
      </c>
      <c r="H1866" s="11">
        <f>COUNTIF(CAL!U:AN,B1866)</f>
        <v>2</v>
      </c>
      <c r="I1866" s="22">
        <v>12</v>
      </c>
      <c r="J1866" s="19"/>
      <c r="K1866" s="22">
        <f t="shared" si="58"/>
        <v>3</v>
      </c>
      <c r="L1866" s="22">
        <f t="shared" si="59"/>
        <v>1996</v>
      </c>
    </row>
    <row r="1867" spans="1:12" ht="17.100000000000001" customHeight="1">
      <c r="A1867" t="s">
        <v>6923</v>
      </c>
      <c r="B1867" s="11">
        <v>2461</v>
      </c>
      <c r="C1867" s="19" t="s">
        <v>6506</v>
      </c>
      <c r="D1867" s="19" t="s">
        <v>6507</v>
      </c>
      <c r="E1867" s="21" t="s">
        <v>6508</v>
      </c>
      <c r="F1867" s="21">
        <v>37116</v>
      </c>
      <c r="G1867" s="22" t="s">
        <v>726</v>
      </c>
      <c r="H1867" s="11">
        <f>COUNTIF(CAL!U:AN,B1867)</f>
        <v>2</v>
      </c>
      <c r="I1867" s="22">
        <v>12</v>
      </c>
      <c r="J1867" s="19"/>
      <c r="K1867" s="22">
        <f t="shared" si="58"/>
        <v>8</v>
      </c>
      <c r="L1867" s="22">
        <f t="shared" si="59"/>
        <v>2001</v>
      </c>
    </row>
    <row r="1868" spans="1:12" ht="17.100000000000001" customHeight="1">
      <c r="A1868" t="s">
        <v>6926</v>
      </c>
      <c r="B1868" s="11">
        <v>1162</v>
      </c>
      <c r="C1868" s="19" t="s">
        <v>6510</v>
      </c>
      <c r="D1868" s="19" t="s">
        <v>5815</v>
      </c>
      <c r="E1868" s="21" t="s">
        <v>6511</v>
      </c>
      <c r="F1868" s="21">
        <v>37582</v>
      </c>
      <c r="G1868" s="22" t="s">
        <v>726</v>
      </c>
      <c r="H1868" s="11">
        <f>COUNTIF(CAL!U:AN,B1868)</f>
        <v>2</v>
      </c>
      <c r="I1868" s="22">
        <v>12</v>
      </c>
      <c r="J1868" s="19"/>
      <c r="K1868" s="22">
        <f t="shared" si="58"/>
        <v>11</v>
      </c>
      <c r="L1868" s="22">
        <f t="shared" si="59"/>
        <v>2002</v>
      </c>
    </row>
    <row r="1869" spans="1:12" ht="17.100000000000001" customHeight="1">
      <c r="A1869" t="s">
        <v>6928</v>
      </c>
      <c r="B1869" s="11">
        <v>4771</v>
      </c>
      <c r="C1869" s="19" t="s">
        <v>6513</v>
      </c>
      <c r="D1869" s="19" t="s">
        <v>1717</v>
      </c>
      <c r="E1869" s="21" t="s">
        <v>6514</v>
      </c>
      <c r="F1869" s="21">
        <v>36659</v>
      </c>
      <c r="G1869" s="22" t="s">
        <v>726</v>
      </c>
      <c r="H1869" s="11">
        <f>COUNTIF(CAL!U:AN,B1869)</f>
        <v>2</v>
      </c>
      <c r="I1869" s="22">
        <v>12</v>
      </c>
      <c r="J1869" s="19"/>
      <c r="K1869" s="22">
        <f t="shared" si="58"/>
        <v>5</v>
      </c>
      <c r="L1869" s="22">
        <f t="shared" si="59"/>
        <v>2000</v>
      </c>
    </row>
    <row r="1870" spans="1:12" ht="17.100000000000001" customHeight="1">
      <c r="A1870" t="s">
        <v>6931</v>
      </c>
      <c r="B1870" s="11">
        <v>1872</v>
      </c>
      <c r="C1870" s="19" t="s">
        <v>11358</v>
      </c>
      <c r="D1870" s="19" t="s">
        <v>1097</v>
      </c>
      <c r="E1870" s="20" t="s">
        <v>11359</v>
      </c>
      <c r="F1870" s="21">
        <v>38809</v>
      </c>
      <c r="G1870" s="22" t="s">
        <v>726</v>
      </c>
      <c r="H1870" s="11">
        <f>COUNTIF(CAL!U:AN,B1870)</f>
        <v>2</v>
      </c>
      <c r="I1870" s="22">
        <v>12</v>
      </c>
      <c r="J1870" s="19"/>
      <c r="K1870" s="22">
        <f t="shared" si="58"/>
        <v>4</v>
      </c>
      <c r="L1870" s="22">
        <f t="shared" si="59"/>
        <v>2006</v>
      </c>
    </row>
    <row r="1871" spans="1:12" ht="17.100000000000001" customHeight="1">
      <c r="A1871" t="s">
        <v>6934</v>
      </c>
      <c r="B1871" s="11">
        <v>1526</v>
      </c>
      <c r="C1871" s="19" t="s">
        <v>3506</v>
      </c>
      <c r="D1871" s="19" t="s">
        <v>1696</v>
      </c>
      <c r="E1871" s="21" t="s">
        <v>6519</v>
      </c>
      <c r="F1871" s="21">
        <v>35439</v>
      </c>
      <c r="G1871" s="22" t="s">
        <v>726</v>
      </c>
      <c r="H1871" s="11">
        <f>COUNTIF(CAL!U:AN,B1871)</f>
        <v>2</v>
      </c>
      <c r="I1871" s="22">
        <v>12</v>
      </c>
      <c r="J1871" s="19" t="s">
        <v>5563</v>
      </c>
      <c r="K1871" s="22">
        <f t="shared" si="58"/>
        <v>1</v>
      </c>
      <c r="L1871" s="22">
        <f t="shared" si="59"/>
        <v>1997</v>
      </c>
    </row>
    <row r="1872" spans="1:12" ht="17.100000000000001" customHeight="1">
      <c r="A1872" t="s">
        <v>6936</v>
      </c>
      <c r="B1872" s="11">
        <v>5080</v>
      </c>
      <c r="C1872" s="19" t="s">
        <v>13968</v>
      </c>
      <c r="D1872" s="19" t="s">
        <v>1430</v>
      </c>
      <c r="E1872" s="21" t="s">
        <v>13992</v>
      </c>
      <c r="F1872" s="21">
        <v>35842</v>
      </c>
      <c r="G1872" s="22" t="s">
        <v>726</v>
      </c>
      <c r="H1872" s="11">
        <f>COUNTIF(CAL!U:AN,B1872)</f>
        <v>2</v>
      </c>
      <c r="I1872" s="22">
        <v>12</v>
      </c>
      <c r="J1872" s="19"/>
      <c r="K1872" s="22">
        <f t="shared" si="58"/>
        <v>2</v>
      </c>
      <c r="L1872" s="22">
        <f t="shared" si="59"/>
        <v>1998</v>
      </c>
    </row>
    <row r="1873" spans="1:12" ht="17.100000000000001" customHeight="1">
      <c r="A1873" t="s">
        <v>6939</v>
      </c>
      <c r="B1873" s="11">
        <v>2770</v>
      </c>
      <c r="C1873" s="19" t="s">
        <v>6521</v>
      </c>
      <c r="D1873" s="19" t="s">
        <v>6522</v>
      </c>
      <c r="E1873" s="21" t="s">
        <v>6523</v>
      </c>
      <c r="F1873" s="21">
        <v>37197</v>
      </c>
      <c r="G1873" s="22" t="s">
        <v>829</v>
      </c>
      <c r="H1873" s="11">
        <f>COUNTIF(CAL!U:AN,B1873)</f>
        <v>2</v>
      </c>
      <c r="I1873" s="22">
        <v>12</v>
      </c>
      <c r="J1873" s="19" t="s">
        <v>3384</v>
      </c>
      <c r="K1873" s="22">
        <f t="shared" si="58"/>
        <v>11</v>
      </c>
      <c r="L1873" s="22">
        <f t="shared" si="59"/>
        <v>2001</v>
      </c>
    </row>
    <row r="1874" spans="1:12" ht="17.100000000000001" customHeight="1">
      <c r="A1874" t="s">
        <v>6942</v>
      </c>
      <c r="B1874" s="11">
        <v>2118</v>
      </c>
      <c r="C1874" s="19" t="s">
        <v>6528</v>
      </c>
      <c r="D1874" s="19" t="s">
        <v>1011</v>
      </c>
      <c r="E1874" s="21" t="s">
        <v>6529</v>
      </c>
      <c r="F1874" s="21">
        <v>33728</v>
      </c>
      <c r="G1874" s="22" t="s">
        <v>726</v>
      </c>
      <c r="H1874" s="11">
        <f>COUNTIF(CAL!U:AN,B1874)</f>
        <v>2</v>
      </c>
      <c r="I1874" s="22">
        <v>12</v>
      </c>
      <c r="J1874" s="19"/>
      <c r="K1874" s="22">
        <f t="shared" si="58"/>
        <v>5</v>
      </c>
      <c r="L1874" s="22">
        <f t="shared" si="59"/>
        <v>1992</v>
      </c>
    </row>
    <row r="1875" spans="1:12" ht="17.100000000000001" customHeight="1">
      <c r="A1875" t="s">
        <v>6945</v>
      </c>
      <c r="B1875" s="11">
        <v>3741</v>
      </c>
      <c r="C1875" s="19" t="s">
        <v>11378</v>
      </c>
      <c r="D1875" s="19" t="s">
        <v>983</v>
      </c>
      <c r="E1875" s="21" t="s">
        <v>11379</v>
      </c>
      <c r="F1875" s="21">
        <v>38346</v>
      </c>
      <c r="G1875" s="22" t="s">
        <v>726</v>
      </c>
      <c r="H1875" s="11">
        <f>COUNTIF(CAL!U:AN,B1875)</f>
        <v>2</v>
      </c>
      <c r="I1875" s="22">
        <v>12</v>
      </c>
      <c r="J1875" s="19"/>
      <c r="K1875" s="22">
        <f t="shared" si="58"/>
        <v>12</v>
      </c>
      <c r="L1875" s="22">
        <f t="shared" si="59"/>
        <v>2004</v>
      </c>
    </row>
    <row r="1876" spans="1:12" ht="17.100000000000001" customHeight="1">
      <c r="A1876" t="s">
        <v>6948</v>
      </c>
      <c r="B1876" s="11">
        <v>2637</v>
      </c>
      <c r="C1876" s="19" t="s">
        <v>2444</v>
      </c>
      <c r="D1876" s="19" t="s">
        <v>2232</v>
      </c>
      <c r="E1876" s="21" t="s">
        <v>9036</v>
      </c>
      <c r="F1876" s="21">
        <v>37662</v>
      </c>
      <c r="G1876" s="22" t="s">
        <v>726</v>
      </c>
      <c r="H1876" s="11">
        <f>COUNTIF(CAL!U:AN,B1876)</f>
        <v>2</v>
      </c>
      <c r="I1876" s="22">
        <v>12</v>
      </c>
      <c r="J1876" s="19" t="s">
        <v>14090</v>
      </c>
      <c r="K1876" s="22">
        <f t="shared" si="58"/>
        <v>2</v>
      </c>
      <c r="L1876" s="22">
        <f t="shared" si="59"/>
        <v>2003</v>
      </c>
    </row>
    <row r="1877" spans="1:12" ht="17.100000000000001" customHeight="1">
      <c r="A1877" t="s">
        <v>6950</v>
      </c>
      <c r="B1877" s="11">
        <v>1636</v>
      </c>
      <c r="C1877" s="19" t="s">
        <v>1771</v>
      </c>
      <c r="D1877" s="19" t="s">
        <v>1093</v>
      </c>
      <c r="E1877" s="20" t="s">
        <v>6531</v>
      </c>
      <c r="F1877" s="21">
        <v>37404</v>
      </c>
      <c r="G1877" s="22" t="s">
        <v>726</v>
      </c>
      <c r="H1877" s="11">
        <f>COUNTIF(CAL!U:AN,B1877)</f>
        <v>2</v>
      </c>
      <c r="I1877" s="22">
        <v>12</v>
      </c>
      <c r="J1877" s="19" t="s">
        <v>2550</v>
      </c>
      <c r="K1877" s="22">
        <f t="shared" si="58"/>
        <v>5</v>
      </c>
      <c r="L1877" s="22">
        <f t="shared" si="59"/>
        <v>2002</v>
      </c>
    </row>
    <row r="1878" spans="1:12" ht="17.100000000000001" customHeight="1">
      <c r="A1878" t="s">
        <v>6953</v>
      </c>
      <c r="B1878" s="11">
        <v>2668</v>
      </c>
      <c r="C1878" s="19" t="s">
        <v>6533</v>
      </c>
      <c r="D1878" s="19" t="s">
        <v>1011</v>
      </c>
      <c r="E1878" s="21" t="s">
        <v>6534</v>
      </c>
      <c r="F1878" s="21">
        <v>34926</v>
      </c>
      <c r="G1878" s="22" t="s">
        <v>726</v>
      </c>
      <c r="H1878" s="11">
        <f>COUNTIF(CAL!U:AN,B1878)</f>
        <v>2</v>
      </c>
      <c r="I1878" s="22">
        <v>12</v>
      </c>
      <c r="J1878" s="19" t="s">
        <v>2150</v>
      </c>
      <c r="K1878" s="22">
        <f t="shared" si="58"/>
        <v>8</v>
      </c>
      <c r="L1878" s="22">
        <f t="shared" si="59"/>
        <v>1995</v>
      </c>
    </row>
    <row r="1879" spans="1:12" ht="17.100000000000001" customHeight="1">
      <c r="A1879" t="s">
        <v>6956</v>
      </c>
      <c r="B1879" s="11">
        <v>2825</v>
      </c>
      <c r="C1879" s="19" t="s">
        <v>6536</v>
      </c>
      <c r="D1879" s="19" t="s">
        <v>2358</v>
      </c>
      <c r="E1879" s="21" t="s">
        <v>6537</v>
      </c>
      <c r="F1879" s="21">
        <v>37031</v>
      </c>
      <c r="G1879" s="22" t="s">
        <v>726</v>
      </c>
      <c r="H1879" s="11">
        <f>COUNTIF(CAL!U:AN,B1879)</f>
        <v>2</v>
      </c>
      <c r="I1879" s="22">
        <v>12</v>
      </c>
      <c r="J1879" s="19"/>
      <c r="K1879" s="22">
        <f t="shared" si="58"/>
        <v>5</v>
      </c>
      <c r="L1879" s="22">
        <f t="shared" si="59"/>
        <v>2001</v>
      </c>
    </row>
    <row r="1880" spans="1:12" ht="17.100000000000001" customHeight="1">
      <c r="A1880" t="s">
        <v>6959</v>
      </c>
      <c r="B1880" s="11">
        <v>4096</v>
      </c>
      <c r="C1880" s="19" t="s">
        <v>6539</v>
      </c>
      <c r="D1880" s="19" t="s">
        <v>4493</v>
      </c>
      <c r="E1880" s="21" t="s">
        <v>6540</v>
      </c>
      <c r="F1880" s="21">
        <v>36925</v>
      </c>
      <c r="G1880" s="22" t="s">
        <v>726</v>
      </c>
      <c r="H1880" s="11">
        <f>COUNTIF(CAL!U:AN,B1880)</f>
        <v>2</v>
      </c>
      <c r="I1880" s="22">
        <v>12</v>
      </c>
      <c r="J1880" s="19"/>
      <c r="K1880" s="22">
        <f t="shared" si="58"/>
        <v>2</v>
      </c>
      <c r="L1880" s="22">
        <f t="shared" si="59"/>
        <v>2001</v>
      </c>
    </row>
    <row r="1881" spans="1:12" ht="17.100000000000001" customHeight="1">
      <c r="A1881" t="s">
        <v>6962</v>
      </c>
      <c r="B1881" s="11">
        <v>2208</v>
      </c>
      <c r="C1881" s="19" t="s">
        <v>6542</v>
      </c>
      <c r="D1881" s="19" t="s">
        <v>1238</v>
      </c>
      <c r="E1881" s="21" t="s">
        <v>6543</v>
      </c>
      <c r="F1881" s="21">
        <v>36051</v>
      </c>
      <c r="G1881" s="22" t="s">
        <v>726</v>
      </c>
      <c r="H1881" s="11">
        <f>COUNTIF(CAL!U:AN,B1881)</f>
        <v>2</v>
      </c>
      <c r="I1881" s="22">
        <v>12</v>
      </c>
      <c r="J1881" s="19"/>
      <c r="K1881" s="22">
        <f t="shared" si="58"/>
        <v>9</v>
      </c>
      <c r="L1881" s="22">
        <f t="shared" si="59"/>
        <v>1998</v>
      </c>
    </row>
    <row r="1882" spans="1:12" ht="17.100000000000001" customHeight="1">
      <c r="A1882" t="s">
        <v>6965</v>
      </c>
      <c r="B1882" s="11">
        <v>2946</v>
      </c>
      <c r="C1882" s="19" t="s">
        <v>6545</v>
      </c>
      <c r="D1882" s="19" t="s">
        <v>2188</v>
      </c>
      <c r="E1882" s="21" t="s">
        <v>6546</v>
      </c>
      <c r="F1882" s="21">
        <v>36739</v>
      </c>
      <c r="G1882" s="22" t="s">
        <v>726</v>
      </c>
      <c r="H1882" s="11">
        <f>COUNTIF(CAL!U:AN,B1882)</f>
        <v>2</v>
      </c>
      <c r="I1882" s="22">
        <v>12</v>
      </c>
      <c r="J1882" s="19" t="s">
        <v>6547</v>
      </c>
      <c r="K1882" s="22">
        <f t="shared" si="58"/>
        <v>8</v>
      </c>
      <c r="L1882" s="22">
        <f t="shared" si="59"/>
        <v>2000</v>
      </c>
    </row>
    <row r="1883" spans="1:12" ht="17.100000000000001" customHeight="1">
      <c r="A1883" t="s">
        <v>6969</v>
      </c>
      <c r="B1883" s="11">
        <v>2798</v>
      </c>
      <c r="C1883" s="19" t="s">
        <v>6549</v>
      </c>
      <c r="D1883" s="19" t="s">
        <v>1860</v>
      </c>
      <c r="E1883" s="21" t="s">
        <v>6550</v>
      </c>
      <c r="F1883" s="21">
        <v>34736</v>
      </c>
      <c r="G1883" s="22" t="s">
        <v>726</v>
      </c>
      <c r="H1883" s="11">
        <f>COUNTIF(CAL!U:AN,B1883)</f>
        <v>2</v>
      </c>
      <c r="I1883" s="22">
        <v>12</v>
      </c>
      <c r="J1883" s="19"/>
      <c r="K1883" s="22">
        <f t="shared" si="58"/>
        <v>2</v>
      </c>
      <c r="L1883" s="22">
        <f t="shared" si="59"/>
        <v>1995</v>
      </c>
    </row>
    <row r="1884" spans="1:12" ht="17.100000000000001" customHeight="1">
      <c r="A1884" t="s">
        <v>6972</v>
      </c>
      <c r="B1884" s="11">
        <v>2232</v>
      </c>
      <c r="C1884" s="19" t="s">
        <v>6381</v>
      </c>
      <c r="D1884" s="19" t="s">
        <v>852</v>
      </c>
      <c r="E1884" s="21" t="s">
        <v>6382</v>
      </c>
      <c r="F1884" s="21">
        <v>33718</v>
      </c>
      <c r="G1884" s="22" t="s">
        <v>726</v>
      </c>
      <c r="H1884" s="11">
        <f>COUNTIF(CAL!U:AN,B1884)</f>
        <v>2</v>
      </c>
      <c r="I1884" s="22">
        <v>12</v>
      </c>
      <c r="J1884" s="19"/>
      <c r="K1884" s="22">
        <f t="shared" si="58"/>
        <v>4</v>
      </c>
      <c r="L1884" s="22">
        <f t="shared" si="59"/>
        <v>1992</v>
      </c>
    </row>
    <row r="1885" spans="1:12" ht="17.100000000000001" customHeight="1">
      <c r="A1885" t="s">
        <v>6976</v>
      </c>
      <c r="B1885" s="11">
        <v>1855</v>
      </c>
      <c r="C1885" s="19" t="s">
        <v>6552</v>
      </c>
      <c r="D1885" s="19" t="s">
        <v>2853</v>
      </c>
      <c r="E1885" s="21" t="s">
        <v>6553</v>
      </c>
      <c r="F1885" s="21">
        <v>35680</v>
      </c>
      <c r="G1885" s="22" t="s">
        <v>726</v>
      </c>
      <c r="H1885" s="11">
        <f>COUNTIF(CAL!U:AN,B1885)</f>
        <v>2</v>
      </c>
      <c r="I1885" s="22">
        <v>12</v>
      </c>
      <c r="J1885" s="19"/>
      <c r="K1885" s="22">
        <f t="shared" si="58"/>
        <v>9</v>
      </c>
      <c r="L1885" s="22">
        <f t="shared" si="59"/>
        <v>1997</v>
      </c>
    </row>
    <row r="1886" spans="1:12" ht="17.100000000000001" customHeight="1">
      <c r="A1886" t="s">
        <v>6978</v>
      </c>
      <c r="B1886" s="11">
        <v>1656</v>
      </c>
      <c r="C1886" s="19" t="s">
        <v>5250</v>
      </c>
      <c r="D1886" s="19" t="s">
        <v>3070</v>
      </c>
      <c r="E1886" s="21" t="s">
        <v>6555</v>
      </c>
      <c r="F1886" s="21">
        <v>38480</v>
      </c>
      <c r="G1886" s="22" t="s">
        <v>726</v>
      </c>
      <c r="H1886" s="11">
        <f>COUNTIF(CAL!U:AN,B1886)</f>
        <v>2</v>
      </c>
      <c r="I1886" s="22">
        <v>12</v>
      </c>
      <c r="J1886" s="19" t="s">
        <v>6556</v>
      </c>
      <c r="K1886" s="22">
        <f t="shared" si="58"/>
        <v>5</v>
      </c>
      <c r="L1886" s="22">
        <f t="shared" si="59"/>
        <v>2005</v>
      </c>
    </row>
    <row r="1887" spans="1:12" ht="17.100000000000001" customHeight="1">
      <c r="A1887" t="s">
        <v>6981</v>
      </c>
      <c r="B1887" s="11">
        <v>2089</v>
      </c>
      <c r="C1887" s="19" t="s">
        <v>6558</v>
      </c>
      <c r="D1887" s="19" t="s">
        <v>6559</v>
      </c>
      <c r="E1887" s="21" t="s">
        <v>6560</v>
      </c>
      <c r="F1887" s="21">
        <v>36058</v>
      </c>
      <c r="G1887" s="22" t="s">
        <v>726</v>
      </c>
      <c r="H1887" s="11">
        <f>COUNTIF(CAL!U:AN,B1887)</f>
        <v>2</v>
      </c>
      <c r="I1887" s="22">
        <v>12</v>
      </c>
      <c r="J1887" s="19"/>
      <c r="K1887" s="22">
        <f t="shared" si="58"/>
        <v>9</v>
      </c>
      <c r="L1887" s="22">
        <f t="shared" si="59"/>
        <v>1998</v>
      </c>
    </row>
    <row r="1888" spans="1:12" ht="17.100000000000001" customHeight="1">
      <c r="A1888" t="s">
        <v>6984</v>
      </c>
      <c r="B1888" s="11">
        <v>3011</v>
      </c>
      <c r="C1888" s="19" t="s">
        <v>14556</v>
      </c>
      <c r="D1888" s="19" t="s">
        <v>1301</v>
      </c>
      <c r="E1888" s="20" t="s">
        <v>9100</v>
      </c>
      <c r="F1888" s="21">
        <v>37988</v>
      </c>
      <c r="G1888" s="22" t="s">
        <v>9101</v>
      </c>
      <c r="H1888" s="11">
        <f>COUNTIF(CAL!U:AN,B1888)</f>
        <v>2</v>
      </c>
      <c r="I1888" s="22">
        <v>13</v>
      </c>
      <c r="J1888" s="19"/>
      <c r="K1888" s="22">
        <f t="shared" si="58"/>
        <v>1</v>
      </c>
      <c r="L1888" s="22">
        <f t="shared" si="59"/>
        <v>2004</v>
      </c>
    </row>
    <row r="1889" spans="1:12" ht="17.100000000000001" customHeight="1">
      <c r="A1889" t="s">
        <v>6986</v>
      </c>
      <c r="B1889" s="11">
        <v>3678</v>
      </c>
      <c r="C1889" s="19" t="s">
        <v>6562</v>
      </c>
      <c r="D1889" s="19" t="s">
        <v>2085</v>
      </c>
      <c r="E1889" s="20" t="s">
        <v>6563</v>
      </c>
      <c r="F1889" s="21">
        <v>33556</v>
      </c>
      <c r="G1889" s="22" t="s">
        <v>726</v>
      </c>
      <c r="H1889" s="11">
        <f>COUNTIF(CAL!U:AN,B1889)</f>
        <v>2</v>
      </c>
      <c r="I1889" s="22">
        <v>13</v>
      </c>
      <c r="J1889" s="19"/>
      <c r="K1889" s="22">
        <f t="shared" si="58"/>
        <v>11</v>
      </c>
      <c r="L1889" s="22">
        <f t="shared" si="59"/>
        <v>1991</v>
      </c>
    </row>
    <row r="1890" spans="1:12" ht="17.100000000000001" customHeight="1">
      <c r="A1890" t="s">
        <v>6989</v>
      </c>
      <c r="B1890" s="11">
        <v>2404</v>
      </c>
      <c r="C1890" s="19" t="s">
        <v>6565</v>
      </c>
      <c r="D1890" s="19" t="s">
        <v>6244</v>
      </c>
      <c r="E1890" s="21" t="s">
        <v>6566</v>
      </c>
      <c r="F1890" s="21">
        <v>34069</v>
      </c>
      <c r="G1890" s="22" t="s">
        <v>726</v>
      </c>
      <c r="H1890" s="11">
        <f>COUNTIF(CAL!U:AN,B1890)</f>
        <v>2</v>
      </c>
      <c r="I1890" s="22">
        <v>13</v>
      </c>
      <c r="J1890" s="19"/>
      <c r="K1890" s="22">
        <f t="shared" si="58"/>
        <v>4</v>
      </c>
      <c r="L1890" s="22">
        <f t="shared" si="59"/>
        <v>1993</v>
      </c>
    </row>
    <row r="1891" spans="1:12" ht="17.100000000000001" customHeight="1">
      <c r="A1891" t="s">
        <v>6992</v>
      </c>
      <c r="B1891" s="11">
        <v>4582</v>
      </c>
      <c r="C1891" s="19" t="s">
        <v>9113</v>
      </c>
      <c r="D1891" s="19" t="s">
        <v>1435</v>
      </c>
      <c r="E1891" s="21" t="s">
        <v>9114</v>
      </c>
      <c r="F1891" s="21">
        <v>35550</v>
      </c>
      <c r="G1891" s="22" t="s">
        <v>726</v>
      </c>
      <c r="H1891" s="11">
        <f>COUNTIF(CAL!U:AN,B1891)</f>
        <v>2</v>
      </c>
      <c r="I1891" s="22">
        <v>13</v>
      </c>
      <c r="J1891" s="19"/>
      <c r="K1891" s="22">
        <f t="shared" si="58"/>
        <v>4</v>
      </c>
      <c r="L1891" s="22">
        <f t="shared" si="59"/>
        <v>1997</v>
      </c>
    </row>
    <row r="1892" spans="1:12" ht="17.100000000000001" customHeight="1">
      <c r="A1892" t="s">
        <v>6996</v>
      </c>
      <c r="B1892" s="11">
        <v>2669</v>
      </c>
      <c r="C1892" s="19" t="s">
        <v>6568</v>
      </c>
      <c r="D1892" s="19" t="s">
        <v>4577</v>
      </c>
      <c r="E1892" s="21" t="s">
        <v>6569</v>
      </c>
      <c r="F1892" s="21">
        <v>38111</v>
      </c>
      <c r="G1892" s="22" t="s">
        <v>726</v>
      </c>
      <c r="H1892" s="11">
        <f>COUNTIF(CAL!U:AN,B1892)</f>
        <v>2</v>
      </c>
      <c r="I1892" s="22">
        <v>13</v>
      </c>
      <c r="J1892" s="19"/>
      <c r="K1892" s="22">
        <f t="shared" si="58"/>
        <v>5</v>
      </c>
      <c r="L1892" s="22">
        <f t="shared" si="59"/>
        <v>2004</v>
      </c>
    </row>
    <row r="1893" spans="1:12" ht="17.100000000000001" customHeight="1">
      <c r="A1893" t="s">
        <v>6998</v>
      </c>
      <c r="B1893" s="11">
        <v>1994</v>
      </c>
      <c r="C1893" s="19" t="s">
        <v>6571</v>
      </c>
      <c r="D1893" s="19" t="s">
        <v>3995</v>
      </c>
      <c r="E1893" s="21" t="s">
        <v>6572</v>
      </c>
      <c r="F1893" s="21">
        <v>36681</v>
      </c>
      <c r="G1893" s="22" t="s">
        <v>726</v>
      </c>
      <c r="H1893" s="11">
        <f>COUNTIF(CAL!U:AN,B1893)</f>
        <v>2</v>
      </c>
      <c r="I1893" s="22">
        <v>13</v>
      </c>
      <c r="J1893" s="19" t="s">
        <v>4519</v>
      </c>
      <c r="K1893" s="22">
        <f t="shared" si="58"/>
        <v>6</v>
      </c>
      <c r="L1893" s="22">
        <f t="shared" si="59"/>
        <v>2000</v>
      </c>
    </row>
    <row r="1894" spans="1:12" ht="17.100000000000001" customHeight="1">
      <c r="A1894" t="s">
        <v>7000</v>
      </c>
      <c r="B1894" s="11">
        <v>3612</v>
      </c>
      <c r="C1894" s="19" t="s">
        <v>6577</v>
      </c>
      <c r="D1894" s="19" t="s">
        <v>2192</v>
      </c>
      <c r="E1894" s="21" t="s">
        <v>6578</v>
      </c>
      <c r="F1894" s="21">
        <v>36802</v>
      </c>
      <c r="G1894" s="22" t="s">
        <v>726</v>
      </c>
      <c r="H1894" s="11">
        <f>COUNTIF(CAL!U:AN,B1894)</f>
        <v>2</v>
      </c>
      <c r="I1894" s="22">
        <v>13</v>
      </c>
      <c r="J1894" s="19"/>
      <c r="K1894" s="22">
        <f t="shared" si="58"/>
        <v>10</v>
      </c>
      <c r="L1894" s="22">
        <f t="shared" si="59"/>
        <v>2000</v>
      </c>
    </row>
    <row r="1895" spans="1:12" ht="17.100000000000001" customHeight="1">
      <c r="A1895" t="s">
        <v>7003</v>
      </c>
      <c r="B1895" s="11">
        <v>4664</v>
      </c>
      <c r="C1895" s="19" t="s">
        <v>5933</v>
      </c>
      <c r="D1895" s="19" t="s">
        <v>2611</v>
      </c>
      <c r="E1895" s="20" t="s">
        <v>5934</v>
      </c>
      <c r="F1895" s="21">
        <v>38729</v>
      </c>
      <c r="G1895" s="22" t="s">
        <v>726</v>
      </c>
      <c r="H1895" s="11">
        <f>COUNTIF(CAL!U:AN,B1895)</f>
        <v>2</v>
      </c>
      <c r="I1895" s="22">
        <v>13</v>
      </c>
      <c r="J1895" s="19"/>
      <c r="K1895" s="22">
        <f t="shared" si="58"/>
        <v>1</v>
      </c>
      <c r="L1895" s="22">
        <f t="shared" si="59"/>
        <v>2006</v>
      </c>
    </row>
    <row r="1896" spans="1:12" ht="17.100000000000001" customHeight="1">
      <c r="A1896" t="s">
        <v>7006</v>
      </c>
      <c r="B1896" s="11">
        <v>1646</v>
      </c>
      <c r="C1896" s="19" t="s">
        <v>6580</v>
      </c>
      <c r="D1896" s="19" t="s">
        <v>827</v>
      </c>
      <c r="E1896" s="21" t="s">
        <v>6581</v>
      </c>
      <c r="F1896" s="21">
        <v>38718</v>
      </c>
      <c r="G1896" s="22" t="s">
        <v>726</v>
      </c>
      <c r="H1896" s="11">
        <f>COUNTIF(CAL!U:AN,B1896)</f>
        <v>2</v>
      </c>
      <c r="I1896" s="22">
        <v>13</v>
      </c>
      <c r="J1896" s="19"/>
      <c r="K1896" s="22">
        <f t="shared" si="58"/>
        <v>1</v>
      </c>
      <c r="L1896" s="22">
        <f t="shared" si="59"/>
        <v>2006</v>
      </c>
    </row>
    <row r="1897" spans="1:12" ht="17.100000000000001" customHeight="1">
      <c r="A1897" t="s">
        <v>7008</v>
      </c>
      <c r="B1897" s="11">
        <v>4413</v>
      </c>
      <c r="C1897" s="19" t="s">
        <v>6261</v>
      </c>
      <c r="D1897" s="19" t="s">
        <v>1246</v>
      </c>
      <c r="E1897" s="21" t="s">
        <v>6262</v>
      </c>
      <c r="F1897" s="21">
        <v>34163</v>
      </c>
      <c r="G1897" s="22" t="s">
        <v>726</v>
      </c>
      <c r="H1897" s="11">
        <f>COUNTIF(CAL!U:AN,B1897)</f>
        <v>2</v>
      </c>
      <c r="I1897" s="22">
        <v>13</v>
      </c>
      <c r="J1897" s="19"/>
      <c r="K1897" s="22">
        <f t="shared" si="58"/>
        <v>7</v>
      </c>
      <c r="L1897" s="22">
        <f t="shared" si="59"/>
        <v>1993</v>
      </c>
    </row>
    <row r="1898" spans="1:12" ht="17.100000000000001" customHeight="1">
      <c r="A1898" t="s">
        <v>7011</v>
      </c>
      <c r="B1898" s="11">
        <v>5099</v>
      </c>
      <c r="C1898" s="19" t="s">
        <v>2751</v>
      </c>
      <c r="D1898" s="19" t="s">
        <v>1776</v>
      </c>
      <c r="E1898" s="21" t="s">
        <v>6583</v>
      </c>
      <c r="F1898" s="21">
        <v>37348</v>
      </c>
      <c r="G1898" s="22" t="s">
        <v>726</v>
      </c>
      <c r="H1898" s="11">
        <f>COUNTIF(CAL!U:AN,B1898)</f>
        <v>2</v>
      </c>
      <c r="I1898" s="22">
        <v>13</v>
      </c>
      <c r="J1898" s="19"/>
      <c r="K1898" s="22">
        <f t="shared" si="58"/>
        <v>4</v>
      </c>
      <c r="L1898" s="22">
        <f t="shared" si="59"/>
        <v>2002</v>
      </c>
    </row>
    <row r="1899" spans="1:12" ht="17.100000000000001" customHeight="1">
      <c r="A1899" t="s">
        <v>7014</v>
      </c>
      <c r="B1899" s="11">
        <v>4194</v>
      </c>
      <c r="C1899" s="19" t="s">
        <v>1848</v>
      </c>
      <c r="D1899" s="19" t="s">
        <v>1326</v>
      </c>
      <c r="E1899" s="20" t="s">
        <v>6585</v>
      </c>
      <c r="F1899" s="21">
        <v>37698</v>
      </c>
      <c r="G1899" s="22" t="s">
        <v>726</v>
      </c>
      <c r="H1899" s="11">
        <f>COUNTIF(CAL!U:AN,B1899)</f>
        <v>2</v>
      </c>
      <c r="I1899" s="22">
        <v>13</v>
      </c>
      <c r="J1899" s="19"/>
      <c r="K1899" s="22">
        <f t="shared" si="58"/>
        <v>3</v>
      </c>
      <c r="L1899" s="22">
        <f t="shared" si="59"/>
        <v>2003</v>
      </c>
    </row>
    <row r="1900" spans="1:12" ht="17.100000000000001" customHeight="1">
      <c r="A1900" t="s">
        <v>7016</v>
      </c>
      <c r="B1900" s="11">
        <v>2156</v>
      </c>
      <c r="C1900" s="19" t="s">
        <v>2860</v>
      </c>
      <c r="D1900" s="19" t="s">
        <v>746</v>
      </c>
      <c r="E1900" s="21" t="s">
        <v>6590</v>
      </c>
      <c r="F1900" s="21">
        <v>38917</v>
      </c>
      <c r="G1900" s="22" t="s">
        <v>726</v>
      </c>
      <c r="H1900" s="11">
        <f>COUNTIF(CAL!U:AN,B1900)</f>
        <v>2</v>
      </c>
      <c r="I1900" s="22">
        <v>13</v>
      </c>
      <c r="J1900" s="19" t="s">
        <v>6591</v>
      </c>
      <c r="K1900" s="22">
        <f t="shared" si="58"/>
        <v>7</v>
      </c>
      <c r="L1900" s="22">
        <f t="shared" si="59"/>
        <v>2006</v>
      </c>
    </row>
    <row r="1901" spans="1:12" ht="17.100000000000001" customHeight="1">
      <c r="A1901" t="s">
        <v>7019</v>
      </c>
      <c r="B1901" s="11">
        <v>3750</v>
      </c>
      <c r="C1901" s="19" t="s">
        <v>11503</v>
      </c>
      <c r="D1901" s="19" t="s">
        <v>1097</v>
      </c>
      <c r="E1901" s="21" t="s">
        <v>11504</v>
      </c>
      <c r="F1901" s="21">
        <v>38482</v>
      </c>
      <c r="G1901" s="22" t="s">
        <v>726</v>
      </c>
      <c r="H1901" s="11">
        <f>COUNTIF(CAL!U:AN,B1901)</f>
        <v>2</v>
      </c>
      <c r="I1901" s="22">
        <v>13</v>
      </c>
      <c r="J1901" s="19"/>
      <c r="K1901" s="22">
        <f t="shared" si="58"/>
        <v>5</v>
      </c>
      <c r="L1901" s="22">
        <f t="shared" si="59"/>
        <v>2005</v>
      </c>
    </row>
    <row r="1902" spans="1:12" ht="17.100000000000001" customHeight="1">
      <c r="A1902" t="s">
        <v>7021</v>
      </c>
      <c r="B1902" s="11">
        <v>1565</v>
      </c>
      <c r="C1902" s="19" t="s">
        <v>6593</v>
      </c>
      <c r="D1902" s="19" t="s">
        <v>971</v>
      </c>
      <c r="E1902" s="21" t="s">
        <v>6594</v>
      </c>
      <c r="F1902" s="21">
        <v>37024</v>
      </c>
      <c r="G1902" s="22" t="s">
        <v>726</v>
      </c>
      <c r="H1902" s="11">
        <f>COUNTIF(CAL!U:AN,B1902)</f>
        <v>2</v>
      </c>
      <c r="I1902" s="22">
        <v>13</v>
      </c>
      <c r="J1902" s="19"/>
      <c r="K1902" s="22">
        <f t="shared" si="58"/>
        <v>5</v>
      </c>
      <c r="L1902" s="22">
        <f t="shared" si="59"/>
        <v>2001</v>
      </c>
    </row>
    <row r="1903" spans="1:12" ht="17.100000000000001" customHeight="1">
      <c r="A1903" t="s">
        <v>7024</v>
      </c>
      <c r="B1903" s="11">
        <v>1849</v>
      </c>
      <c r="C1903" s="19" t="s">
        <v>1615</v>
      </c>
      <c r="D1903" s="19" t="s">
        <v>6596</v>
      </c>
      <c r="E1903" s="21" t="s">
        <v>6597</v>
      </c>
      <c r="F1903" s="21">
        <v>38180</v>
      </c>
      <c r="G1903" s="22" t="s">
        <v>726</v>
      </c>
      <c r="H1903" s="11">
        <f>COUNTIF(CAL!U:AN,B1903)</f>
        <v>2</v>
      </c>
      <c r="I1903" s="22">
        <v>13</v>
      </c>
      <c r="J1903" s="19"/>
      <c r="K1903" s="22">
        <f t="shared" si="58"/>
        <v>7</v>
      </c>
      <c r="L1903" s="22">
        <f t="shared" si="59"/>
        <v>2004</v>
      </c>
    </row>
    <row r="1904" spans="1:12" ht="17.100000000000001" customHeight="1">
      <c r="A1904" t="s">
        <v>7027</v>
      </c>
      <c r="B1904" s="11">
        <v>1266</v>
      </c>
      <c r="C1904" s="19" t="s">
        <v>6602</v>
      </c>
      <c r="D1904" s="19" t="s">
        <v>6603</v>
      </c>
      <c r="E1904" s="21" t="s">
        <v>6604</v>
      </c>
      <c r="F1904" s="21">
        <v>37978</v>
      </c>
      <c r="G1904" s="22" t="s">
        <v>726</v>
      </c>
      <c r="H1904" s="11">
        <f>COUNTIF(CAL!U:AN,B1904)</f>
        <v>2</v>
      </c>
      <c r="I1904" s="22">
        <v>13</v>
      </c>
      <c r="J1904" s="19"/>
      <c r="K1904" s="22">
        <f t="shared" si="58"/>
        <v>12</v>
      </c>
      <c r="L1904" s="22">
        <f t="shared" si="59"/>
        <v>2003</v>
      </c>
    </row>
    <row r="1905" spans="1:12" ht="17.100000000000001" customHeight="1">
      <c r="A1905" t="s">
        <v>7030</v>
      </c>
      <c r="B1905" s="11">
        <v>2338</v>
      </c>
      <c r="C1905" s="19" t="s">
        <v>6606</v>
      </c>
      <c r="D1905" s="19" t="s">
        <v>6431</v>
      </c>
      <c r="E1905" s="21" t="s">
        <v>6607</v>
      </c>
      <c r="F1905" s="21">
        <v>37208</v>
      </c>
      <c r="G1905" s="22" t="s">
        <v>726</v>
      </c>
      <c r="H1905" s="11">
        <f>COUNTIF(CAL!U:AN,B1905)</f>
        <v>2</v>
      </c>
      <c r="I1905" s="22">
        <v>13</v>
      </c>
      <c r="J1905" s="19"/>
      <c r="K1905" s="22">
        <f t="shared" si="58"/>
        <v>11</v>
      </c>
      <c r="L1905" s="22">
        <f t="shared" si="59"/>
        <v>2001</v>
      </c>
    </row>
    <row r="1906" spans="1:12" ht="17.100000000000001" customHeight="1">
      <c r="A1906" t="s">
        <v>7033</v>
      </c>
      <c r="B1906" s="11">
        <v>4859</v>
      </c>
      <c r="C1906" s="19" t="s">
        <v>1923</v>
      </c>
      <c r="D1906" s="19" t="s">
        <v>1192</v>
      </c>
      <c r="E1906" s="20" t="s">
        <v>11534</v>
      </c>
      <c r="F1906" s="21">
        <v>36904</v>
      </c>
      <c r="G1906" s="22" t="s">
        <v>726</v>
      </c>
      <c r="H1906" s="11">
        <f>COUNTIF(CAL!U:AN,B1906)</f>
        <v>2</v>
      </c>
      <c r="I1906" s="22">
        <v>13</v>
      </c>
      <c r="J1906" s="19"/>
      <c r="K1906" s="22">
        <f t="shared" si="58"/>
        <v>1</v>
      </c>
      <c r="L1906" s="22">
        <f t="shared" si="59"/>
        <v>2001</v>
      </c>
    </row>
    <row r="1907" spans="1:12" ht="17.100000000000001" customHeight="1">
      <c r="A1907" t="s">
        <v>7036</v>
      </c>
      <c r="B1907" s="11">
        <v>2979</v>
      </c>
      <c r="C1907" s="19" t="s">
        <v>6609</v>
      </c>
      <c r="D1907" s="19" t="s">
        <v>788</v>
      </c>
      <c r="E1907" s="20" t="s">
        <v>6610</v>
      </c>
      <c r="F1907" s="21">
        <v>35437</v>
      </c>
      <c r="G1907" s="22" t="s">
        <v>726</v>
      </c>
      <c r="H1907" s="11">
        <f>COUNTIF(CAL!U:AN,B1907)</f>
        <v>2</v>
      </c>
      <c r="I1907" s="22">
        <v>13</v>
      </c>
      <c r="J1907" s="19" t="s">
        <v>2355</v>
      </c>
      <c r="K1907" s="22">
        <f t="shared" si="58"/>
        <v>1</v>
      </c>
      <c r="L1907" s="22">
        <f t="shared" si="59"/>
        <v>1997</v>
      </c>
    </row>
    <row r="1908" spans="1:12" ht="17.100000000000001" customHeight="1">
      <c r="A1908" t="s">
        <v>7039</v>
      </c>
      <c r="B1908" s="11">
        <v>3270</v>
      </c>
      <c r="C1908" s="19" t="s">
        <v>6612</v>
      </c>
      <c r="D1908" s="19" t="s">
        <v>6613</v>
      </c>
      <c r="E1908" s="21" t="s">
        <v>6614</v>
      </c>
      <c r="F1908" s="21">
        <v>38267</v>
      </c>
      <c r="G1908" s="22" t="s">
        <v>829</v>
      </c>
      <c r="H1908" s="11">
        <f>COUNTIF(CAL!U:AN,B1908)</f>
        <v>2</v>
      </c>
      <c r="I1908" s="22">
        <v>13</v>
      </c>
      <c r="J1908" s="19"/>
      <c r="K1908" s="22">
        <f t="shared" si="58"/>
        <v>10</v>
      </c>
      <c r="L1908" s="22">
        <f t="shared" si="59"/>
        <v>2004</v>
      </c>
    </row>
    <row r="1909" spans="1:12" ht="17.100000000000001" customHeight="1">
      <c r="A1909" t="s">
        <v>7042</v>
      </c>
      <c r="B1909" s="11">
        <v>2950</v>
      </c>
      <c r="C1909" s="19" t="s">
        <v>6616</v>
      </c>
      <c r="D1909" s="19" t="s">
        <v>2188</v>
      </c>
      <c r="E1909" s="21" t="s">
        <v>6617</v>
      </c>
      <c r="F1909" s="21">
        <v>36923</v>
      </c>
      <c r="G1909" s="22" t="s">
        <v>726</v>
      </c>
      <c r="H1909" s="11">
        <f>COUNTIF(CAL!U:AN,B1909)</f>
        <v>2</v>
      </c>
      <c r="I1909" s="22">
        <v>13</v>
      </c>
      <c r="J1909" s="19" t="s">
        <v>6618</v>
      </c>
      <c r="K1909" s="22">
        <f t="shared" si="58"/>
        <v>2</v>
      </c>
      <c r="L1909" s="22">
        <f t="shared" si="59"/>
        <v>2001</v>
      </c>
    </row>
    <row r="1910" spans="1:12" ht="17.100000000000001" customHeight="1">
      <c r="A1910" t="s">
        <v>7045</v>
      </c>
      <c r="B1910" s="11">
        <v>3747</v>
      </c>
      <c r="C1910" s="19" t="s">
        <v>6627</v>
      </c>
      <c r="D1910" s="19" t="s">
        <v>2882</v>
      </c>
      <c r="E1910" s="21" t="s">
        <v>6628</v>
      </c>
      <c r="F1910" s="21">
        <v>35131</v>
      </c>
      <c r="G1910" s="22" t="s">
        <v>726</v>
      </c>
      <c r="H1910" s="11">
        <f>COUNTIF(CAL!U:AN,B1910)</f>
        <v>2</v>
      </c>
      <c r="I1910" s="22">
        <v>13</v>
      </c>
      <c r="J1910" s="19"/>
      <c r="K1910" s="22">
        <f t="shared" si="58"/>
        <v>3</v>
      </c>
      <c r="L1910" s="22">
        <f t="shared" si="59"/>
        <v>1996</v>
      </c>
    </row>
    <row r="1911" spans="1:12" ht="17.100000000000001" customHeight="1">
      <c r="A1911" t="s">
        <v>7048</v>
      </c>
      <c r="B1911" s="11">
        <v>3418</v>
      </c>
      <c r="C1911" s="19" t="s">
        <v>6630</v>
      </c>
      <c r="D1911" s="19" t="s">
        <v>848</v>
      </c>
      <c r="E1911" s="21" t="s">
        <v>6631</v>
      </c>
      <c r="F1911" s="21">
        <v>36289</v>
      </c>
      <c r="G1911" s="22" t="s">
        <v>726</v>
      </c>
      <c r="H1911" s="11">
        <f>COUNTIF(CAL!U:AN,B1911)</f>
        <v>2</v>
      </c>
      <c r="I1911" s="22">
        <v>13</v>
      </c>
      <c r="J1911" s="19"/>
      <c r="K1911" s="22">
        <f t="shared" si="58"/>
        <v>5</v>
      </c>
      <c r="L1911" s="22">
        <f t="shared" si="59"/>
        <v>1999</v>
      </c>
    </row>
    <row r="1912" spans="1:12" ht="17.100000000000001" customHeight="1">
      <c r="A1912" t="s">
        <v>7051</v>
      </c>
      <c r="B1912" s="11">
        <v>2133</v>
      </c>
      <c r="C1912" s="19" t="s">
        <v>3034</v>
      </c>
      <c r="D1912" s="19" t="s">
        <v>742</v>
      </c>
      <c r="E1912" s="21" t="s">
        <v>6633</v>
      </c>
      <c r="F1912" s="21">
        <v>32407</v>
      </c>
      <c r="G1912" s="22" t="s">
        <v>726</v>
      </c>
      <c r="H1912" s="11">
        <f>COUNTIF(CAL!U:AN,B1912)</f>
        <v>2</v>
      </c>
      <c r="I1912" s="22">
        <v>13</v>
      </c>
      <c r="J1912" s="19"/>
      <c r="K1912" s="22">
        <f t="shared" si="58"/>
        <v>9</v>
      </c>
      <c r="L1912" s="22">
        <f t="shared" si="59"/>
        <v>1988</v>
      </c>
    </row>
    <row r="1913" spans="1:12" ht="17.100000000000001" customHeight="1">
      <c r="A1913" t="s">
        <v>7054</v>
      </c>
      <c r="B1913" s="11">
        <v>5243</v>
      </c>
      <c r="C1913" s="19" t="s">
        <v>14009</v>
      </c>
      <c r="D1913" s="19" t="s">
        <v>1093</v>
      </c>
      <c r="E1913" s="21" t="s">
        <v>14626</v>
      </c>
      <c r="F1913" s="21">
        <v>34328</v>
      </c>
      <c r="G1913" s="22" t="s">
        <v>726</v>
      </c>
      <c r="H1913" s="11">
        <f>COUNTIF(CAL!U:AN,B1913)</f>
        <v>2</v>
      </c>
      <c r="I1913" s="22">
        <v>13</v>
      </c>
      <c r="J1913" s="19"/>
      <c r="K1913" s="22">
        <f t="shared" si="58"/>
        <v>12</v>
      </c>
      <c r="L1913" s="22">
        <f t="shared" si="59"/>
        <v>1993</v>
      </c>
    </row>
    <row r="1914" spans="1:12" ht="17.100000000000001" customHeight="1">
      <c r="A1914" t="s">
        <v>7057</v>
      </c>
      <c r="B1914" s="11">
        <v>3801</v>
      </c>
      <c r="C1914" s="19" t="s">
        <v>6478</v>
      </c>
      <c r="D1914" s="19" t="s">
        <v>746</v>
      </c>
      <c r="E1914" s="21" t="s">
        <v>6635</v>
      </c>
      <c r="F1914" s="21">
        <v>35097</v>
      </c>
      <c r="G1914" s="22" t="s">
        <v>726</v>
      </c>
      <c r="H1914" s="11">
        <f>COUNTIF(CAL!U:AN,B1914)</f>
        <v>2</v>
      </c>
      <c r="I1914" s="22">
        <v>13</v>
      </c>
      <c r="J1914" s="19"/>
      <c r="K1914" s="22">
        <f t="shared" si="58"/>
        <v>2</v>
      </c>
      <c r="L1914" s="22">
        <f t="shared" si="59"/>
        <v>1996</v>
      </c>
    </row>
    <row r="1915" spans="1:12" ht="17.100000000000001" customHeight="1">
      <c r="A1915" t="s">
        <v>7059</v>
      </c>
      <c r="B1915" s="11">
        <v>2866</v>
      </c>
      <c r="C1915" s="19" t="s">
        <v>1387</v>
      </c>
      <c r="D1915" s="19" t="s">
        <v>1931</v>
      </c>
      <c r="E1915" s="20" t="s">
        <v>6640</v>
      </c>
      <c r="F1915" s="21">
        <v>35812</v>
      </c>
      <c r="G1915" s="22" t="s">
        <v>726</v>
      </c>
      <c r="H1915" s="11">
        <f>COUNTIF(CAL!U:AN,B1915)</f>
        <v>2</v>
      </c>
      <c r="I1915" s="22">
        <v>13</v>
      </c>
      <c r="J1915" s="19"/>
      <c r="K1915" s="22">
        <f t="shared" si="58"/>
        <v>1</v>
      </c>
      <c r="L1915" s="22">
        <f t="shared" si="59"/>
        <v>1998</v>
      </c>
    </row>
    <row r="1916" spans="1:12" ht="17.100000000000001" customHeight="1">
      <c r="A1916" t="s">
        <v>7062</v>
      </c>
      <c r="B1916" s="11">
        <v>1245</v>
      </c>
      <c r="C1916" s="19" t="s">
        <v>2390</v>
      </c>
      <c r="D1916" s="19" t="s">
        <v>788</v>
      </c>
      <c r="E1916" s="21" t="s">
        <v>6642</v>
      </c>
      <c r="F1916" s="21">
        <v>32663</v>
      </c>
      <c r="G1916" s="22" t="s">
        <v>726</v>
      </c>
      <c r="H1916" s="11">
        <f>COUNTIF(CAL!U:AN,B1916)</f>
        <v>2</v>
      </c>
      <c r="I1916" s="22">
        <v>13</v>
      </c>
      <c r="J1916" s="19" t="s">
        <v>6643</v>
      </c>
      <c r="K1916" s="22">
        <f t="shared" si="58"/>
        <v>6</v>
      </c>
      <c r="L1916" s="22">
        <f t="shared" si="59"/>
        <v>1989</v>
      </c>
    </row>
    <row r="1917" spans="1:12" ht="17.100000000000001" customHeight="1">
      <c r="A1917" t="s">
        <v>7064</v>
      </c>
      <c r="B1917" s="11">
        <v>3602</v>
      </c>
      <c r="C1917" s="19" t="s">
        <v>6647</v>
      </c>
      <c r="D1917" s="19" t="s">
        <v>4493</v>
      </c>
      <c r="E1917" s="21" t="s">
        <v>6648</v>
      </c>
      <c r="F1917" s="21">
        <v>33313</v>
      </c>
      <c r="G1917" s="22" t="s">
        <v>726</v>
      </c>
      <c r="H1917" s="11">
        <f>COUNTIF(CAL!U:AN,B1917)</f>
        <v>2</v>
      </c>
      <c r="I1917" s="22">
        <v>13</v>
      </c>
      <c r="J1917" s="19"/>
      <c r="K1917" s="22">
        <f t="shared" si="58"/>
        <v>3</v>
      </c>
      <c r="L1917" s="22">
        <f t="shared" si="59"/>
        <v>1991</v>
      </c>
    </row>
    <row r="1918" spans="1:12" ht="17.100000000000001" customHeight="1">
      <c r="A1918" t="s">
        <v>7066</v>
      </c>
      <c r="B1918" s="11">
        <v>1536</v>
      </c>
      <c r="C1918" s="19" t="s">
        <v>1692</v>
      </c>
      <c r="D1918" s="19" t="s">
        <v>778</v>
      </c>
      <c r="E1918" s="21" t="s">
        <v>5874</v>
      </c>
      <c r="F1918" s="21">
        <v>37836</v>
      </c>
      <c r="G1918" s="22" t="s">
        <v>726</v>
      </c>
      <c r="H1918" s="11">
        <f>COUNTIF(CAL!U:AN,B1918)</f>
        <v>2</v>
      </c>
      <c r="I1918" s="22">
        <v>13</v>
      </c>
      <c r="J1918" s="19" t="s">
        <v>14735</v>
      </c>
      <c r="K1918" s="22">
        <f t="shared" si="58"/>
        <v>8</v>
      </c>
      <c r="L1918" s="22">
        <f t="shared" si="59"/>
        <v>2003</v>
      </c>
    </row>
    <row r="1919" spans="1:12" ht="17.100000000000001" customHeight="1">
      <c r="A1919" t="s">
        <v>7069</v>
      </c>
      <c r="B1919" s="11">
        <v>2013</v>
      </c>
      <c r="C1919" s="19" t="s">
        <v>1309</v>
      </c>
      <c r="D1919" s="19" t="s">
        <v>1011</v>
      </c>
      <c r="E1919" s="21" t="s">
        <v>6650</v>
      </c>
      <c r="F1919" s="21">
        <v>35314</v>
      </c>
      <c r="G1919" s="22" t="s">
        <v>726</v>
      </c>
      <c r="H1919" s="11">
        <f>COUNTIF(CAL!U:AN,B1919)</f>
        <v>2</v>
      </c>
      <c r="I1919" s="22">
        <v>13</v>
      </c>
      <c r="J1919" s="19"/>
      <c r="K1919" s="22">
        <f t="shared" si="58"/>
        <v>9</v>
      </c>
      <c r="L1919" s="22">
        <f t="shared" si="59"/>
        <v>1996</v>
      </c>
    </row>
    <row r="1920" spans="1:12" ht="17.100000000000001" customHeight="1">
      <c r="A1920" t="s">
        <v>7072</v>
      </c>
      <c r="B1920" s="11">
        <v>2185</v>
      </c>
      <c r="C1920" s="19" t="s">
        <v>2891</v>
      </c>
      <c r="D1920" s="19" t="s">
        <v>4720</v>
      </c>
      <c r="E1920" s="21" t="s">
        <v>6652</v>
      </c>
      <c r="F1920" s="21">
        <v>36696</v>
      </c>
      <c r="G1920" s="22" t="s">
        <v>726</v>
      </c>
      <c r="H1920" s="11">
        <f>COUNTIF(CAL!U:AN,B1920)</f>
        <v>2</v>
      </c>
      <c r="I1920" s="22">
        <v>13</v>
      </c>
      <c r="J1920" s="19"/>
      <c r="K1920" s="22">
        <f t="shared" si="58"/>
        <v>6</v>
      </c>
      <c r="L1920" s="22">
        <f t="shared" si="59"/>
        <v>2000</v>
      </c>
    </row>
    <row r="1921" spans="1:12" ht="17.100000000000001" customHeight="1">
      <c r="A1921" t="s">
        <v>7074</v>
      </c>
      <c r="B1921" s="11">
        <v>3148</v>
      </c>
      <c r="C1921" s="19" t="s">
        <v>6654</v>
      </c>
      <c r="D1921" s="19" t="s">
        <v>2261</v>
      </c>
      <c r="E1921" s="21" t="s">
        <v>6655</v>
      </c>
      <c r="F1921" s="21">
        <v>34817</v>
      </c>
      <c r="G1921" s="22" t="s">
        <v>726</v>
      </c>
      <c r="H1921" s="11">
        <f>COUNTIF(CAL!U:AN,B1921)</f>
        <v>2</v>
      </c>
      <c r="I1921" s="22">
        <v>13</v>
      </c>
      <c r="J1921" s="19" t="s">
        <v>4309</v>
      </c>
      <c r="K1921" s="22">
        <f t="shared" si="58"/>
        <v>4</v>
      </c>
      <c r="L1921" s="22">
        <f t="shared" si="59"/>
        <v>1995</v>
      </c>
    </row>
    <row r="1922" spans="1:12" ht="17.100000000000001" customHeight="1">
      <c r="A1922" t="s">
        <v>7076</v>
      </c>
      <c r="B1922" s="11">
        <v>2168</v>
      </c>
      <c r="C1922" s="19" t="s">
        <v>6521</v>
      </c>
      <c r="D1922" s="19" t="s">
        <v>5493</v>
      </c>
      <c r="E1922" s="21" t="s">
        <v>6657</v>
      </c>
      <c r="F1922" s="21">
        <v>36364</v>
      </c>
      <c r="G1922" s="22" t="s">
        <v>1351</v>
      </c>
      <c r="H1922" s="11">
        <f>COUNTIF(CAL!U:AN,B1922)</f>
        <v>2</v>
      </c>
      <c r="I1922" s="22">
        <v>13</v>
      </c>
      <c r="J1922" s="19"/>
      <c r="K1922" s="22">
        <f t="shared" ref="K1922:K1985" si="60">MONTH(F1922)</f>
        <v>7</v>
      </c>
      <c r="L1922" s="22">
        <f t="shared" ref="L1922:L1985" si="61">YEAR(F1922)</f>
        <v>1999</v>
      </c>
    </row>
    <row r="1923" spans="1:12" ht="17.100000000000001" customHeight="1">
      <c r="A1923" t="s">
        <v>7079</v>
      </c>
      <c r="B1923" s="11">
        <v>3621</v>
      </c>
      <c r="C1923" s="19" t="s">
        <v>3189</v>
      </c>
      <c r="D1923" s="19" t="s">
        <v>3167</v>
      </c>
      <c r="E1923" s="21" t="s">
        <v>6659</v>
      </c>
      <c r="F1923" s="21">
        <v>35251</v>
      </c>
      <c r="G1923" s="22" t="s">
        <v>726</v>
      </c>
      <c r="H1923" s="11">
        <f>COUNTIF(CAL!U:AN,B1923)</f>
        <v>2</v>
      </c>
      <c r="I1923" s="22">
        <v>13</v>
      </c>
      <c r="J1923" s="19"/>
      <c r="K1923" s="22">
        <f t="shared" si="60"/>
        <v>7</v>
      </c>
      <c r="L1923" s="22">
        <f t="shared" si="61"/>
        <v>1996</v>
      </c>
    </row>
    <row r="1924" spans="1:12" ht="17.100000000000001" customHeight="1">
      <c r="A1924" t="s">
        <v>7081</v>
      </c>
      <c r="B1924" s="11">
        <v>1212</v>
      </c>
      <c r="C1924" s="19" t="s">
        <v>6661</v>
      </c>
      <c r="D1924" s="19" t="s">
        <v>3149</v>
      </c>
      <c r="E1924" s="21" t="s">
        <v>6662</v>
      </c>
      <c r="F1924" s="21">
        <v>38101</v>
      </c>
      <c r="G1924" s="22" t="s">
        <v>726</v>
      </c>
      <c r="H1924" s="11">
        <f>COUNTIF(CAL!U:AN,B1924)</f>
        <v>2</v>
      </c>
      <c r="I1924" s="22">
        <v>13</v>
      </c>
      <c r="J1924" s="19"/>
      <c r="K1924" s="22">
        <f t="shared" si="60"/>
        <v>4</v>
      </c>
      <c r="L1924" s="22">
        <f t="shared" si="61"/>
        <v>2004</v>
      </c>
    </row>
    <row r="1925" spans="1:12" ht="17.100000000000001" customHeight="1">
      <c r="A1925" t="s">
        <v>7084</v>
      </c>
      <c r="B1925" s="11">
        <v>3228</v>
      </c>
      <c r="C1925" s="19" t="s">
        <v>2053</v>
      </c>
      <c r="D1925" s="19" t="s">
        <v>769</v>
      </c>
      <c r="E1925" s="20" t="s">
        <v>6664</v>
      </c>
      <c r="F1925" s="21">
        <v>36986</v>
      </c>
      <c r="G1925" s="22" t="s">
        <v>726</v>
      </c>
      <c r="H1925" s="11">
        <f>COUNTIF(CAL!U:AN,B1925)</f>
        <v>2</v>
      </c>
      <c r="I1925" s="22">
        <v>13</v>
      </c>
      <c r="J1925" s="19"/>
      <c r="K1925" s="22">
        <f t="shared" si="60"/>
        <v>4</v>
      </c>
      <c r="L1925" s="22">
        <f t="shared" si="61"/>
        <v>2001</v>
      </c>
    </row>
    <row r="1926" spans="1:12" ht="17.100000000000001" customHeight="1">
      <c r="A1926" t="s">
        <v>7087</v>
      </c>
      <c r="B1926" s="11">
        <v>4982</v>
      </c>
      <c r="C1926" s="19" t="s">
        <v>6666</v>
      </c>
      <c r="D1926" s="19" t="s">
        <v>1883</v>
      </c>
      <c r="E1926" s="21" t="s">
        <v>6667</v>
      </c>
      <c r="F1926" s="21">
        <v>38565</v>
      </c>
      <c r="G1926" s="22" t="s">
        <v>726</v>
      </c>
      <c r="H1926" s="11">
        <f>COUNTIF(CAL!U:AN,B1926)</f>
        <v>2</v>
      </c>
      <c r="I1926" s="22">
        <v>13</v>
      </c>
      <c r="J1926" s="19"/>
      <c r="K1926" s="22">
        <f t="shared" si="60"/>
        <v>8</v>
      </c>
      <c r="L1926" s="22">
        <f t="shared" si="61"/>
        <v>2005</v>
      </c>
    </row>
    <row r="1927" spans="1:12" ht="17.100000000000001" customHeight="1">
      <c r="A1927" t="s">
        <v>7089</v>
      </c>
      <c r="B1927" s="11">
        <v>3752</v>
      </c>
      <c r="C1927" s="19" t="s">
        <v>1265</v>
      </c>
      <c r="D1927" s="19" t="s">
        <v>5821</v>
      </c>
      <c r="E1927" s="21" t="s">
        <v>6669</v>
      </c>
      <c r="F1927" s="21">
        <v>34500</v>
      </c>
      <c r="G1927" s="22" t="s">
        <v>726</v>
      </c>
      <c r="H1927" s="11">
        <f>COUNTIF(CAL!U:AN,B1927)</f>
        <v>2</v>
      </c>
      <c r="I1927" s="22">
        <v>13</v>
      </c>
      <c r="J1927" s="19"/>
      <c r="K1927" s="22">
        <f t="shared" si="60"/>
        <v>6</v>
      </c>
      <c r="L1927" s="22">
        <f t="shared" si="61"/>
        <v>1994</v>
      </c>
    </row>
    <row r="1928" spans="1:12" ht="17.100000000000001" customHeight="1">
      <c r="A1928" t="s">
        <v>7092</v>
      </c>
      <c r="B1928" s="11">
        <v>4431</v>
      </c>
      <c r="C1928" s="19" t="s">
        <v>6036</v>
      </c>
      <c r="D1928" s="19" t="s">
        <v>839</v>
      </c>
      <c r="E1928" s="21" t="s">
        <v>6037</v>
      </c>
      <c r="F1928" s="21">
        <v>36328</v>
      </c>
      <c r="G1928" s="22" t="s">
        <v>829</v>
      </c>
      <c r="H1928" s="11">
        <f>COUNTIF(CAL!U:AN,B1928)</f>
        <v>2</v>
      </c>
      <c r="I1928" s="22">
        <v>13</v>
      </c>
      <c r="J1928" s="19"/>
      <c r="K1928" s="22">
        <f t="shared" si="60"/>
        <v>6</v>
      </c>
      <c r="L1928" s="22">
        <f t="shared" si="61"/>
        <v>1999</v>
      </c>
    </row>
    <row r="1929" spans="1:12" ht="17.100000000000001" customHeight="1">
      <c r="A1929" t="s">
        <v>7094</v>
      </c>
      <c r="B1929" s="11">
        <v>5299</v>
      </c>
      <c r="C1929" s="19" t="s">
        <v>14471</v>
      </c>
      <c r="D1929" s="19" t="s">
        <v>1592</v>
      </c>
      <c r="E1929" s="21" t="s">
        <v>14743</v>
      </c>
      <c r="F1929" s="21">
        <v>37247</v>
      </c>
      <c r="G1929" s="22" t="s">
        <v>726</v>
      </c>
      <c r="H1929" s="11">
        <f>COUNTIF(CAL!U:AN,B1929)</f>
        <v>2</v>
      </c>
      <c r="I1929" s="22">
        <v>13</v>
      </c>
      <c r="J1929" s="19"/>
      <c r="K1929" s="22">
        <f t="shared" si="60"/>
        <v>12</v>
      </c>
      <c r="L1929" s="22">
        <f t="shared" si="61"/>
        <v>2001</v>
      </c>
    </row>
    <row r="1930" spans="1:12" ht="17.100000000000001" customHeight="1">
      <c r="A1930" t="s">
        <v>7097</v>
      </c>
      <c r="B1930" s="11">
        <v>4853</v>
      </c>
      <c r="C1930" s="19" t="s">
        <v>11626</v>
      </c>
      <c r="D1930" s="19" t="s">
        <v>3153</v>
      </c>
      <c r="E1930" s="21" t="s">
        <v>11627</v>
      </c>
      <c r="F1930" s="21">
        <v>34182</v>
      </c>
      <c r="G1930" s="22" t="s">
        <v>726</v>
      </c>
      <c r="H1930" s="11">
        <f>COUNTIF(CAL!U:AN,B1930)</f>
        <v>2</v>
      </c>
      <c r="I1930" s="22">
        <v>13</v>
      </c>
      <c r="J1930" s="19"/>
      <c r="K1930" s="22">
        <f t="shared" si="60"/>
        <v>8</v>
      </c>
      <c r="L1930" s="22">
        <f t="shared" si="61"/>
        <v>1993</v>
      </c>
    </row>
    <row r="1931" spans="1:12" ht="17.100000000000001" customHeight="1">
      <c r="A1931" t="s">
        <v>7100</v>
      </c>
      <c r="B1931" s="11">
        <v>5332</v>
      </c>
      <c r="C1931" s="19" t="s">
        <v>1143</v>
      </c>
      <c r="D1931" s="19" t="s">
        <v>8657</v>
      </c>
      <c r="E1931" s="21" t="s">
        <v>14501</v>
      </c>
      <c r="F1931" s="21">
        <v>37985</v>
      </c>
      <c r="G1931" s="22" t="s">
        <v>726</v>
      </c>
      <c r="H1931" s="11">
        <f>COUNTIF(CAL!U:AN,B1931)</f>
        <v>2</v>
      </c>
      <c r="I1931" s="22">
        <v>13</v>
      </c>
      <c r="J1931" s="19"/>
      <c r="K1931" s="22">
        <f t="shared" si="60"/>
        <v>12</v>
      </c>
      <c r="L1931" s="22">
        <f t="shared" si="61"/>
        <v>2003</v>
      </c>
    </row>
    <row r="1932" spans="1:12" ht="17.100000000000001" customHeight="1">
      <c r="A1932" t="s">
        <v>7102</v>
      </c>
      <c r="B1932" s="11">
        <v>1765</v>
      </c>
      <c r="C1932" s="19" t="s">
        <v>959</v>
      </c>
      <c r="D1932" s="19" t="s">
        <v>991</v>
      </c>
      <c r="E1932" s="21" t="s">
        <v>6674</v>
      </c>
      <c r="F1932" s="21">
        <v>37295</v>
      </c>
      <c r="G1932" s="22" t="s">
        <v>726</v>
      </c>
      <c r="H1932" s="11">
        <f>COUNTIF(CAL!U:AN,B1932)</f>
        <v>2</v>
      </c>
      <c r="I1932" s="22">
        <v>13</v>
      </c>
      <c r="J1932" s="19" t="s">
        <v>6675</v>
      </c>
      <c r="K1932" s="22">
        <f t="shared" si="60"/>
        <v>2</v>
      </c>
      <c r="L1932" s="22">
        <f t="shared" si="61"/>
        <v>2002</v>
      </c>
    </row>
    <row r="1933" spans="1:12" ht="17.100000000000001" customHeight="1">
      <c r="A1933" t="s">
        <v>7104</v>
      </c>
      <c r="B1933" s="11">
        <v>4663</v>
      </c>
      <c r="C1933" s="19" t="s">
        <v>959</v>
      </c>
      <c r="D1933" s="19" t="s">
        <v>1562</v>
      </c>
      <c r="E1933" s="21" t="s">
        <v>6677</v>
      </c>
      <c r="F1933" s="21">
        <v>37079</v>
      </c>
      <c r="G1933" s="22" t="s">
        <v>726</v>
      </c>
      <c r="H1933" s="11">
        <f>COUNTIF(CAL!U:AN,B1933)</f>
        <v>2</v>
      </c>
      <c r="I1933" s="22">
        <v>13</v>
      </c>
      <c r="J1933" s="19"/>
      <c r="K1933" s="22">
        <f t="shared" si="60"/>
        <v>7</v>
      </c>
      <c r="L1933" s="22">
        <f t="shared" si="61"/>
        <v>2001</v>
      </c>
    </row>
    <row r="1934" spans="1:12" ht="17.100000000000001" customHeight="1">
      <c r="A1934" t="s">
        <v>7106</v>
      </c>
      <c r="B1934" s="11">
        <v>1482</v>
      </c>
      <c r="C1934" s="19" t="s">
        <v>6688</v>
      </c>
      <c r="D1934" s="19" t="s">
        <v>1484</v>
      </c>
      <c r="E1934" s="21" t="s">
        <v>6689</v>
      </c>
      <c r="F1934" s="21">
        <v>34717</v>
      </c>
      <c r="G1934" s="22" t="s">
        <v>726</v>
      </c>
      <c r="H1934" s="11">
        <f>COUNTIF(CAL!U:AN,B1934)</f>
        <v>2</v>
      </c>
      <c r="I1934" s="22">
        <v>13</v>
      </c>
      <c r="J1934" s="19" t="s">
        <v>6690</v>
      </c>
      <c r="K1934" s="22">
        <f t="shared" si="60"/>
        <v>1</v>
      </c>
      <c r="L1934" s="22">
        <f t="shared" si="61"/>
        <v>1995</v>
      </c>
    </row>
    <row r="1935" spans="1:12" ht="17.100000000000001" customHeight="1">
      <c r="A1935" t="s">
        <v>7108</v>
      </c>
      <c r="B1935" s="11">
        <v>3202</v>
      </c>
      <c r="C1935" s="19" t="s">
        <v>6698</v>
      </c>
      <c r="D1935" s="19" t="s">
        <v>1558</v>
      </c>
      <c r="E1935" s="21" t="s">
        <v>6699</v>
      </c>
      <c r="F1935" s="21">
        <v>34468</v>
      </c>
      <c r="G1935" s="22" t="s">
        <v>726</v>
      </c>
      <c r="H1935" s="11">
        <f>COUNTIF(CAL!U:AN,B1935)</f>
        <v>2</v>
      </c>
      <c r="I1935" s="22">
        <v>14</v>
      </c>
      <c r="J1935" s="19"/>
      <c r="K1935" s="22">
        <f t="shared" si="60"/>
        <v>5</v>
      </c>
      <c r="L1935" s="22">
        <f t="shared" si="61"/>
        <v>1994</v>
      </c>
    </row>
    <row r="1936" spans="1:12" ht="17.100000000000001" customHeight="1">
      <c r="A1936" t="s">
        <v>7111</v>
      </c>
      <c r="B1936" s="11">
        <v>1619</v>
      </c>
      <c r="C1936" s="19" t="s">
        <v>6701</v>
      </c>
      <c r="D1936" s="19" t="s">
        <v>815</v>
      </c>
      <c r="E1936" s="21" t="s">
        <v>6702</v>
      </c>
      <c r="F1936" s="21">
        <v>34832</v>
      </c>
      <c r="G1936" s="22" t="s">
        <v>726</v>
      </c>
      <c r="H1936" s="11">
        <f>COUNTIF(CAL!U:AN,B1936)</f>
        <v>2</v>
      </c>
      <c r="I1936" s="22">
        <v>14</v>
      </c>
      <c r="J1936" s="19" t="s">
        <v>6703</v>
      </c>
      <c r="K1936" s="22">
        <f t="shared" si="60"/>
        <v>5</v>
      </c>
      <c r="L1936" s="22">
        <f t="shared" si="61"/>
        <v>1995</v>
      </c>
    </row>
    <row r="1937" spans="1:12" ht="17.100000000000001" customHeight="1">
      <c r="A1937" t="s">
        <v>7113</v>
      </c>
      <c r="B1937" s="11">
        <v>1856</v>
      </c>
      <c r="C1937" s="19" t="s">
        <v>5262</v>
      </c>
      <c r="D1937" s="19" t="s">
        <v>4035</v>
      </c>
      <c r="E1937" s="20" t="s">
        <v>6705</v>
      </c>
      <c r="F1937" s="21">
        <v>36656</v>
      </c>
      <c r="G1937" s="22" t="s">
        <v>726</v>
      </c>
      <c r="H1937" s="11">
        <f>COUNTIF(CAL!U:AN,B1937)</f>
        <v>2</v>
      </c>
      <c r="I1937" s="22">
        <v>14</v>
      </c>
      <c r="J1937" s="19"/>
      <c r="K1937" s="22">
        <f t="shared" si="60"/>
        <v>5</v>
      </c>
      <c r="L1937" s="22">
        <f t="shared" si="61"/>
        <v>2000</v>
      </c>
    </row>
    <row r="1938" spans="1:12" ht="17.100000000000001" customHeight="1">
      <c r="A1938" t="s">
        <v>7116</v>
      </c>
      <c r="B1938" s="11">
        <v>4995</v>
      </c>
      <c r="C1938" s="19" t="s">
        <v>6707</v>
      </c>
      <c r="D1938" s="19" t="s">
        <v>4418</v>
      </c>
      <c r="E1938" s="21" t="s">
        <v>6708</v>
      </c>
      <c r="F1938" s="21">
        <v>38213</v>
      </c>
      <c r="G1938" s="22" t="s">
        <v>726</v>
      </c>
      <c r="H1938" s="11">
        <f>COUNTIF(CAL!U:AN,B1938)</f>
        <v>2</v>
      </c>
      <c r="I1938" s="22">
        <v>14</v>
      </c>
      <c r="J1938" s="19"/>
      <c r="K1938" s="22">
        <f t="shared" si="60"/>
        <v>8</v>
      </c>
      <c r="L1938" s="22">
        <f t="shared" si="61"/>
        <v>2004</v>
      </c>
    </row>
    <row r="1939" spans="1:12" ht="17.100000000000001" customHeight="1">
      <c r="A1939" t="s">
        <v>7118</v>
      </c>
      <c r="B1939" s="11">
        <v>2690</v>
      </c>
      <c r="C1939" s="19" t="s">
        <v>6710</v>
      </c>
      <c r="D1939" s="19" t="s">
        <v>2670</v>
      </c>
      <c r="E1939" s="21" t="s">
        <v>6711</v>
      </c>
      <c r="F1939" s="21">
        <v>34842</v>
      </c>
      <c r="G1939" s="22" t="s">
        <v>726</v>
      </c>
      <c r="H1939" s="11">
        <f>COUNTIF(CAL!U:AN,B1939)</f>
        <v>2</v>
      </c>
      <c r="I1939" s="22">
        <v>14</v>
      </c>
      <c r="J1939" s="19" t="s">
        <v>4677</v>
      </c>
      <c r="K1939" s="22">
        <f t="shared" si="60"/>
        <v>5</v>
      </c>
      <c r="L1939" s="22">
        <f t="shared" si="61"/>
        <v>1995</v>
      </c>
    </row>
    <row r="1940" spans="1:12" ht="17.100000000000001" customHeight="1">
      <c r="A1940" t="s">
        <v>7121</v>
      </c>
      <c r="B1940" s="11">
        <v>4620</v>
      </c>
      <c r="C1940" s="19" t="s">
        <v>6713</v>
      </c>
      <c r="D1940" s="19" t="s">
        <v>5174</v>
      </c>
      <c r="E1940" s="21" t="s">
        <v>6714</v>
      </c>
      <c r="F1940" s="21">
        <v>32057</v>
      </c>
      <c r="G1940" s="22" t="s">
        <v>726</v>
      </c>
      <c r="H1940" s="11">
        <f>COUNTIF(CAL!U:AN,B1940)</f>
        <v>2</v>
      </c>
      <c r="I1940" s="22">
        <v>14</v>
      </c>
      <c r="J1940" s="19"/>
      <c r="K1940" s="22">
        <f t="shared" si="60"/>
        <v>10</v>
      </c>
      <c r="L1940" s="22">
        <f t="shared" si="61"/>
        <v>1987</v>
      </c>
    </row>
    <row r="1941" spans="1:12" ht="17.100000000000001" customHeight="1">
      <c r="A1941" t="s">
        <v>7124</v>
      </c>
      <c r="B1941" s="11">
        <v>2910</v>
      </c>
      <c r="C1941" s="19" t="s">
        <v>6716</v>
      </c>
      <c r="D1941" s="19" t="s">
        <v>6123</v>
      </c>
      <c r="E1941" s="20" t="s">
        <v>6717</v>
      </c>
      <c r="F1941" s="21">
        <v>38075</v>
      </c>
      <c r="G1941" s="22" t="s">
        <v>726</v>
      </c>
      <c r="H1941" s="11">
        <f>COUNTIF(CAL!U:AN,B1941)</f>
        <v>2</v>
      </c>
      <c r="I1941" s="22">
        <v>14</v>
      </c>
      <c r="J1941" s="19"/>
      <c r="K1941" s="22">
        <f t="shared" si="60"/>
        <v>3</v>
      </c>
      <c r="L1941" s="22">
        <f t="shared" si="61"/>
        <v>2004</v>
      </c>
    </row>
    <row r="1942" spans="1:12" ht="17.100000000000001" customHeight="1">
      <c r="A1942" t="s">
        <v>7127</v>
      </c>
      <c r="B1942" s="11">
        <v>5278</v>
      </c>
      <c r="C1942" s="19" t="s">
        <v>14050</v>
      </c>
      <c r="D1942" s="19" t="s">
        <v>13193</v>
      </c>
      <c r="E1942" s="21" t="s">
        <v>14098</v>
      </c>
      <c r="F1942" s="21">
        <v>36957</v>
      </c>
      <c r="G1942" s="22" t="s">
        <v>726</v>
      </c>
      <c r="H1942" s="11">
        <f>COUNTIF(CAL!U:AN,B1942)</f>
        <v>2</v>
      </c>
      <c r="I1942" s="22">
        <v>14</v>
      </c>
      <c r="J1942" s="19"/>
      <c r="K1942" s="22">
        <f t="shared" si="60"/>
        <v>3</v>
      </c>
      <c r="L1942" s="22">
        <f t="shared" si="61"/>
        <v>2001</v>
      </c>
    </row>
    <row r="1943" spans="1:12" ht="17.100000000000001" customHeight="1">
      <c r="A1943" t="s">
        <v>7130</v>
      </c>
      <c r="B1943" s="11">
        <v>3743</v>
      </c>
      <c r="C1943" s="19" t="s">
        <v>6719</v>
      </c>
      <c r="D1943" s="19" t="s">
        <v>6613</v>
      </c>
      <c r="E1943" s="21" t="s">
        <v>6720</v>
      </c>
      <c r="F1943" s="21">
        <v>38060</v>
      </c>
      <c r="G1943" s="22" t="s">
        <v>726</v>
      </c>
      <c r="H1943" s="11">
        <f>COUNTIF(CAL!U:AN,B1943)</f>
        <v>2</v>
      </c>
      <c r="I1943" s="22">
        <v>14</v>
      </c>
      <c r="J1943" s="19"/>
      <c r="K1943" s="22">
        <f t="shared" si="60"/>
        <v>3</v>
      </c>
      <c r="L1943" s="22">
        <f t="shared" si="61"/>
        <v>2004</v>
      </c>
    </row>
    <row r="1944" spans="1:12" ht="17.100000000000001" customHeight="1">
      <c r="A1944" t="s">
        <v>7133</v>
      </c>
      <c r="B1944" s="11">
        <v>4668</v>
      </c>
      <c r="C1944" s="19" t="s">
        <v>11667</v>
      </c>
      <c r="D1944" s="19" t="s">
        <v>1668</v>
      </c>
      <c r="E1944" s="21" t="s">
        <v>11668</v>
      </c>
      <c r="F1944" s="21">
        <v>33580</v>
      </c>
      <c r="G1944" s="22" t="s">
        <v>726</v>
      </c>
      <c r="H1944" s="11">
        <f>COUNTIF(CAL!U:AN,B1944)</f>
        <v>2</v>
      </c>
      <c r="I1944" s="22">
        <v>14</v>
      </c>
      <c r="J1944" s="19"/>
      <c r="K1944" s="22">
        <f t="shared" si="60"/>
        <v>12</v>
      </c>
      <c r="L1944" s="22">
        <f t="shared" si="61"/>
        <v>1991</v>
      </c>
    </row>
    <row r="1945" spans="1:12" ht="17.100000000000001" customHeight="1">
      <c r="A1945" t="s">
        <v>7136</v>
      </c>
      <c r="B1945" s="11">
        <v>2908</v>
      </c>
      <c r="C1945" s="19" t="s">
        <v>6722</v>
      </c>
      <c r="D1945" s="19" t="s">
        <v>3991</v>
      </c>
      <c r="E1945" s="21" t="s">
        <v>6723</v>
      </c>
      <c r="F1945" s="21">
        <v>38417</v>
      </c>
      <c r="G1945" s="22" t="s">
        <v>726</v>
      </c>
      <c r="H1945" s="11">
        <f>COUNTIF(CAL!U:AN,B1945)</f>
        <v>2</v>
      </c>
      <c r="I1945" s="22">
        <v>14</v>
      </c>
      <c r="J1945" s="19"/>
      <c r="K1945" s="22">
        <f t="shared" si="60"/>
        <v>3</v>
      </c>
      <c r="L1945" s="22">
        <f t="shared" si="61"/>
        <v>2005</v>
      </c>
    </row>
    <row r="1946" spans="1:12" ht="17.100000000000001" customHeight="1">
      <c r="A1946" t="s">
        <v>7139</v>
      </c>
      <c r="B1946" s="11">
        <v>3371</v>
      </c>
      <c r="C1946" s="19" t="s">
        <v>6421</v>
      </c>
      <c r="D1946" s="19" t="s">
        <v>2131</v>
      </c>
      <c r="E1946" s="20" t="s">
        <v>6728</v>
      </c>
      <c r="F1946" s="21">
        <v>37366</v>
      </c>
      <c r="G1946" s="22" t="s">
        <v>726</v>
      </c>
      <c r="H1946" s="11">
        <f>COUNTIF(CAL!U:AN,B1946)</f>
        <v>2</v>
      </c>
      <c r="I1946" s="22">
        <v>14</v>
      </c>
      <c r="J1946" s="19"/>
      <c r="K1946" s="22">
        <f t="shared" si="60"/>
        <v>4</v>
      </c>
      <c r="L1946" s="22">
        <f t="shared" si="61"/>
        <v>2002</v>
      </c>
    </row>
    <row r="1947" spans="1:12" ht="17.100000000000001" customHeight="1">
      <c r="A1947" t="s">
        <v>7142</v>
      </c>
      <c r="B1947" s="11">
        <v>4926</v>
      </c>
      <c r="C1947" s="19" t="s">
        <v>6730</v>
      </c>
      <c r="D1947" s="19" t="s">
        <v>819</v>
      </c>
      <c r="E1947" s="21" t="s">
        <v>6731</v>
      </c>
      <c r="F1947" s="21">
        <v>34596</v>
      </c>
      <c r="G1947" s="22" t="s">
        <v>726</v>
      </c>
      <c r="H1947" s="11">
        <f>COUNTIF(CAL!U:AN,B1947)</f>
        <v>2</v>
      </c>
      <c r="I1947" s="22">
        <v>14</v>
      </c>
      <c r="J1947" s="19"/>
      <c r="K1947" s="22">
        <f t="shared" si="60"/>
        <v>9</v>
      </c>
      <c r="L1947" s="22">
        <f t="shared" si="61"/>
        <v>1994</v>
      </c>
    </row>
    <row r="1948" spans="1:12" ht="17.100000000000001" customHeight="1">
      <c r="A1948" t="s">
        <v>7145</v>
      </c>
      <c r="B1948" s="11">
        <v>4087</v>
      </c>
      <c r="C1948" s="19" t="s">
        <v>1377</v>
      </c>
      <c r="D1948" s="19" t="s">
        <v>1280</v>
      </c>
      <c r="E1948" s="21" t="s">
        <v>6733</v>
      </c>
      <c r="F1948" s="21">
        <v>37891</v>
      </c>
      <c r="G1948" s="22" t="s">
        <v>726</v>
      </c>
      <c r="H1948" s="11">
        <f>COUNTIF(CAL!U:AN,B1948)</f>
        <v>2</v>
      </c>
      <c r="I1948" s="22">
        <v>14</v>
      </c>
      <c r="J1948" s="19" t="s">
        <v>6734</v>
      </c>
      <c r="K1948" s="22">
        <f t="shared" si="60"/>
        <v>9</v>
      </c>
      <c r="L1948" s="22">
        <f t="shared" si="61"/>
        <v>2003</v>
      </c>
    </row>
    <row r="1949" spans="1:12" ht="17.100000000000001" customHeight="1">
      <c r="A1949" t="s">
        <v>7148</v>
      </c>
      <c r="B1949" s="11">
        <v>2764</v>
      </c>
      <c r="C1949" s="19" t="s">
        <v>6736</v>
      </c>
      <c r="D1949" s="19" t="s">
        <v>2176</v>
      </c>
      <c r="E1949" s="21" t="s">
        <v>6737</v>
      </c>
      <c r="F1949" s="21">
        <v>34272</v>
      </c>
      <c r="G1949" s="22" t="s">
        <v>726</v>
      </c>
      <c r="H1949" s="11">
        <f>COUNTIF(CAL!U:AN,B1949)</f>
        <v>2</v>
      </c>
      <c r="I1949" s="22">
        <v>14</v>
      </c>
      <c r="J1949" s="19" t="s">
        <v>5645</v>
      </c>
      <c r="K1949" s="22">
        <f t="shared" si="60"/>
        <v>10</v>
      </c>
      <c r="L1949" s="22">
        <f t="shared" si="61"/>
        <v>1993</v>
      </c>
    </row>
    <row r="1950" spans="1:12" ht="17.100000000000001" customHeight="1">
      <c r="A1950" t="s">
        <v>7151</v>
      </c>
      <c r="B1950" s="11">
        <v>1556</v>
      </c>
      <c r="C1950" s="19" t="s">
        <v>6739</v>
      </c>
      <c r="D1950" s="19" t="s">
        <v>835</v>
      </c>
      <c r="E1950" s="21" t="s">
        <v>6740</v>
      </c>
      <c r="F1950" s="21">
        <v>35187</v>
      </c>
      <c r="G1950" s="22" t="s">
        <v>726</v>
      </c>
      <c r="H1950" s="11">
        <f>COUNTIF(CAL!U:AN,B1950)</f>
        <v>2</v>
      </c>
      <c r="I1950" s="22">
        <v>14</v>
      </c>
      <c r="J1950" s="19" t="s">
        <v>2990</v>
      </c>
      <c r="K1950" s="22">
        <f t="shared" si="60"/>
        <v>5</v>
      </c>
      <c r="L1950" s="22">
        <f t="shared" si="61"/>
        <v>1996</v>
      </c>
    </row>
    <row r="1951" spans="1:12" ht="17.100000000000001" customHeight="1">
      <c r="A1951" t="s">
        <v>7155</v>
      </c>
      <c r="B1951" s="11">
        <v>3109</v>
      </c>
      <c r="C1951" s="19" t="s">
        <v>6742</v>
      </c>
      <c r="D1951" s="19" t="s">
        <v>6743</v>
      </c>
      <c r="E1951" s="21" t="s">
        <v>6744</v>
      </c>
      <c r="F1951" s="21">
        <v>37967</v>
      </c>
      <c r="G1951" s="22" t="s">
        <v>726</v>
      </c>
      <c r="H1951" s="11">
        <f>COUNTIF(CAL!U:AN,B1951)</f>
        <v>2</v>
      </c>
      <c r="I1951" s="22">
        <v>14</v>
      </c>
      <c r="J1951" s="19"/>
      <c r="K1951" s="22">
        <f t="shared" si="60"/>
        <v>12</v>
      </c>
      <c r="L1951" s="22">
        <f t="shared" si="61"/>
        <v>2003</v>
      </c>
    </row>
    <row r="1952" spans="1:12" ht="17.100000000000001" customHeight="1">
      <c r="A1952" t="s">
        <v>7158</v>
      </c>
      <c r="B1952" s="11">
        <v>2474</v>
      </c>
      <c r="C1952" s="19" t="s">
        <v>1520</v>
      </c>
      <c r="D1952" s="19" t="s">
        <v>1297</v>
      </c>
      <c r="E1952" s="21" t="s">
        <v>11710</v>
      </c>
      <c r="F1952" s="21">
        <v>36482</v>
      </c>
      <c r="G1952" s="22" t="s">
        <v>726</v>
      </c>
      <c r="H1952" s="11">
        <f>COUNTIF(CAL!U:AN,B1952)</f>
        <v>2</v>
      </c>
      <c r="I1952" s="22">
        <v>14</v>
      </c>
      <c r="J1952" s="19"/>
      <c r="K1952" s="22">
        <f t="shared" si="60"/>
        <v>11</v>
      </c>
      <c r="L1952" s="22">
        <f t="shared" si="61"/>
        <v>1999</v>
      </c>
    </row>
    <row r="1953" spans="1:12" ht="17.100000000000001" customHeight="1">
      <c r="A1953" t="s">
        <v>7161</v>
      </c>
      <c r="B1953" s="11">
        <v>3576</v>
      </c>
      <c r="C1953" s="19" t="s">
        <v>6746</v>
      </c>
      <c r="D1953" s="19" t="s">
        <v>1562</v>
      </c>
      <c r="E1953" s="20" t="s">
        <v>6747</v>
      </c>
      <c r="F1953" s="21">
        <v>33933</v>
      </c>
      <c r="G1953" s="22" t="s">
        <v>726</v>
      </c>
      <c r="H1953" s="11">
        <f>COUNTIF(CAL!U:AN,B1953)</f>
        <v>2</v>
      </c>
      <c r="I1953" s="22">
        <v>14</v>
      </c>
      <c r="J1953" s="19"/>
      <c r="K1953" s="22">
        <f t="shared" si="60"/>
        <v>11</v>
      </c>
      <c r="L1953" s="22">
        <f t="shared" si="61"/>
        <v>1992</v>
      </c>
    </row>
    <row r="1954" spans="1:12" ht="17.100000000000001" customHeight="1">
      <c r="A1954" t="s">
        <v>7164</v>
      </c>
      <c r="B1954" s="11">
        <v>2678</v>
      </c>
      <c r="C1954" s="19" t="s">
        <v>6749</v>
      </c>
      <c r="D1954" s="19" t="s">
        <v>864</v>
      </c>
      <c r="E1954" s="21" t="s">
        <v>6750</v>
      </c>
      <c r="F1954" s="21">
        <v>37098</v>
      </c>
      <c r="G1954" s="22" t="s">
        <v>726</v>
      </c>
      <c r="H1954" s="11">
        <f>COUNTIF(CAL!U:AN,B1954)</f>
        <v>2</v>
      </c>
      <c r="I1954" s="22">
        <v>14</v>
      </c>
      <c r="J1954" s="19"/>
      <c r="K1954" s="22">
        <f t="shared" si="60"/>
        <v>7</v>
      </c>
      <c r="L1954" s="22">
        <f t="shared" si="61"/>
        <v>2001</v>
      </c>
    </row>
    <row r="1955" spans="1:12" ht="17.100000000000001" customHeight="1">
      <c r="A1955" t="s">
        <v>7166</v>
      </c>
      <c r="B1955" s="11">
        <v>4747</v>
      </c>
      <c r="C1955" s="19" t="s">
        <v>6754</v>
      </c>
      <c r="D1955" s="19" t="s">
        <v>1414</v>
      </c>
      <c r="E1955" s="21" t="s">
        <v>6755</v>
      </c>
      <c r="F1955" s="21">
        <v>37150</v>
      </c>
      <c r="G1955" s="22" t="s">
        <v>726</v>
      </c>
      <c r="H1955" s="11">
        <f>COUNTIF(CAL!U:AN,B1955)</f>
        <v>2</v>
      </c>
      <c r="I1955" s="22">
        <v>14</v>
      </c>
      <c r="J1955" s="19"/>
      <c r="K1955" s="22">
        <f t="shared" si="60"/>
        <v>9</v>
      </c>
      <c r="L1955" s="22">
        <f t="shared" si="61"/>
        <v>2001</v>
      </c>
    </row>
    <row r="1956" spans="1:12" ht="17.100000000000001" customHeight="1">
      <c r="A1956" t="s">
        <v>7169</v>
      </c>
      <c r="B1956" s="11">
        <v>1710</v>
      </c>
      <c r="C1956" s="19" t="s">
        <v>6757</v>
      </c>
      <c r="D1956" s="19" t="s">
        <v>1760</v>
      </c>
      <c r="E1956" s="21" t="s">
        <v>6758</v>
      </c>
      <c r="F1956" s="21">
        <v>38614</v>
      </c>
      <c r="G1956" s="22" t="s">
        <v>726</v>
      </c>
      <c r="H1956" s="11">
        <f>COUNTIF(CAL!U:AN,B1956)</f>
        <v>2</v>
      </c>
      <c r="I1956" s="22">
        <v>14</v>
      </c>
      <c r="J1956" s="19"/>
      <c r="K1956" s="22">
        <f t="shared" si="60"/>
        <v>9</v>
      </c>
      <c r="L1956" s="22">
        <f t="shared" si="61"/>
        <v>2005</v>
      </c>
    </row>
    <row r="1957" spans="1:12" ht="17.100000000000001" customHeight="1">
      <c r="A1957" t="s">
        <v>7172</v>
      </c>
      <c r="B1957" s="11">
        <v>3135</v>
      </c>
      <c r="C1957" s="19" t="s">
        <v>6760</v>
      </c>
      <c r="D1957" s="19" t="s">
        <v>3567</v>
      </c>
      <c r="E1957" s="21" t="s">
        <v>6761</v>
      </c>
      <c r="F1957" s="21">
        <v>34830</v>
      </c>
      <c r="G1957" s="22" t="s">
        <v>726</v>
      </c>
      <c r="H1957" s="11">
        <f>COUNTIF(CAL!U:AN,B1957)</f>
        <v>2</v>
      </c>
      <c r="I1957" s="22">
        <v>14</v>
      </c>
      <c r="J1957" s="19" t="s">
        <v>6762</v>
      </c>
      <c r="K1957" s="22">
        <f t="shared" si="60"/>
        <v>5</v>
      </c>
      <c r="L1957" s="22">
        <f t="shared" si="61"/>
        <v>1995</v>
      </c>
    </row>
    <row r="1958" spans="1:12" ht="17.100000000000001" customHeight="1">
      <c r="A1958" t="s">
        <v>7175</v>
      </c>
      <c r="B1958" s="11">
        <v>1265</v>
      </c>
      <c r="C1958" s="19" t="s">
        <v>2788</v>
      </c>
      <c r="D1958" s="19" t="s">
        <v>746</v>
      </c>
      <c r="E1958" s="21" t="s">
        <v>6138</v>
      </c>
      <c r="F1958" s="21">
        <v>37988</v>
      </c>
      <c r="G1958" s="22" t="s">
        <v>726</v>
      </c>
      <c r="H1958" s="11">
        <f>COUNTIF(CAL!U:AN,B1958)</f>
        <v>2</v>
      </c>
      <c r="I1958" s="22">
        <v>14</v>
      </c>
      <c r="J1958" s="19" t="s">
        <v>13983</v>
      </c>
      <c r="K1958" s="22">
        <f t="shared" si="60"/>
        <v>1</v>
      </c>
      <c r="L1958" s="22">
        <f t="shared" si="61"/>
        <v>2004</v>
      </c>
    </row>
    <row r="1959" spans="1:12" ht="17.100000000000001" customHeight="1">
      <c r="A1959" t="s">
        <v>7177</v>
      </c>
      <c r="B1959" s="11">
        <v>1001</v>
      </c>
      <c r="C1959" s="19" t="s">
        <v>6766</v>
      </c>
      <c r="D1959" s="19" t="s">
        <v>4720</v>
      </c>
      <c r="E1959" s="20" t="s">
        <v>6767</v>
      </c>
      <c r="F1959" s="21">
        <v>37232</v>
      </c>
      <c r="G1959" s="22" t="s">
        <v>726</v>
      </c>
      <c r="H1959" s="11">
        <f>COUNTIF(CAL!U:AN,B1959)</f>
        <v>2</v>
      </c>
      <c r="I1959" s="22">
        <v>14</v>
      </c>
      <c r="J1959" s="19"/>
      <c r="K1959" s="22">
        <f t="shared" si="60"/>
        <v>12</v>
      </c>
      <c r="L1959" s="22">
        <f t="shared" si="61"/>
        <v>2001</v>
      </c>
    </row>
    <row r="1960" spans="1:12" ht="17.100000000000001" customHeight="1">
      <c r="A1960" t="s">
        <v>7179</v>
      </c>
      <c r="B1960" s="11">
        <v>4536</v>
      </c>
      <c r="C1960" s="19" t="s">
        <v>1588</v>
      </c>
      <c r="D1960" s="19" t="s">
        <v>948</v>
      </c>
      <c r="E1960" s="21" t="s">
        <v>6772</v>
      </c>
      <c r="F1960" s="21">
        <v>38026</v>
      </c>
      <c r="G1960" s="22" t="s">
        <v>726</v>
      </c>
      <c r="H1960" s="11">
        <f>COUNTIF(CAL!U:AN,B1960)</f>
        <v>2</v>
      </c>
      <c r="I1960" s="22">
        <v>14</v>
      </c>
      <c r="J1960" s="19"/>
      <c r="K1960" s="22">
        <f t="shared" si="60"/>
        <v>2</v>
      </c>
      <c r="L1960" s="22">
        <f t="shared" si="61"/>
        <v>2004</v>
      </c>
    </row>
    <row r="1961" spans="1:12" ht="17.100000000000001" customHeight="1">
      <c r="A1961" t="s">
        <v>7182</v>
      </c>
      <c r="B1961" s="11">
        <v>4797</v>
      </c>
      <c r="C1961" s="19" t="s">
        <v>11244</v>
      </c>
      <c r="D1961" s="19" t="s">
        <v>3183</v>
      </c>
      <c r="E1961" s="21" t="s">
        <v>11245</v>
      </c>
      <c r="F1961" s="21">
        <v>37121</v>
      </c>
      <c r="G1961" s="22" t="s">
        <v>726</v>
      </c>
      <c r="H1961" s="11">
        <f>COUNTIF(CAL!U:AN,B1961)</f>
        <v>2</v>
      </c>
      <c r="I1961" s="22">
        <v>14</v>
      </c>
      <c r="J1961" s="19"/>
      <c r="K1961" s="22">
        <f t="shared" si="60"/>
        <v>8</v>
      </c>
      <c r="L1961" s="22">
        <f t="shared" si="61"/>
        <v>2001</v>
      </c>
    </row>
    <row r="1962" spans="1:12" ht="17.100000000000001" customHeight="1">
      <c r="A1962" t="s">
        <v>7185</v>
      </c>
      <c r="B1962" s="11">
        <v>4520</v>
      </c>
      <c r="C1962" s="19" t="s">
        <v>6782</v>
      </c>
      <c r="D1962" s="19" t="s">
        <v>1293</v>
      </c>
      <c r="E1962" s="21" t="s">
        <v>6783</v>
      </c>
      <c r="F1962" s="21">
        <v>38032</v>
      </c>
      <c r="G1962" s="22" t="s">
        <v>726</v>
      </c>
      <c r="H1962" s="11">
        <f>COUNTIF(CAL!U:AN,B1962)</f>
        <v>2</v>
      </c>
      <c r="I1962" s="22">
        <v>14</v>
      </c>
      <c r="J1962" s="19"/>
      <c r="K1962" s="22">
        <f t="shared" si="60"/>
        <v>2</v>
      </c>
      <c r="L1962" s="22">
        <f t="shared" si="61"/>
        <v>2004</v>
      </c>
    </row>
    <row r="1963" spans="1:12" ht="17.100000000000001" customHeight="1">
      <c r="A1963" t="s">
        <v>7187</v>
      </c>
      <c r="B1963" s="11">
        <v>2347</v>
      </c>
      <c r="C1963" s="19" t="s">
        <v>1225</v>
      </c>
      <c r="D1963" s="19" t="s">
        <v>1293</v>
      </c>
      <c r="E1963" s="21" t="s">
        <v>6785</v>
      </c>
      <c r="F1963" s="21">
        <v>38105</v>
      </c>
      <c r="G1963" s="22" t="s">
        <v>726</v>
      </c>
      <c r="H1963" s="11">
        <f>COUNTIF(CAL!U:AN,B1963)</f>
        <v>2</v>
      </c>
      <c r="I1963" s="22">
        <v>14</v>
      </c>
      <c r="J1963" s="19"/>
      <c r="K1963" s="22">
        <f t="shared" si="60"/>
        <v>4</v>
      </c>
      <c r="L1963" s="22">
        <f t="shared" si="61"/>
        <v>2004</v>
      </c>
    </row>
    <row r="1964" spans="1:12" ht="17.100000000000001" customHeight="1">
      <c r="A1964" t="s">
        <v>7190</v>
      </c>
      <c r="B1964" s="11">
        <v>1452</v>
      </c>
      <c r="C1964" s="19" t="s">
        <v>2650</v>
      </c>
      <c r="D1964" s="19" t="s">
        <v>848</v>
      </c>
      <c r="E1964" s="21" t="s">
        <v>6790</v>
      </c>
      <c r="F1964" s="21">
        <v>35956</v>
      </c>
      <c r="G1964" s="22" t="s">
        <v>726</v>
      </c>
      <c r="H1964" s="11">
        <f>COUNTIF(CAL!U:AN,B1964)</f>
        <v>2</v>
      </c>
      <c r="I1964" s="22">
        <v>14</v>
      </c>
      <c r="J1964" s="19"/>
      <c r="K1964" s="22">
        <f t="shared" si="60"/>
        <v>6</v>
      </c>
      <c r="L1964" s="22">
        <f t="shared" si="61"/>
        <v>1998</v>
      </c>
    </row>
    <row r="1965" spans="1:12" ht="17.100000000000001" customHeight="1">
      <c r="A1965" t="s">
        <v>7193</v>
      </c>
      <c r="B1965" s="11">
        <v>2120</v>
      </c>
      <c r="C1965" s="19" t="s">
        <v>1387</v>
      </c>
      <c r="D1965" s="19" t="s">
        <v>6144</v>
      </c>
      <c r="E1965" s="21" t="s">
        <v>6159</v>
      </c>
      <c r="F1965" s="21">
        <v>38921</v>
      </c>
      <c r="G1965" s="22" t="s">
        <v>726</v>
      </c>
      <c r="H1965" s="11">
        <f>COUNTIF(CAL!U:AN,B1965)</f>
        <v>2</v>
      </c>
      <c r="I1965" s="22">
        <v>14</v>
      </c>
      <c r="J1965" s="19"/>
      <c r="K1965" s="22">
        <f t="shared" si="60"/>
        <v>7</v>
      </c>
      <c r="L1965" s="22">
        <f t="shared" si="61"/>
        <v>2006</v>
      </c>
    </row>
    <row r="1966" spans="1:12" ht="17.100000000000001" customHeight="1">
      <c r="A1966" t="s">
        <v>7196</v>
      </c>
      <c r="B1966" s="11">
        <v>4419</v>
      </c>
      <c r="C1966" s="19" t="s">
        <v>1992</v>
      </c>
      <c r="D1966" s="19" t="s">
        <v>2887</v>
      </c>
      <c r="E1966" s="21" t="s">
        <v>6792</v>
      </c>
      <c r="F1966" s="21">
        <v>35465</v>
      </c>
      <c r="G1966" s="22" t="s">
        <v>726</v>
      </c>
      <c r="H1966" s="11">
        <f>COUNTIF(CAL!U:AN,B1966)</f>
        <v>2</v>
      </c>
      <c r="I1966" s="22">
        <v>14</v>
      </c>
      <c r="J1966" s="19"/>
      <c r="K1966" s="22">
        <f t="shared" si="60"/>
        <v>2</v>
      </c>
      <c r="L1966" s="22">
        <f t="shared" si="61"/>
        <v>1997</v>
      </c>
    </row>
    <row r="1967" spans="1:12" ht="17.100000000000001" customHeight="1">
      <c r="A1967" t="s">
        <v>7200</v>
      </c>
      <c r="B1967" s="11">
        <v>2661</v>
      </c>
      <c r="C1967" s="19" t="s">
        <v>6794</v>
      </c>
      <c r="D1967" s="19" t="s">
        <v>4262</v>
      </c>
      <c r="E1967" s="21" t="s">
        <v>6795</v>
      </c>
      <c r="F1967" s="21">
        <v>37349</v>
      </c>
      <c r="G1967" s="22" t="s">
        <v>726</v>
      </c>
      <c r="H1967" s="11">
        <f>COUNTIF(CAL!U:AN,B1967)</f>
        <v>2</v>
      </c>
      <c r="I1967" s="22">
        <v>14</v>
      </c>
      <c r="J1967" s="19" t="s">
        <v>6618</v>
      </c>
      <c r="K1967" s="22">
        <f t="shared" si="60"/>
        <v>4</v>
      </c>
      <c r="L1967" s="22">
        <f t="shared" si="61"/>
        <v>2002</v>
      </c>
    </row>
    <row r="1968" spans="1:12" ht="17.100000000000001" customHeight="1">
      <c r="A1968" t="s">
        <v>7203</v>
      </c>
      <c r="B1968" s="11">
        <v>3460</v>
      </c>
      <c r="C1968" s="19" t="s">
        <v>6797</v>
      </c>
      <c r="D1968" s="19" t="s">
        <v>1116</v>
      </c>
      <c r="E1968" s="21" t="s">
        <v>6798</v>
      </c>
      <c r="F1968" s="21">
        <v>36205</v>
      </c>
      <c r="G1968" s="22" t="s">
        <v>726</v>
      </c>
      <c r="H1968" s="11">
        <f>COUNTIF(CAL!U:AN,B1968)</f>
        <v>2</v>
      </c>
      <c r="I1968" s="22">
        <v>14</v>
      </c>
      <c r="J1968" s="19"/>
      <c r="K1968" s="22">
        <f t="shared" si="60"/>
        <v>2</v>
      </c>
      <c r="L1968" s="22">
        <f t="shared" si="61"/>
        <v>1999</v>
      </c>
    </row>
    <row r="1969" spans="1:12" ht="17.100000000000001" customHeight="1">
      <c r="A1969" t="s">
        <v>7205</v>
      </c>
      <c r="B1969" s="11">
        <v>4832</v>
      </c>
      <c r="C1969" s="19" t="s">
        <v>6495</v>
      </c>
      <c r="D1969" s="19" t="s">
        <v>3770</v>
      </c>
      <c r="E1969" s="21" t="s">
        <v>6496</v>
      </c>
      <c r="F1969" s="21">
        <v>37728</v>
      </c>
      <c r="G1969" s="22" t="s">
        <v>726</v>
      </c>
      <c r="H1969" s="11">
        <f>COUNTIF(CAL!U:AN,B1969)</f>
        <v>2</v>
      </c>
      <c r="I1969" s="22">
        <v>14</v>
      </c>
      <c r="J1969" s="19"/>
      <c r="K1969" s="22">
        <f t="shared" si="60"/>
        <v>4</v>
      </c>
      <c r="L1969" s="22">
        <f t="shared" si="61"/>
        <v>2003</v>
      </c>
    </row>
    <row r="1970" spans="1:12" ht="17.100000000000001" customHeight="1">
      <c r="A1970" t="s">
        <v>7208</v>
      </c>
      <c r="B1970" s="11">
        <v>3190</v>
      </c>
      <c r="C1970" s="19" t="s">
        <v>6800</v>
      </c>
      <c r="D1970" s="19" t="s">
        <v>1011</v>
      </c>
      <c r="E1970" s="20" t="s">
        <v>6801</v>
      </c>
      <c r="F1970" s="21">
        <v>35046</v>
      </c>
      <c r="G1970" s="22" t="s">
        <v>726</v>
      </c>
      <c r="H1970" s="11">
        <f>COUNTIF(CAL!U:AN,B1970)</f>
        <v>2</v>
      </c>
      <c r="I1970" s="22">
        <v>14</v>
      </c>
      <c r="J1970" s="19"/>
      <c r="K1970" s="22">
        <f t="shared" si="60"/>
        <v>12</v>
      </c>
      <c r="L1970" s="22">
        <f t="shared" si="61"/>
        <v>1995</v>
      </c>
    </row>
    <row r="1971" spans="1:12" ht="17.100000000000001" customHeight="1">
      <c r="A1971" t="s">
        <v>7212</v>
      </c>
      <c r="B1971" s="11">
        <v>2529</v>
      </c>
      <c r="C1971" s="19" t="s">
        <v>2122</v>
      </c>
      <c r="D1971" s="19" t="s">
        <v>2362</v>
      </c>
      <c r="E1971" s="21" t="s">
        <v>6805</v>
      </c>
      <c r="F1971" s="21">
        <v>35459</v>
      </c>
      <c r="G1971" s="22" t="s">
        <v>726</v>
      </c>
      <c r="H1971" s="11">
        <f>COUNTIF(CAL!U:AN,B1971)</f>
        <v>2</v>
      </c>
      <c r="I1971" s="22">
        <v>14</v>
      </c>
      <c r="J1971" s="19" t="s">
        <v>6806</v>
      </c>
      <c r="K1971" s="22">
        <f t="shared" si="60"/>
        <v>1</v>
      </c>
      <c r="L1971" s="22">
        <f t="shared" si="61"/>
        <v>1997</v>
      </c>
    </row>
    <row r="1972" spans="1:12" ht="17.100000000000001" customHeight="1">
      <c r="A1972" t="s">
        <v>7215</v>
      </c>
      <c r="B1972" s="11">
        <v>4867</v>
      </c>
      <c r="C1972" s="19" t="s">
        <v>2796</v>
      </c>
      <c r="D1972" s="19" t="s">
        <v>1106</v>
      </c>
      <c r="E1972" s="21" t="s">
        <v>6808</v>
      </c>
      <c r="F1972" s="21">
        <v>37380</v>
      </c>
      <c r="G1972" s="22" t="s">
        <v>726</v>
      </c>
      <c r="H1972" s="11">
        <f>COUNTIF(CAL!U:AN,B1972)</f>
        <v>2</v>
      </c>
      <c r="I1972" s="22">
        <v>14</v>
      </c>
      <c r="J1972" s="19"/>
      <c r="K1972" s="22">
        <f t="shared" si="60"/>
        <v>5</v>
      </c>
      <c r="L1972" s="22">
        <f t="shared" si="61"/>
        <v>2002</v>
      </c>
    </row>
    <row r="1973" spans="1:12" ht="17.100000000000001" customHeight="1">
      <c r="A1973" t="s">
        <v>7218</v>
      </c>
      <c r="B1973" s="11">
        <v>1839</v>
      </c>
      <c r="C1973" s="19" t="s">
        <v>6810</v>
      </c>
      <c r="D1973" s="19" t="s">
        <v>2016</v>
      </c>
      <c r="E1973" s="21" t="s">
        <v>6811</v>
      </c>
      <c r="F1973" s="21">
        <v>36361</v>
      </c>
      <c r="G1973" s="22" t="s">
        <v>726</v>
      </c>
      <c r="H1973" s="11">
        <f>COUNTIF(CAL!U:AN,B1973)</f>
        <v>2</v>
      </c>
      <c r="I1973" s="22">
        <v>14</v>
      </c>
      <c r="J1973" s="19"/>
      <c r="K1973" s="22">
        <f t="shared" si="60"/>
        <v>7</v>
      </c>
      <c r="L1973" s="22">
        <f t="shared" si="61"/>
        <v>1999</v>
      </c>
    </row>
    <row r="1974" spans="1:12" ht="17.100000000000001" customHeight="1">
      <c r="A1974" t="s">
        <v>7221</v>
      </c>
      <c r="B1974" s="11">
        <v>2870</v>
      </c>
      <c r="C1974" s="19" t="s">
        <v>11815</v>
      </c>
      <c r="D1974" s="19" t="s">
        <v>3288</v>
      </c>
      <c r="E1974" s="21" t="s">
        <v>11816</v>
      </c>
      <c r="F1974" s="21">
        <v>37900</v>
      </c>
      <c r="G1974" s="22" t="s">
        <v>726</v>
      </c>
      <c r="H1974" s="11">
        <f>COUNTIF(CAL!U:AN,B1974)</f>
        <v>2</v>
      </c>
      <c r="I1974" s="22">
        <v>14</v>
      </c>
      <c r="J1974" s="19" t="s">
        <v>2585</v>
      </c>
      <c r="K1974" s="22">
        <f t="shared" si="60"/>
        <v>10</v>
      </c>
      <c r="L1974" s="22">
        <f t="shared" si="61"/>
        <v>2003</v>
      </c>
    </row>
    <row r="1975" spans="1:12" ht="17.100000000000001" customHeight="1">
      <c r="A1975" t="s">
        <v>7224</v>
      </c>
      <c r="B1975" s="11">
        <v>2983</v>
      </c>
      <c r="C1975" s="19" t="s">
        <v>6818</v>
      </c>
      <c r="D1975" s="19" t="s">
        <v>1342</v>
      </c>
      <c r="E1975" s="21" t="s">
        <v>6819</v>
      </c>
      <c r="F1975" s="21">
        <v>37222</v>
      </c>
      <c r="G1975" s="22" t="s">
        <v>726</v>
      </c>
      <c r="H1975" s="11">
        <f>COUNTIF(CAL!U:AN,B1975)</f>
        <v>2</v>
      </c>
      <c r="I1975" s="22">
        <v>14</v>
      </c>
      <c r="J1975" s="19"/>
      <c r="K1975" s="22">
        <f t="shared" si="60"/>
        <v>11</v>
      </c>
      <c r="L1975" s="22">
        <f t="shared" si="61"/>
        <v>2001</v>
      </c>
    </row>
    <row r="1976" spans="1:12" ht="17.100000000000001" customHeight="1">
      <c r="A1976" t="s">
        <v>7228</v>
      </c>
      <c r="B1976" s="11">
        <v>4130</v>
      </c>
      <c r="C1976" s="19" t="s">
        <v>6821</v>
      </c>
      <c r="D1976" s="19" t="s">
        <v>2919</v>
      </c>
      <c r="E1976" s="21" t="s">
        <v>6822</v>
      </c>
      <c r="F1976" s="21">
        <v>35104</v>
      </c>
      <c r="G1976" s="22" t="s">
        <v>726</v>
      </c>
      <c r="H1976" s="11">
        <f>COUNTIF(CAL!U:AN,B1976)</f>
        <v>2</v>
      </c>
      <c r="I1976" s="22">
        <v>14</v>
      </c>
      <c r="J1976" s="19"/>
      <c r="K1976" s="22">
        <f t="shared" si="60"/>
        <v>2</v>
      </c>
      <c r="L1976" s="22">
        <f t="shared" si="61"/>
        <v>1996</v>
      </c>
    </row>
    <row r="1977" spans="1:12" ht="17.100000000000001" customHeight="1">
      <c r="A1977" t="s">
        <v>7231</v>
      </c>
      <c r="B1977" s="11">
        <v>4412</v>
      </c>
      <c r="C1977" s="19" t="s">
        <v>5328</v>
      </c>
      <c r="D1977" s="19" t="s">
        <v>1440</v>
      </c>
      <c r="E1977" s="21" t="s">
        <v>6827</v>
      </c>
      <c r="F1977" s="21">
        <v>34605</v>
      </c>
      <c r="G1977" s="22" t="s">
        <v>726</v>
      </c>
      <c r="H1977" s="11">
        <f>COUNTIF(CAL!U:AN,B1977)</f>
        <v>2</v>
      </c>
      <c r="I1977" s="22">
        <v>14</v>
      </c>
      <c r="J1977" s="19"/>
      <c r="K1977" s="22">
        <f t="shared" si="60"/>
        <v>9</v>
      </c>
      <c r="L1977" s="22">
        <f t="shared" si="61"/>
        <v>1994</v>
      </c>
    </row>
    <row r="1978" spans="1:12" ht="17.100000000000001" customHeight="1">
      <c r="A1978" t="s">
        <v>7234</v>
      </c>
      <c r="B1978" s="11">
        <v>4887</v>
      </c>
      <c r="C1978" s="19" t="s">
        <v>1120</v>
      </c>
      <c r="D1978" s="19" t="s">
        <v>991</v>
      </c>
      <c r="E1978" s="21" t="s">
        <v>6829</v>
      </c>
      <c r="F1978" s="21">
        <v>34850</v>
      </c>
      <c r="G1978" s="22" t="s">
        <v>726</v>
      </c>
      <c r="H1978" s="11">
        <f>COUNTIF(CAL!U:AN,B1978)</f>
        <v>2</v>
      </c>
      <c r="I1978" s="22">
        <v>14</v>
      </c>
      <c r="J1978" s="19"/>
      <c r="K1978" s="22">
        <f t="shared" si="60"/>
        <v>5</v>
      </c>
      <c r="L1978" s="22">
        <f t="shared" si="61"/>
        <v>1995</v>
      </c>
    </row>
    <row r="1979" spans="1:12" ht="17.100000000000001" customHeight="1">
      <c r="A1979" t="s">
        <v>7237</v>
      </c>
      <c r="B1979" s="11">
        <v>4296</v>
      </c>
      <c r="C1979" s="19" t="s">
        <v>6831</v>
      </c>
      <c r="D1979" s="19" t="s">
        <v>1169</v>
      </c>
      <c r="E1979" s="21" t="s">
        <v>6832</v>
      </c>
      <c r="F1979" s="21">
        <v>33226</v>
      </c>
      <c r="G1979" s="22" t="s">
        <v>726</v>
      </c>
      <c r="H1979" s="11">
        <f>COUNTIF(CAL!U:AN,B1979)</f>
        <v>2</v>
      </c>
      <c r="I1979" s="22">
        <v>14</v>
      </c>
      <c r="J1979" s="19"/>
      <c r="K1979" s="22">
        <f t="shared" si="60"/>
        <v>12</v>
      </c>
      <c r="L1979" s="22">
        <f t="shared" si="61"/>
        <v>1990</v>
      </c>
    </row>
    <row r="1980" spans="1:12" ht="17.100000000000001" customHeight="1">
      <c r="A1980" t="s">
        <v>7241</v>
      </c>
      <c r="B1980" s="11">
        <v>3671</v>
      </c>
      <c r="C1980" s="19" t="s">
        <v>6834</v>
      </c>
      <c r="D1980" s="19" t="s">
        <v>1796</v>
      </c>
      <c r="E1980" s="21" t="s">
        <v>6835</v>
      </c>
      <c r="F1980" s="21">
        <v>33643</v>
      </c>
      <c r="G1980" s="22" t="s">
        <v>726</v>
      </c>
      <c r="H1980" s="11">
        <f>COUNTIF(CAL!U:AN,B1980)</f>
        <v>2</v>
      </c>
      <c r="I1980" s="22">
        <v>14</v>
      </c>
      <c r="J1980" s="19"/>
      <c r="K1980" s="22">
        <f t="shared" si="60"/>
        <v>2</v>
      </c>
      <c r="L1980" s="22">
        <f t="shared" si="61"/>
        <v>1992</v>
      </c>
    </row>
    <row r="1981" spans="1:12" ht="17.100000000000001" customHeight="1">
      <c r="A1981" t="s">
        <v>7243</v>
      </c>
      <c r="B1981" s="11">
        <v>3620</v>
      </c>
      <c r="C1981" s="19" t="s">
        <v>959</v>
      </c>
      <c r="D1981" s="19" t="s">
        <v>2871</v>
      </c>
      <c r="E1981" s="21" t="s">
        <v>6837</v>
      </c>
      <c r="F1981" s="21">
        <v>35817</v>
      </c>
      <c r="G1981" s="22" t="s">
        <v>726</v>
      </c>
      <c r="H1981" s="11">
        <f>COUNTIF(CAL!U:AN,B1981)</f>
        <v>2</v>
      </c>
      <c r="I1981" s="22">
        <v>14</v>
      </c>
      <c r="J1981" s="19" t="s">
        <v>6838</v>
      </c>
      <c r="K1981" s="22">
        <f t="shared" si="60"/>
        <v>1</v>
      </c>
      <c r="L1981" s="22">
        <f t="shared" si="61"/>
        <v>1998</v>
      </c>
    </row>
    <row r="1982" spans="1:12" ht="17.100000000000001" customHeight="1">
      <c r="A1982" t="s">
        <v>7246</v>
      </c>
      <c r="B1982" s="11">
        <v>4026</v>
      </c>
      <c r="C1982" s="19" t="s">
        <v>6840</v>
      </c>
      <c r="D1982" s="19" t="s">
        <v>1444</v>
      </c>
      <c r="E1982" s="21" t="s">
        <v>6841</v>
      </c>
      <c r="F1982" s="21">
        <v>35227</v>
      </c>
      <c r="G1982" s="22" t="s">
        <v>726</v>
      </c>
      <c r="H1982" s="11">
        <f>COUNTIF(CAL!U:AN,B1982)</f>
        <v>2</v>
      </c>
      <c r="I1982" s="22">
        <v>14</v>
      </c>
      <c r="J1982" s="19"/>
      <c r="K1982" s="22">
        <f t="shared" si="60"/>
        <v>6</v>
      </c>
      <c r="L1982" s="22">
        <f t="shared" si="61"/>
        <v>1996</v>
      </c>
    </row>
    <row r="1983" spans="1:12" ht="17.100000000000001" customHeight="1">
      <c r="A1983" t="s">
        <v>7249</v>
      </c>
      <c r="B1983" s="11">
        <v>3828</v>
      </c>
      <c r="C1983" s="19" t="s">
        <v>6843</v>
      </c>
      <c r="D1983" s="19" t="s">
        <v>1760</v>
      </c>
      <c r="E1983" s="21" t="s">
        <v>6844</v>
      </c>
      <c r="F1983" s="21">
        <v>32665</v>
      </c>
      <c r="G1983" s="22" t="s">
        <v>726</v>
      </c>
      <c r="H1983" s="11">
        <f>COUNTIF(CAL!U:AN,B1983)</f>
        <v>2</v>
      </c>
      <c r="I1983" s="22">
        <v>14</v>
      </c>
      <c r="J1983" s="19"/>
      <c r="K1983" s="22">
        <f t="shared" si="60"/>
        <v>6</v>
      </c>
      <c r="L1983" s="22">
        <f t="shared" si="61"/>
        <v>1989</v>
      </c>
    </row>
    <row r="1984" spans="1:12" ht="17.100000000000001" customHeight="1">
      <c r="A1984" t="s">
        <v>7252</v>
      </c>
      <c r="B1984" s="11">
        <v>1647</v>
      </c>
      <c r="C1984" s="19" t="s">
        <v>6846</v>
      </c>
      <c r="D1984" s="19" t="s">
        <v>1525</v>
      </c>
      <c r="E1984" s="21" t="s">
        <v>6847</v>
      </c>
      <c r="F1984" s="21">
        <v>38232</v>
      </c>
      <c r="G1984" s="22" t="s">
        <v>726</v>
      </c>
      <c r="H1984" s="11">
        <f>COUNTIF(CAL!U:AN,B1984)</f>
        <v>2</v>
      </c>
      <c r="I1984" s="22">
        <v>14</v>
      </c>
      <c r="J1984" s="19"/>
      <c r="K1984" s="22">
        <f t="shared" si="60"/>
        <v>9</v>
      </c>
      <c r="L1984" s="22">
        <f t="shared" si="61"/>
        <v>2004</v>
      </c>
    </row>
    <row r="1985" spans="1:12" ht="17.100000000000001" customHeight="1">
      <c r="A1985" t="s">
        <v>7255</v>
      </c>
      <c r="B1985" s="11">
        <v>3669</v>
      </c>
      <c r="C1985" s="19" t="s">
        <v>11850</v>
      </c>
      <c r="D1985" s="19" t="s">
        <v>1767</v>
      </c>
      <c r="E1985" s="20" t="s">
        <v>11851</v>
      </c>
      <c r="F1985" s="21">
        <v>38248</v>
      </c>
      <c r="G1985" s="22" t="s">
        <v>726</v>
      </c>
      <c r="H1985" s="11">
        <f>COUNTIF(CAL!U:AN,B1985)</f>
        <v>2</v>
      </c>
      <c r="I1985" s="22">
        <v>14</v>
      </c>
      <c r="J1985" s="19"/>
      <c r="K1985" s="22">
        <f t="shared" si="60"/>
        <v>9</v>
      </c>
      <c r="L1985" s="22">
        <f t="shared" si="61"/>
        <v>2004</v>
      </c>
    </row>
    <row r="1986" spans="1:12" ht="17.100000000000001" customHeight="1">
      <c r="A1986" t="s">
        <v>7257</v>
      </c>
      <c r="B1986" s="11">
        <v>4574</v>
      </c>
      <c r="C1986" s="19" t="s">
        <v>11858</v>
      </c>
      <c r="D1986" s="19" t="s">
        <v>3554</v>
      </c>
      <c r="E1986" s="21" t="s">
        <v>11859</v>
      </c>
      <c r="F1986" s="21">
        <v>36801</v>
      </c>
      <c r="G1986" s="22" t="s">
        <v>726</v>
      </c>
      <c r="H1986" s="11">
        <f>COUNTIF(CAL!U:AN,B1986)</f>
        <v>2</v>
      </c>
      <c r="I1986" s="22">
        <v>15</v>
      </c>
      <c r="J1986" s="19" t="s">
        <v>8665</v>
      </c>
      <c r="K1986" s="22">
        <f t="shared" ref="K1986:K2049" si="62">MONTH(F1986)</f>
        <v>10</v>
      </c>
      <c r="L1986" s="22">
        <f t="shared" ref="L1986:L2049" si="63">YEAR(F1986)</f>
        <v>2000</v>
      </c>
    </row>
    <row r="1987" spans="1:12" ht="17.100000000000001" customHeight="1">
      <c r="A1987" t="s">
        <v>7260</v>
      </c>
      <c r="B1987" s="11">
        <v>1860</v>
      </c>
      <c r="C1987" s="19" t="s">
        <v>6562</v>
      </c>
      <c r="D1987" s="19" t="s">
        <v>3376</v>
      </c>
      <c r="E1987" s="21" t="s">
        <v>6849</v>
      </c>
      <c r="F1987" s="21">
        <v>34304</v>
      </c>
      <c r="G1987" s="22" t="s">
        <v>726</v>
      </c>
      <c r="H1987" s="11">
        <f>COUNTIF(CAL!U:AN,B1987)</f>
        <v>2</v>
      </c>
      <c r="I1987" s="22">
        <v>15</v>
      </c>
      <c r="J1987" s="19" t="s">
        <v>1479</v>
      </c>
      <c r="K1987" s="22">
        <f t="shared" si="62"/>
        <v>12</v>
      </c>
      <c r="L1987" s="22">
        <f t="shared" si="63"/>
        <v>1993</v>
      </c>
    </row>
    <row r="1988" spans="1:12" ht="17.100000000000001" customHeight="1">
      <c r="A1988" t="s">
        <v>7263</v>
      </c>
      <c r="B1988" s="11">
        <v>3428</v>
      </c>
      <c r="C1988" s="19" t="s">
        <v>6851</v>
      </c>
      <c r="D1988" s="19" t="s">
        <v>1068</v>
      </c>
      <c r="E1988" s="21" t="s">
        <v>6852</v>
      </c>
      <c r="F1988" s="21">
        <v>37284</v>
      </c>
      <c r="G1988" s="22" t="s">
        <v>726</v>
      </c>
      <c r="H1988" s="11">
        <f>COUNTIF(CAL!U:AN,B1988)</f>
        <v>2</v>
      </c>
      <c r="I1988" s="22">
        <v>15</v>
      </c>
      <c r="J1988" s="19" t="s">
        <v>6853</v>
      </c>
      <c r="K1988" s="22">
        <f t="shared" si="62"/>
        <v>1</v>
      </c>
      <c r="L1988" s="22">
        <f t="shared" si="63"/>
        <v>2002</v>
      </c>
    </row>
    <row r="1989" spans="1:12" ht="17.100000000000001" customHeight="1">
      <c r="A1989" t="s">
        <v>7265</v>
      </c>
      <c r="B1989" s="11">
        <v>2252</v>
      </c>
      <c r="C1989" s="19" t="s">
        <v>6855</v>
      </c>
      <c r="D1989" s="19" t="s">
        <v>773</v>
      </c>
      <c r="E1989" s="21" t="s">
        <v>6856</v>
      </c>
      <c r="F1989" s="21">
        <v>37527</v>
      </c>
      <c r="G1989" s="22" t="s">
        <v>726</v>
      </c>
      <c r="H1989" s="11">
        <f>COUNTIF(CAL!U:AN,B1989)</f>
        <v>2</v>
      </c>
      <c r="I1989" s="22">
        <v>15</v>
      </c>
      <c r="J1989" s="19" t="s">
        <v>6857</v>
      </c>
      <c r="K1989" s="22">
        <f t="shared" si="62"/>
        <v>9</v>
      </c>
      <c r="L1989" s="22">
        <f t="shared" si="63"/>
        <v>2002</v>
      </c>
    </row>
    <row r="1990" spans="1:12" ht="17.100000000000001" customHeight="1">
      <c r="A1990" t="s">
        <v>7268</v>
      </c>
      <c r="B1990" s="11">
        <v>5113</v>
      </c>
      <c r="C1990" s="19" t="s">
        <v>6862</v>
      </c>
      <c r="D1990" s="19" t="s">
        <v>5800</v>
      </c>
      <c r="E1990" s="21" t="s">
        <v>6863</v>
      </c>
      <c r="F1990" s="21">
        <v>37320</v>
      </c>
      <c r="G1990" s="22" t="s">
        <v>726</v>
      </c>
      <c r="H1990" s="11">
        <f>COUNTIF(CAL!U:AN,B1990)</f>
        <v>2</v>
      </c>
      <c r="I1990" s="22">
        <v>15</v>
      </c>
      <c r="J1990" s="19"/>
      <c r="K1990" s="22">
        <f t="shared" si="62"/>
        <v>3</v>
      </c>
      <c r="L1990" s="22">
        <f t="shared" si="63"/>
        <v>2002</v>
      </c>
    </row>
    <row r="1991" spans="1:12" ht="17.100000000000001" customHeight="1">
      <c r="A1991" t="s">
        <v>7270</v>
      </c>
      <c r="B1991" s="11">
        <v>4420</v>
      </c>
      <c r="C1991" s="19" t="s">
        <v>2322</v>
      </c>
      <c r="D1991" s="19" t="s">
        <v>2816</v>
      </c>
      <c r="E1991" s="20" t="s">
        <v>6865</v>
      </c>
      <c r="F1991" s="21">
        <v>38443</v>
      </c>
      <c r="G1991" s="22" t="s">
        <v>726</v>
      </c>
      <c r="H1991" s="11">
        <f>COUNTIF(CAL!U:AN,B1991)</f>
        <v>2</v>
      </c>
      <c r="I1991" s="22">
        <v>15</v>
      </c>
      <c r="J1991" s="19"/>
      <c r="K1991" s="22">
        <f t="shared" si="62"/>
        <v>4</v>
      </c>
      <c r="L1991" s="22">
        <f t="shared" si="63"/>
        <v>2005</v>
      </c>
    </row>
    <row r="1992" spans="1:12" ht="17.100000000000001" customHeight="1">
      <c r="A1992" t="s">
        <v>7272</v>
      </c>
      <c r="B1992" s="11">
        <v>1870</v>
      </c>
      <c r="C1992" s="19" t="s">
        <v>2322</v>
      </c>
      <c r="D1992" s="19" t="s">
        <v>1051</v>
      </c>
      <c r="E1992" s="20" t="s">
        <v>6867</v>
      </c>
      <c r="F1992" s="21">
        <v>35907</v>
      </c>
      <c r="G1992" s="22" t="s">
        <v>726</v>
      </c>
      <c r="H1992" s="11">
        <f>COUNTIF(CAL!U:AN,B1992)</f>
        <v>2</v>
      </c>
      <c r="I1992" s="22">
        <v>15</v>
      </c>
      <c r="J1992" s="19" t="s">
        <v>4486</v>
      </c>
      <c r="K1992" s="22">
        <f t="shared" si="62"/>
        <v>4</v>
      </c>
      <c r="L1992" s="22">
        <f t="shared" si="63"/>
        <v>1998</v>
      </c>
    </row>
    <row r="1993" spans="1:12" ht="17.100000000000001" customHeight="1">
      <c r="A1993" t="s">
        <v>7274</v>
      </c>
      <c r="B1993" s="11">
        <v>3519</v>
      </c>
      <c r="C1993" s="19" t="s">
        <v>9173</v>
      </c>
      <c r="D1993" s="19" t="s">
        <v>13338</v>
      </c>
      <c r="E1993" s="21" t="s">
        <v>9174</v>
      </c>
      <c r="F1993" s="21">
        <v>37950</v>
      </c>
      <c r="G1993" s="22" t="s">
        <v>726</v>
      </c>
      <c r="H1993" s="11">
        <f>COUNTIF(CAL!U:AN,B1993)</f>
        <v>2</v>
      </c>
      <c r="I1993" s="22">
        <v>15</v>
      </c>
      <c r="J1993" s="19" t="s">
        <v>14536</v>
      </c>
      <c r="K1993" s="22">
        <f t="shared" si="62"/>
        <v>11</v>
      </c>
      <c r="L1993" s="22">
        <f t="shared" si="63"/>
        <v>2003</v>
      </c>
    </row>
    <row r="1994" spans="1:12" ht="17.100000000000001" customHeight="1">
      <c r="A1994" t="s">
        <v>7277</v>
      </c>
      <c r="B1994" s="11">
        <v>3033</v>
      </c>
      <c r="C1994" s="19" t="s">
        <v>6869</v>
      </c>
      <c r="D1994" s="19" t="s">
        <v>2670</v>
      </c>
      <c r="E1994" s="21" t="s">
        <v>6870</v>
      </c>
      <c r="F1994" s="21">
        <v>31714</v>
      </c>
      <c r="G1994" s="22" t="s">
        <v>726</v>
      </c>
      <c r="H1994" s="11">
        <f>COUNTIF(CAL!U:AN,B1994)</f>
        <v>2</v>
      </c>
      <c r="I1994" s="22">
        <v>15</v>
      </c>
      <c r="J1994" s="19" t="s">
        <v>3304</v>
      </c>
      <c r="K1994" s="22">
        <f t="shared" si="62"/>
        <v>10</v>
      </c>
      <c r="L1994" s="22">
        <f t="shared" si="63"/>
        <v>1986</v>
      </c>
    </row>
    <row r="1995" spans="1:12" ht="17.100000000000001" customHeight="1">
      <c r="A1995" t="s">
        <v>7280</v>
      </c>
      <c r="B1995" s="11">
        <v>4811</v>
      </c>
      <c r="C1995" s="19" t="s">
        <v>6872</v>
      </c>
      <c r="D1995" s="19" t="s">
        <v>1927</v>
      </c>
      <c r="E1995" s="21" t="s">
        <v>6873</v>
      </c>
      <c r="F1995" s="21">
        <v>36917</v>
      </c>
      <c r="G1995" s="22" t="s">
        <v>726</v>
      </c>
      <c r="H1995" s="11">
        <f>COUNTIF(CAL!U:AN,B1995)</f>
        <v>2</v>
      </c>
      <c r="I1995" s="22">
        <v>15</v>
      </c>
      <c r="J1995" s="19"/>
      <c r="K1995" s="22">
        <f t="shared" si="62"/>
        <v>1</v>
      </c>
      <c r="L1995" s="22">
        <f t="shared" si="63"/>
        <v>2001</v>
      </c>
    </row>
    <row r="1996" spans="1:12" ht="17.100000000000001" customHeight="1">
      <c r="A1996" t="s">
        <v>7283</v>
      </c>
      <c r="B1996" s="11">
        <v>2443</v>
      </c>
      <c r="C1996" s="19" t="s">
        <v>6875</v>
      </c>
      <c r="D1996" s="19" t="s">
        <v>1242</v>
      </c>
      <c r="E1996" s="21" t="s">
        <v>6876</v>
      </c>
      <c r="F1996" s="21">
        <v>37592</v>
      </c>
      <c r="G1996" s="22" t="s">
        <v>726</v>
      </c>
      <c r="H1996" s="11">
        <f>COUNTIF(CAL!U:AN,B1996)</f>
        <v>2</v>
      </c>
      <c r="I1996" s="22">
        <v>15</v>
      </c>
      <c r="J1996" s="19"/>
      <c r="K1996" s="22">
        <f t="shared" si="62"/>
        <v>12</v>
      </c>
      <c r="L1996" s="22">
        <f t="shared" si="63"/>
        <v>2002</v>
      </c>
    </row>
    <row r="1997" spans="1:12" ht="17.100000000000001" customHeight="1">
      <c r="A1997" t="s">
        <v>7286</v>
      </c>
      <c r="B1997" s="11">
        <v>3264</v>
      </c>
      <c r="C1997" s="19" t="s">
        <v>6878</v>
      </c>
      <c r="D1997" s="19" t="s">
        <v>1059</v>
      </c>
      <c r="E1997" s="21" t="s">
        <v>6879</v>
      </c>
      <c r="F1997" s="21">
        <v>37760</v>
      </c>
      <c r="G1997" s="22" t="s">
        <v>726</v>
      </c>
      <c r="H1997" s="11">
        <f>COUNTIF(CAL!U:AN,B1997)</f>
        <v>2</v>
      </c>
      <c r="I1997" s="22">
        <v>15</v>
      </c>
      <c r="J1997" s="19" t="s">
        <v>6880</v>
      </c>
      <c r="K1997" s="22">
        <f t="shared" si="62"/>
        <v>5</v>
      </c>
      <c r="L1997" s="22">
        <f t="shared" si="63"/>
        <v>2003</v>
      </c>
    </row>
    <row r="1998" spans="1:12" ht="17.100000000000001" customHeight="1">
      <c r="A1998" t="s">
        <v>7289</v>
      </c>
      <c r="B1998" s="11">
        <v>2393</v>
      </c>
      <c r="C1998" s="19" t="s">
        <v>6885</v>
      </c>
      <c r="D1998" s="19" t="s">
        <v>983</v>
      </c>
      <c r="E1998" s="21" t="s">
        <v>6886</v>
      </c>
      <c r="F1998" s="21">
        <v>37615</v>
      </c>
      <c r="G1998" s="22" t="s">
        <v>726</v>
      </c>
      <c r="H1998" s="11">
        <f>COUNTIF(CAL!U:AN,B1998)</f>
        <v>2</v>
      </c>
      <c r="I1998" s="22">
        <v>15</v>
      </c>
      <c r="J1998" s="19"/>
      <c r="K1998" s="22">
        <f t="shared" si="62"/>
        <v>12</v>
      </c>
      <c r="L1998" s="22">
        <f t="shared" si="63"/>
        <v>2002</v>
      </c>
    </row>
    <row r="1999" spans="1:12" ht="17.100000000000001" customHeight="1">
      <c r="A1999" t="s">
        <v>7292</v>
      </c>
      <c r="B1999" s="11">
        <v>2735</v>
      </c>
      <c r="C1999" s="19" t="s">
        <v>11923</v>
      </c>
      <c r="D1999" s="19" t="s">
        <v>2460</v>
      </c>
      <c r="E1999" s="21" t="s">
        <v>11924</v>
      </c>
      <c r="F1999" s="21">
        <v>35685</v>
      </c>
      <c r="G1999" s="22" t="s">
        <v>726</v>
      </c>
      <c r="H1999" s="11">
        <f>COUNTIF(CAL!U:AN,B1999)</f>
        <v>2</v>
      </c>
      <c r="I1999" s="22">
        <v>15</v>
      </c>
      <c r="J1999" s="19"/>
      <c r="K1999" s="22">
        <f t="shared" si="62"/>
        <v>9</v>
      </c>
      <c r="L1999" s="22">
        <f t="shared" si="63"/>
        <v>1997</v>
      </c>
    </row>
    <row r="2000" spans="1:12" ht="17.100000000000001" customHeight="1">
      <c r="A2000" t="s">
        <v>7294</v>
      </c>
      <c r="B2000" s="11">
        <v>2111</v>
      </c>
      <c r="C2000" s="19" t="s">
        <v>1165</v>
      </c>
      <c r="D2000" s="19" t="s">
        <v>1246</v>
      </c>
      <c r="E2000" s="21" t="s">
        <v>9249</v>
      </c>
      <c r="F2000" s="21">
        <v>36638</v>
      </c>
      <c r="G2000" s="22" t="s">
        <v>726</v>
      </c>
      <c r="H2000" s="11">
        <f>COUNTIF(CAL!U:AN,B2000)</f>
        <v>2</v>
      </c>
      <c r="I2000" s="22">
        <v>15</v>
      </c>
      <c r="J2000" s="19" t="s">
        <v>5645</v>
      </c>
      <c r="K2000" s="22">
        <f t="shared" si="62"/>
        <v>4</v>
      </c>
      <c r="L2000" s="22">
        <f t="shared" si="63"/>
        <v>2000</v>
      </c>
    </row>
    <row r="2001" spans="1:12" ht="17.100000000000001" customHeight="1">
      <c r="A2001" t="s">
        <v>7298</v>
      </c>
      <c r="B2001" s="11">
        <v>3889</v>
      </c>
      <c r="C2001" s="19" t="s">
        <v>6888</v>
      </c>
      <c r="D2001" s="19" t="s">
        <v>1562</v>
      </c>
      <c r="E2001" s="21" t="s">
        <v>6889</v>
      </c>
      <c r="F2001" s="21">
        <v>37254</v>
      </c>
      <c r="G2001" s="22" t="s">
        <v>726</v>
      </c>
      <c r="H2001" s="11">
        <f>COUNTIF(CAL!U:AN,B2001)</f>
        <v>2</v>
      </c>
      <c r="I2001" s="22">
        <v>15</v>
      </c>
      <c r="J2001" s="19"/>
      <c r="K2001" s="22">
        <f t="shared" si="62"/>
        <v>12</v>
      </c>
      <c r="L2001" s="22">
        <f t="shared" si="63"/>
        <v>2001</v>
      </c>
    </row>
    <row r="2002" spans="1:12" ht="17.100000000000001" customHeight="1">
      <c r="A2002" t="s">
        <v>7302</v>
      </c>
      <c r="B2002" s="11">
        <v>1197</v>
      </c>
      <c r="C2002" s="19" t="s">
        <v>6152</v>
      </c>
      <c r="D2002" s="19" t="s">
        <v>13193</v>
      </c>
      <c r="E2002" s="21" t="s">
        <v>6153</v>
      </c>
      <c r="F2002" s="21">
        <v>38259</v>
      </c>
      <c r="G2002" s="22" t="s">
        <v>726</v>
      </c>
      <c r="H2002" s="11">
        <f>COUNTIF(CAL!U:AN,B2002)</f>
        <v>2</v>
      </c>
      <c r="I2002" s="22">
        <v>15</v>
      </c>
      <c r="J2002" s="19" t="s">
        <v>14069</v>
      </c>
      <c r="K2002" s="22">
        <f t="shared" si="62"/>
        <v>9</v>
      </c>
      <c r="L2002" s="22">
        <f t="shared" si="63"/>
        <v>2004</v>
      </c>
    </row>
    <row r="2003" spans="1:12" ht="17.100000000000001" customHeight="1">
      <c r="A2003" t="s">
        <v>7304</v>
      </c>
      <c r="B2003" s="11">
        <v>1515</v>
      </c>
      <c r="C2003" s="19" t="s">
        <v>5991</v>
      </c>
      <c r="D2003" s="19" t="s">
        <v>1031</v>
      </c>
      <c r="E2003" s="21" t="s">
        <v>5992</v>
      </c>
      <c r="F2003" s="21">
        <v>38822</v>
      </c>
      <c r="G2003" s="22" t="s">
        <v>726</v>
      </c>
      <c r="H2003" s="11">
        <f>COUNTIF(CAL!U:AN,B2003)</f>
        <v>2</v>
      </c>
      <c r="I2003" s="22">
        <v>15</v>
      </c>
      <c r="J2003" s="19"/>
      <c r="K2003" s="22">
        <f t="shared" si="62"/>
        <v>4</v>
      </c>
      <c r="L2003" s="22">
        <f t="shared" si="63"/>
        <v>2006</v>
      </c>
    </row>
    <row r="2004" spans="1:12" ht="17.100000000000001" customHeight="1">
      <c r="A2004" t="s">
        <v>7306</v>
      </c>
      <c r="B2004" s="11">
        <v>4730</v>
      </c>
      <c r="C2004" s="19" t="s">
        <v>3034</v>
      </c>
      <c r="D2004" s="19" t="s">
        <v>2157</v>
      </c>
      <c r="E2004" s="21" t="s">
        <v>6891</v>
      </c>
      <c r="F2004" s="21">
        <v>35087</v>
      </c>
      <c r="G2004" s="22" t="s">
        <v>726</v>
      </c>
      <c r="H2004" s="11">
        <f>COUNTIF(CAL!U:AN,B2004)</f>
        <v>2</v>
      </c>
      <c r="I2004" s="22">
        <v>15</v>
      </c>
      <c r="J2004" s="19"/>
      <c r="K2004" s="22">
        <f t="shared" si="62"/>
        <v>1</v>
      </c>
      <c r="L2004" s="22">
        <f t="shared" si="63"/>
        <v>1996</v>
      </c>
    </row>
    <row r="2005" spans="1:12" ht="17.100000000000001" customHeight="1">
      <c r="A2005" t="s">
        <v>7309</v>
      </c>
      <c r="B2005" s="11">
        <v>1893</v>
      </c>
      <c r="C2005" s="19" t="s">
        <v>6474</v>
      </c>
      <c r="D2005" s="19" t="s">
        <v>2200</v>
      </c>
      <c r="E2005" s="21" t="s">
        <v>6475</v>
      </c>
      <c r="F2005" s="21">
        <v>33057</v>
      </c>
      <c r="G2005" s="22" t="s">
        <v>726</v>
      </c>
      <c r="H2005" s="11">
        <f>COUNTIF(CAL!U:AN,B2005)</f>
        <v>2</v>
      </c>
      <c r="I2005" s="22">
        <v>15</v>
      </c>
      <c r="J2005" s="19" t="s">
        <v>6476</v>
      </c>
      <c r="K2005" s="22">
        <f t="shared" si="62"/>
        <v>7</v>
      </c>
      <c r="L2005" s="22">
        <f t="shared" si="63"/>
        <v>1990</v>
      </c>
    </row>
    <row r="2006" spans="1:12" ht="17.100000000000001" customHeight="1">
      <c r="A2006" t="s">
        <v>7311</v>
      </c>
      <c r="B2006" s="11">
        <v>4191</v>
      </c>
      <c r="C2006" s="19" t="s">
        <v>3226</v>
      </c>
      <c r="D2006" s="19" t="s">
        <v>1042</v>
      </c>
      <c r="E2006" s="21" t="s">
        <v>6893</v>
      </c>
      <c r="F2006" s="21">
        <v>33714</v>
      </c>
      <c r="G2006" s="22" t="s">
        <v>726</v>
      </c>
      <c r="H2006" s="11">
        <f>COUNTIF(CAL!U:AN,B2006)</f>
        <v>2</v>
      </c>
      <c r="I2006" s="22">
        <v>15</v>
      </c>
      <c r="J2006" s="19"/>
      <c r="K2006" s="22">
        <f t="shared" si="62"/>
        <v>4</v>
      </c>
      <c r="L2006" s="22">
        <f t="shared" si="63"/>
        <v>1992</v>
      </c>
    </row>
    <row r="2007" spans="1:12" ht="17.100000000000001" customHeight="1">
      <c r="A2007" t="s">
        <v>7314</v>
      </c>
      <c r="B2007" s="11">
        <v>3368</v>
      </c>
      <c r="C2007" s="19" t="s">
        <v>4373</v>
      </c>
      <c r="D2007" s="19" t="s">
        <v>1883</v>
      </c>
      <c r="E2007" s="21" t="s">
        <v>6895</v>
      </c>
      <c r="F2007" s="21">
        <v>38152</v>
      </c>
      <c r="G2007" s="22" t="s">
        <v>726</v>
      </c>
      <c r="H2007" s="11">
        <f>COUNTIF(CAL!U:AN,B2007)</f>
        <v>2</v>
      </c>
      <c r="I2007" s="22">
        <v>15</v>
      </c>
      <c r="J2007" s="19" t="s">
        <v>6896</v>
      </c>
      <c r="K2007" s="22">
        <f t="shared" si="62"/>
        <v>6</v>
      </c>
      <c r="L2007" s="22">
        <f t="shared" si="63"/>
        <v>2004</v>
      </c>
    </row>
    <row r="2008" spans="1:12" ht="17.100000000000001" customHeight="1">
      <c r="A2008" t="s">
        <v>7318</v>
      </c>
      <c r="B2008" s="11">
        <v>1914</v>
      </c>
      <c r="C2008" s="19" t="s">
        <v>6898</v>
      </c>
      <c r="D2008" s="19" t="s">
        <v>6465</v>
      </c>
      <c r="E2008" s="21" t="s">
        <v>6899</v>
      </c>
      <c r="F2008" s="21">
        <v>37833</v>
      </c>
      <c r="G2008" s="22" t="s">
        <v>1171</v>
      </c>
      <c r="H2008" s="11">
        <f>COUNTIF(CAL!U:AN,B2008)</f>
        <v>2</v>
      </c>
      <c r="I2008" s="22">
        <v>15</v>
      </c>
      <c r="J2008" s="19"/>
      <c r="K2008" s="22">
        <f t="shared" si="62"/>
        <v>7</v>
      </c>
      <c r="L2008" s="22">
        <f t="shared" si="63"/>
        <v>2003</v>
      </c>
    </row>
    <row r="2009" spans="1:12" ht="17.100000000000001" customHeight="1">
      <c r="A2009" t="s">
        <v>7320</v>
      </c>
      <c r="B2009" s="11">
        <v>3433</v>
      </c>
      <c r="C2009" s="19" t="s">
        <v>6901</v>
      </c>
      <c r="D2009" s="19" t="s">
        <v>2362</v>
      </c>
      <c r="E2009" s="21" t="s">
        <v>6902</v>
      </c>
      <c r="F2009" s="21">
        <v>35891</v>
      </c>
      <c r="G2009" s="22" t="s">
        <v>726</v>
      </c>
      <c r="H2009" s="11">
        <f>COUNTIF(CAL!U:AN,B2009)</f>
        <v>2</v>
      </c>
      <c r="I2009" s="22">
        <v>15</v>
      </c>
      <c r="J2009" s="19" t="s">
        <v>4396</v>
      </c>
      <c r="K2009" s="22">
        <f t="shared" si="62"/>
        <v>4</v>
      </c>
      <c r="L2009" s="22">
        <f t="shared" si="63"/>
        <v>1998</v>
      </c>
    </row>
    <row r="2010" spans="1:12" ht="17.100000000000001" customHeight="1">
      <c r="A2010" t="s">
        <v>7324</v>
      </c>
      <c r="B2010" s="11">
        <v>2836</v>
      </c>
      <c r="C2010" s="19" t="s">
        <v>3433</v>
      </c>
      <c r="D2010" s="19" t="s">
        <v>778</v>
      </c>
      <c r="E2010" s="21" t="s">
        <v>6904</v>
      </c>
      <c r="F2010" s="21">
        <v>39393</v>
      </c>
      <c r="G2010" s="22" t="s">
        <v>726</v>
      </c>
      <c r="H2010" s="11">
        <f>COUNTIF(CAL!U:AN,B2010)</f>
        <v>2</v>
      </c>
      <c r="I2010" s="22">
        <v>15</v>
      </c>
      <c r="J2010" s="19"/>
      <c r="K2010" s="22">
        <f t="shared" si="62"/>
        <v>11</v>
      </c>
      <c r="L2010" s="22">
        <f t="shared" si="63"/>
        <v>2007</v>
      </c>
    </row>
    <row r="2011" spans="1:12" ht="17.100000000000001" customHeight="1">
      <c r="A2011" t="s">
        <v>7327</v>
      </c>
      <c r="B2011" s="11">
        <v>2821</v>
      </c>
      <c r="C2011" s="19" t="s">
        <v>1233</v>
      </c>
      <c r="D2011" s="19" t="s">
        <v>2954</v>
      </c>
      <c r="E2011" s="21" t="s">
        <v>6906</v>
      </c>
      <c r="F2011" s="21">
        <v>34092</v>
      </c>
      <c r="G2011" s="22" t="s">
        <v>726</v>
      </c>
      <c r="H2011" s="11">
        <f>COUNTIF(CAL!U:AN,B2011)</f>
        <v>2</v>
      </c>
      <c r="I2011" s="22">
        <v>15</v>
      </c>
      <c r="J2011" s="19"/>
      <c r="K2011" s="22">
        <f t="shared" si="62"/>
        <v>5</v>
      </c>
      <c r="L2011" s="22">
        <f t="shared" si="63"/>
        <v>1993</v>
      </c>
    </row>
    <row r="2012" spans="1:12" ht="17.100000000000001" customHeight="1">
      <c r="A2012" t="s">
        <v>7331</v>
      </c>
      <c r="B2012" s="11">
        <v>5206</v>
      </c>
      <c r="C2012" s="19" t="s">
        <v>6908</v>
      </c>
      <c r="D2012" s="19" t="s">
        <v>4035</v>
      </c>
      <c r="E2012" s="21" t="s">
        <v>6909</v>
      </c>
      <c r="F2012" s="21">
        <v>38593</v>
      </c>
      <c r="G2012" s="22" t="s">
        <v>726</v>
      </c>
      <c r="H2012" s="11">
        <f>COUNTIF(CAL!U:AN,B2012)</f>
        <v>2</v>
      </c>
      <c r="I2012" s="22">
        <v>15</v>
      </c>
      <c r="J2012" s="19"/>
      <c r="K2012" s="22">
        <f t="shared" si="62"/>
        <v>8</v>
      </c>
      <c r="L2012" s="22">
        <f t="shared" si="63"/>
        <v>2005</v>
      </c>
    </row>
    <row r="2013" spans="1:12" ht="17.100000000000001" customHeight="1">
      <c r="A2013" t="s">
        <v>7334</v>
      </c>
      <c r="B2013" s="11">
        <v>2180</v>
      </c>
      <c r="C2013" s="19" t="s">
        <v>5021</v>
      </c>
      <c r="D2013" s="19" t="s">
        <v>2578</v>
      </c>
      <c r="E2013" s="21" t="s">
        <v>6911</v>
      </c>
      <c r="F2013" s="21">
        <v>31628</v>
      </c>
      <c r="G2013" s="22" t="s">
        <v>726</v>
      </c>
      <c r="H2013" s="11">
        <f>COUNTIF(CAL!U:AN,B2013)</f>
        <v>2</v>
      </c>
      <c r="I2013" s="22">
        <v>15</v>
      </c>
      <c r="J2013" s="19" t="s">
        <v>6912</v>
      </c>
      <c r="K2013" s="22">
        <f t="shared" si="62"/>
        <v>8</v>
      </c>
      <c r="L2013" s="22">
        <f t="shared" si="63"/>
        <v>1986</v>
      </c>
    </row>
    <row r="2014" spans="1:12" ht="17.100000000000001" customHeight="1">
      <c r="A2014" t="s">
        <v>7336</v>
      </c>
      <c r="B2014" s="11">
        <v>1122</v>
      </c>
      <c r="C2014" s="19" t="s">
        <v>6914</v>
      </c>
      <c r="D2014" s="19" t="s">
        <v>1271</v>
      </c>
      <c r="E2014" s="21" t="s">
        <v>6915</v>
      </c>
      <c r="F2014" s="21">
        <v>31812</v>
      </c>
      <c r="G2014" s="22" t="s">
        <v>726</v>
      </c>
      <c r="H2014" s="11">
        <f>COUNTIF(CAL!U:AN,B2014)</f>
        <v>2</v>
      </c>
      <c r="I2014" s="22">
        <v>15</v>
      </c>
      <c r="J2014" s="19"/>
      <c r="K2014" s="22">
        <f t="shared" si="62"/>
        <v>2</v>
      </c>
      <c r="L2014" s="22">
        <f t="shared" si="63"/>
        <v>1987</v>
      </c>
    </row>
    <row r="2015" spans="1:12" ht="17.100000000000001" customHeight="1">
      <c r="A2015" t="s">
        <v>7338</v>
      </c>
      <c r="B2015" s="11">
        <v>3915</v>
      </c>
      <c r="C2015" s="19" t="s">
        <v>6917</v>
      </c>
      <c r="D2015" s="19" t="s">
        <v>2437</v>
      </c>
      <c r="E2015" s="21" t="s">
        <v>6918</v>
      </c>
      <c r="F2015" s="21">
        <v>35230</v>
      </c>
      <c r="G2015" s="22" t="s">
        <v>726</v>
      </c>
      <c r="H2015" s="11">
        <f>COUNTIF(CAL!U:AN,B2015)</f>
        <v>2</v>
      </c>
      <c r="I2015" s="22">
        <v>15</v>
      </c>
      <c r="J2015" s="19" t="s">
        <v>6919</v>
      </c>
      <c r="K2015" s="22">
        <f t="shared" si="62"/>
        <v>6</v>
      </c>
      <c r="L2015" s="22">
        <f t="shared" si="63"/>
        <v>1996</v>
      </c>
    </row>
    <row r="2016" spans="1:12" ht="17.100000000000001" customHeight="1">
      <c r="A2016" t="s">
        <v>7342</v>
      </c>
      <c r="B2016" s="11">
        <v>4448</v>
      </c>
      <c r="C2016" s="19" t="s">
        <v>6921</v>
      </c>
      <c r="D2016" s="19" t="s">
        <v>2426</v>
      </c>
      <c r="E2016" s="21" t="s">
        <v>6922</v>
      </c>
      <c r="F2016" s="21">
        <v>37298</v>
      </c>
      <c r="G2016" s="22" t="s">
        <v>726</v>
      </c>
      <c r="H2016" s="11">
        <f>COUNTIF(CAL!U:AN,B2016)</f>
        <v>2</v>
      </c>
      <c r="I2016" s="22">
        <v>15</v>
      </c>
      <c r="J2016" s="19" t="s">
        <v>2990</v>
      </c>
      <c r="K2016" s="22">
        <f t="shared" si="62"/>
        <v>2</v>
      </c>
      <c r="L2016" s="22">
        <f t="shared" si="63"/>
        <v>2002</v>
      </c>
    </row>
    <row r="2017" spans="1:12" ht="17.100000000000001" customHeight="1">
      <c r="A2017" t="s">
        <v>7345</v>
      </c>
      <c r="B2017" s="11">
        <v>2174</v>
      </c>
      <c r="C2017" s="19" t="s">
        <v>4336</v>
      </c>
      <c r="D2017" s="19" t="s">
        <v>4510</v>
      </c>
      <c r="E2017" s="21" t="s">
        <v>6927</v>
      </c>
      <c r="F2017" s="21">
        <v>37892</v>
      </c>
      <c r="G2017" s="22" t="s">
        <v>726</v>
      </c>
      <c r="H2017" s="11">
        <f>COUNTIF(CAL!U:AN,B2017)</f>
        <v>2</v>
      </c>
      <c r="I2017" s="22">
        <v>15</v>
      </c>
      <c r="J2017" s="19" t="s">
        <v>6880</v>
      </c>
      <c r="K2017" s="22">
        <f t="shared" si="62"/>
        <v>9</v>
      </c>
      <c r="L2017" s="22">
        <f t="shared" si="63"/>
        <v>2003</v>
      </c>
    </row>
    <row r="2018" spans="1:12" ht="17.100000000000001" customHeight="1">
      <c r="A2018" t="s">
        <v>7348</v>
      </c>
      <c r="B2018" s="11">
        <v>5026</v>
      </c>
      <c r="C2018" s="19" t="s">
        <v>6932</v>
      </c>
      <c r="D2018" s="19" t="s">
        <v>2024</v>
      </c>
      <c r="E2018" s="21" t="s">
        <v>6933</v>
      </c>
      <c r="F2018" s="21">
        <v>37033</v>
      </c>
      <c r="G2018" s="22" t="s">
        <v>726</v>
      </c>
      <c r="H2018" s="11">
        <f>COUNTIF(CAL!U:AN,B2018)</f>
        <v>2</v>
      </c>
      <c r="I2018" s="22">
        <v>16</v>
      </c>
      <c r="J2018" s="19"/>
      <c r="K2018" s="22">
        <f t="shared" si="62"/>
        <v>5</v>
      </c>
      <c r="L2018" s="22">
        <f t="shared" si="63"/>
        <v>2001</v>
      </c>
    </row>
    <row r="2019" spans="1:12" ht="17.100000000000001" customHeight="1">
      <c r="A2019" t="s">
        <v>7351</v>
      </c>
      <c r="B2019" s="11">
        <v>1239</v>
      </c>
      <c r="C2019" s="19" t="s">
        <v>3519</v>
      </c>
      <c r="D2019" s="19" t="s">
        <v>746</v>
      </c>
      <c r="E2019" s="20" t="s">
        <v>6935</v>
      </c>
      <c r="F2019" s="21">
        <v>34402</v>
      </c>
      <c r="G2019" s="22" t="s">
        <v>726</v>
      </c>
      <c r="H2019" s="11">
        <f>COUNTIF(CAL!U:AN,B2019)</f>
        <v>2</v>
      </c>
      <c r="I2019" s="22">
        <v>16</v>
      </c>
      <c r="J2019" s="19"/>
      <c r="K2019" s="22">
        <f t="shared" si="62"/>
        <v>3</v>
      </c>
      <c r="L2019" s="22">
        <f t="shared" si="63"/>
        <v>1994</v>
      </c>
    </row>
    <row r="2020" spans="1:12" ht="17.100000000000001" customHeight="1">
      <c r="A2020" t="s">
        <v>7354</v>
      </c>
      <c r="B2020" s="11">
        <v>4086</v>
      </c>
      <c r="C2020" s="19" t="s">
        <v>6937</v>
      </c>
      <c r="D2020" s="19" t="s">
        <v>2176</v>
      </c>
      <c r="E2020" s="21" t="s">
        <v>6938</v>
      </c>
      <c r="F2020" s="21">
        <v>35655</v>
      </c>
      <c r="G2020" s="22" t="s">
        <v>726</v>
      </c>
      <c r="H2020" s="11">
        <f>COUNTIF(CAL!U:AN,B2020)</f>
        <v>2</v>
      </c>
      <c r="I2020" s="22">
        <v>16</v>
      </c>
      <c r="J2020" s="19"/>
      <c r="K2020" s="22">
        <f t="shared" si="62"/>
        <v>8</v>
      </c>
      <c r="L2020" s="22">
        <f t="shared" si="63"/>
        <v>1997</v>
      </c>
    </row>
    <row r="2021" spans="1:12" ht="17.100000000000001" customHeight="1">
      <c r="A2021" t="s">
        <v>7357</v>
      </c>
      <c r="B2021" s="11">
        <v>4597</v>
      </c>
      <c r="C2021" s="19" t="s">
        <v>9479</v>
      </c>
      <c r="D2021" s="19" t="s">
        <v>2148</v>
      </c>
      <c r="E2021" s="21" t="s">
        <v>12059</v>
      </c>
      <c r="F2021" s="21">
        <v>35567</v>
      </c>
      <c r="G2021" s="22" t="s">
        <v>726</v>
      </c>
      <c r="H2021" s="11">
        <f>COUNTIF(CAL!U:AN,B2021)</f>
        <v>2</v>
      </c>
      <c r="I2021" s="22">
        <v>16</v>
      </c>
      <c r="J2021" s="19"/>
      <c r="K2021" s="22">
        <f t="shared" si="62"/>
        <v>5</v>
      </c>
      <c r="L2021" s="22">
        <f t="shared" si="63"/>
        <v>1997</v>
      </c>
    </row>
    <row r="2022" spans="1:12" ht="17.100000000000001" customHeight="1">
      <c r="A2022" t="s">
        <v>7360</v>
      </c>
      <c r="B2022" s="11">
        <v>1303</v>
      </c>
      <c r="C2022" s="19" t="s">
        <v>6943</v>
      </c>
      <c r="D2022" s="19" t="s">
        <v>6406</v>
      </c>
      <c r="E2022" s="21" t="s">
        <v>6944</v>
      </c>
      <c r="F2022" s="21">
        <v>33870</v>
      </c>
      <c r="G2022" s="22" t="s">
        <v>726</v>
      </c>
      <c r="H2022" s="11">
        <f>COUNTIF(CAL!U:AN,B2022)</f>
        <v>2</v>
      </c>
      <c r="I2022" s="22">
        <v>16</v>
      </c>
      <c r="J2022" s="19" t="s">
        <v>3094</v>
      </c>
      <c r="K2022" s="22">
        <f t="shared" si="62"/>
        <v>9</v>
      </c>
      <c r="L2022" s="22">
        <f t="shared" si="63"/>
        <v>1992</v>
      </c>
    </row>
    <row r="2023" spans="1:12" ht="17.100000000000001" customHeight="1">
      <c r="A2023" t="s">
        <v>7363</v>
      </c>
      <c r="B2023" s="11">
        <v>3324</v>
      </c>
      <c r="C2023" s="19" t="s">
        <v>12072</v>
      </c>
      <c r="D2023" s="19" t="s">
        <v>880</v>
      </c>
      <c r="E2023" s="21" t="s">
        <v>12073</v>
      </c>
      <c r="F2023" s="21">
        <v>34777</v>
      </c>
      <c r="G2023" s="22" t="s">
        <v>726</v>
      </c>
      <c r="H2023" s="11">
        <f>COUNTIF(CAL!U:AN,B2023)</f>
        <v>2</v>
      </c>
      <c r="I2023" s="22">
        <v>16</v>
      </c>
      <c r="J2023" s="19"/>
      <c r="K2023" s="22">
        <f t="shared" si="62"/>
        <v>3</v>
      </c>
      <c r="L2023" s="22">
        <f t="shared" si="63"/>
        <v>1995</v>
      </c>
    </row>
    <row r="2024" spans="1:12" ht="17.100000000000001" customHeight="1">
      <c r="A2024" t="s">
        <v>7366</v>
      </c>
      <c r="B2024" s="11">
        <v>4129</v>
      </c>
      <c r="C2024" s="19" t="s">
        <v>1570</v>
      </c>
      <c r="D2024" s="19" t="s">
        <v>1767</v>
      </c>
      <c r="E2024" s="20" t="s">
        <v>6949</v>
      </c>
      <c r="F2024" s="21">
        <v>37987</v>
      </c>
      <c r="G2024" s="22" t="s">
        <v>726</v>
      </c>
      <c r="H2024" s="11">
        <f>COUNTIF(CAL!U:AN,B2024)</f>
        <v>2</v>
      </c>
      <c r="I2024" s="22">
        <v>16</v>
      </c>
      <c r="J2024" s="19"/>
      <c r="K2024" s="22">
        <f t="shared" si="62"/>
        <v>1</v>
      </c>
      <c r="L2024" s="22">
        <f t="shared" si="63"/>
        <v>2004</v>
      </c>
    </row>
    <row r="2025" spans="1:12" ht="17.100000000000001" customHeight="1">
      <c r="A2025" t="s">
        <v>7368</v>
      </c>
      <c r="B2025" s="11">
        <v>1457</v>
      </c>
      <c r="C2025" s="19" t="s">
        <v>4109</v>
      </c>
      <c r="D2025" s="19" t="s">
        <v>2236</v>
      </c>
      <c r="E2025" s="21" t="s">
        <v>6951</v>
      </c>
      <c r="F2025" s="21">
        <v>35647</v>
      </c>
      <c r="G2025" s="22" t="s">
        <v>726</v>
      </c>
      <c r="H2025" s="11">
        <f>COUNTIF(CAL!U:AN,B2025)</f>
        <v>2</v>
      </c>
      <c r="I2025" s="22">
        <v>16</v>
      </c>
      <c r="J2025" s="19" t="s">
        <v>6952</v>
      </c>
      <c r="K2025" s="22">
        <f t="shared" si="62"/>
        <v>8</v>
      </c>
      <c r="L2025" s="22">
        <f t="shared" si="63"/>
        <v>1997</v>
      </c>
    </row>
    <row r="2026" spans="1:12" ht="17.100000000000001" customHeight="1">
      <c r="A2026" t="s">
        <v>7371</v>
      </c>
      <c r="B2026" s="11">
        <v>1517</v>
      </c>
      <c r="C2026" s="19" t="s">
        <v>6954</v>
      </c>
      <c r="D2026" s="19" t="s">
        <v>805</v>
      </c>
      <c r="E2026" s="21" t="s">
        <v>6955</v>
      </c>
      <c r="F2026" s="21">
        <v>34385</v>
      </c>
      <c r="G2026" s="22" t="s">
        <v>726</v>
      </c>
      <c r="H2026" s="11">
        <f>COUNTIF(CAL!U:AN,B2026)</f>
        <v>2</v>
      </c>
      <c r="I2026" s="22">
        <v>16</v>
      </c>
      <c r="J2026" s="19" t="s">
        <v>2935</v>
      </c>
      <c r="K2026" s="22">
        <f t="shared" si="62"/>
        <v>2</v>
      </c>
      <c r="L2026" s="22">
        <f t="shared" si="63"/>
        <v>1994</v>
      </c>
    </row>
    <row r="2027" spans="1:12" ht="17.100000000000001" customHeight="1">
      <c r="A2027" t="s">
        <v>7373</v>
      </c>
      <c r="B2027" s="11">
        <v>1771</v>
      </c>
      <c r="C2027" s="19" t="s">
        <v>12094</v>
      </c>
      <c r="D2027" s="19" t="s">
        <v>1035</v>
      </c>
      <c r="E2027" s="21" t="s">
        <v>12095</v>
      </c>
      <c r="F2027" s="21">
        <v>35506</v>
      </c>
      <c r="G2027" s="22" t="s">
        <v>726</v>
      </c>
      <c r="H2027" s="11">
        <f>COUNTIF(CAL!U:AN,B2027)</f>
        <v>2</v>
      </c>
      <c r="I2027" s="22">
        <v>16</v>
      </c>
      <c r="J2027" s="19" t="s">
        <v>9710</v>
      </c>
      <c r="K2027" s="22">
        <f t="shared" si="62"/>
        <v>3</v>
      </c>
      <c r="L2027" s="22">
        <f t="shared" si="63"/>
        <v>1997</v>
      </c>
    </row>
    <row r="2028" spans="1:12" ht="17.100000000000001" customHeight="1">
      <c r="A2028" t="s">
        <v>7376</v>
      </c>
      <c r="B2028" s="11">
        <v>3289</v>
      </c>
      <c r="C2028" s="19" t="s">
        <v>6957</v>
      </c>
      <c r="D2028" s="19" t="s">
        <v>1772</v>
      </c>
      <c r="E2028" s="20" t="s">
        <v>6958</v>
      </c>
      <c r="F2028" s="21">
        <v>32293</v>
      </c>
      <c r="G2028" s="22" t="s">
        <v>726</v>
      </c>
      <c r="H2028" s="11">
        <f>COUNTIF(CAL!U:AN,B2028)</f>
        <v>2</v>
      </c>
      <c r="I2028" s="22">
        <v>16</v>
      </c>
      <c r="J2028" s="19"/>
      <c r="K2028" s="22">
        <f t="shared" si="62"/>
        <v>5</v>
      </c>
      <c r="L2028" s="22">
        <f t="shared" si="63"/>
        <v>1988</v>
      </c>
    </row>
    <row r="2029" spans="1:12" ht="17.100000000000001" customHeight="1">
      <c r="A2029" t="s">
        <v>7378</v>
      </c>
      <c r="B2029" s="11">
        <v>1295</v>
      </c>
      <c r="C2029" s="19" t="s">
        <v>6960</v>
      </c>
      <c r="D2029" s="19" t="s">
        <v>755</v>
      </c>
      <c r="E2029" s="21" t="s">
        <v>6961</v>
      </c>
      <c r="F2029" s="21">
        <v>35863</v>
      </c>
      <c r="G2029" s="22" t="s">
        <v>726</v>
      </c>
      <c r="H2029" s="11">
        <f>COUNTIF(CAL!U:AN,B2029)</f>
        <v>2</v>
      </c>
      <c r="I2029" s="22">
        <v>16</v>
      </c>
      <c r="J2029" s="19"/>
      <c r="K2029" s="22">
        <f t="shared" si="62"/>
        <v>3</v>
      </c>
      <c r="L2029" s="22">
        <f t="shared" si="63"/>
        <v>1998</v>
      </c>
    </row>
    <row r="2030" spans="1:12" ht="17.100000000000001" customHeight="1">
      <c r="A2030" t="s">
        <v>7381</v>
      </c>
      <c r="B2030" s="11">
        <v>2427</v>
      </c>
      <c r="C2030" s="19" t="s">
        <v>6963</v>
      </c>
      <c r="D2030" s="19" t="s">
        <v>2662</v>
      </c>
      <c r="E2030" s="20" t="s">
        <v>6964</v>
      </c>
      <c r="F2030" s="21">
        <v>35988</v>
      </c>
      <c r="G2030" s="22" t="s">
        <v>726</v>
      </c>
      <c r="H2030" s="11">
        <f>COUNTIF(CAL!U:AN,B2030)</f>
        <v>2</v>
      </c>
      <c r="I2030" s="22">
        <v>16</v>
      </c>
      <c r="J2030" s="19"/>
      <c r="K2030" s="22">
        <f t="shared" si="62"/>
        <v>7</v>
      </c>
      <c r="L2030" s="22">
        <f t="shared" si="63"/>
        <v>1998</v>
      </c>
    </row>
    <row r="2031" spans="1:12" ht="17.100000000000001" customHeight="1">
      <c r="A2031" t="s">
        <v>7384</v>
      </c>
      <c r="B2031" s="11">
        <v>3816</v>
      </c>
      <c r="C2031" s="19" t="s">
        <v>6966</v>
      </c>
      <c r="D2031" s="19" t="s">
        <v>1192</v>
      </c>
      <c r="E2031" s="21" t="s">
        <v>6967</v>
      </c>
      <c r="F2031" s="21">
        <v>32366</v>
      </c>
      <c r="G2031" s="22" t="s">
        <v>726</v>
      </c>
      <c r="H2031" s="11">
        <f>COUNTIF(CAL!U:AN,B2031)</f>
        <v>2</v>
      </c>
      <c r="I2031" s="22">
        <v>16</v>
      </c>
      <c r="J2031" s="19" t="s">
        <v>6968</v>
      </c>
      <c r="K2031" s="22">
        <f t="shared" si="62"/>
        <v>8</v>
      </c>
      <c r="L2031" s="22">
        <f t="shared" si="63"/>
        <v>1988</v>
      </c>
    </row>
    <row r="2032" spans="1:12" ht="17.100000000000001" customHeight="1">
      <c r="A2032" t="s">
        <v>7387</v>
      </c>
      <c r="B2032" s="11">
        <v>4308</v>
      </c>
      <c r="C2032" s="19" t="s">
        <v>6970</v>
      </c>
      <c r="D2032" s="19" t="s">
        <v>733</v>
      </c>
      <c r="E2032" s="21" t="s">
        <v>6971</v>
      </c>
      <c r="F2032" s="21">
        <v>34446</v>
      </c>
      <c r="G2032" s="22" t="s">
        <v>726</v>
      </c>
      <c r="H2032" s="11">
        <f>COUNTIF(CAL!U:AN,B2032)</f>
        <v>2</v>
      </c>
      <c r="I2032" s="22">
        <v>16</v>
      </c>
      <c r="J2032" s="19"/>
      <c r="K2032" s="22">
        <f t="shared" si="62"/>
        <v>4</v>
      </c>
      <c r="L2032" s="22">
        <f t="shared" si="63"/>
        <v>1994</v>
      </c>
    </row>
    <row r="2033" spans="1:12" ht="17.100000000000001" customHeight="1">
      <c r="A2033" t="s">
        <v>7390</v>
      </c>
      <c r="B2033" s="11">
        <v>2635</v>
      </c>
      <c r="C2033" s="19" t="s">
        <v>6973</v>
      </c>
      <c r="D2033" s="19" t="s">
        <v>2232</v>
      </c>
      <c r="E2033" s="21" t="s">
        <v>6974</v>
      </c>
      <c r="F2033" s="21">
        <v>38667</v>
      </c>
      <c r="G2033" s="22" t="s">
        <v>726</v>
      </c>
      <c r="H2033" s="11">
        <f>COUNTIF(CAL!U:AN,B2033)</f>
        <v>2</v>
      </c>
      <c r="I2033" s="22">
        <v>16</v>
      </c>
      <c r="J2033" s="19" t="s">
        <v>6975</v>
      </c>
      <c r="K2033" s="22">
        <f t="shared" si="62"/>
        <v>11</v>
      </c>
      <c r="L2033" s="22">
        <f t="shared" si="63"/>
        <v>2005</v>
      </c>
    </row>
    <row r="2034" spans="1:12" ht="17.100000000000001" customHeight="1">
      <c r="A2034" t="s">
        <v>7393</v>
      </c>
      <c r="B2034" s="11">
        <v>2349</v>
      </c>
      <c r="C2034" s="19" t="s">
        <v>4298</v>
      </c>
      <c r="D2034" s="19" t="s">
        <v>1931</v>
      </c>
      <c r="E2034" s="21" t="s">
        <v>6977</v>
      </c>
      <c r="F2034" s="21">
        <v>34308</v>
      </c>
      <c r="G2034" s="22" t="s">
        <v>726</v>
      </c>
      <c r="H2034" s="11">
        <f>COUNTIF(CAL!U:AN,B2034)</f>
        <v>2</v>
      </c>
      <c r="I2034" s="22">
        <v>16</v>
      </c>
      <c r="J2034" s="19" t="s">
        <v>4573</v>
      </c>
      <c r="K2034" s="22">
        <f t="shared" si="62"/>
        <v>12</v>
      </c>
      <c r="L2034" s="22">
        <f t="shared" si="63"/>
        <v>1993</v>
      </c>
    </row>
    <row r="2035" spans="1:12" ht="17.100000000000001" customHeight="1">
      <c r="A2035" t="s">
        <v>7395</v>
      </c>
      <c r="B2035" s="11">
        <v>4301</v>
      </c>
      <c r="C2035" s="19" t="s">
        <v>6979</v>
      </c>
      <c r="D2035" s="19" t="s">
        <v>2188</v>
      </c>
      <c r="E2035" s="20" t="s">
        <v>6980</v>
      </c>
      <c r="F2035" s="21">
        <v>35165</v>
      </c>
      <c r="G2035" s="22" t="s">
        <v>726</v>
      </c>
      <c r="H2035" s="11">
        <f>COUNTIF(CAL!U:AN,B2035)</f>
        <v>2</v>
      </c>
      <c r="I2035" s="22">
        <v>16</v>
      </c>
      <c r="J2035" s="19"/>
      <c r="K2035" s="22">
        <f t="shared" si="62"/>
        <v>4</v>
      </c>
      <c r="L2035" s="22">
        <f t="shared" si="63"/>
        <v>1996</v>
      </c>
    </row>
    <row r="2036" spans="1:12" ht="17.100000000000001" customHeight="1">
      <c r="A2036" t="s">
        <v>7399</v>
      </c>
      <c r="B2036" s="11">
        <v>1890</v>
      </c>
      <c r="C2036" s="19" t="s">
        <v>6982</v>
      </c>
      <c r="D2036" s="19" t="s">
        <v>1031</v>
      </c>
      <c r="E2036" s="21" t="s">
        <v>6983</v>
      </c>
      <c r="F2036" s="21">
        <v>34559</v>
      </c>
      <c r="G2036" s="22" t="s">
        <v>802</v>
      </c>
      <c r="H2036" s="11">
        <f>COUNTIF(CAL!U:AN,B2036)</f>
        <v>2</v>
      </c>
      <c r="I2036" s="22">
        <v>16</v>
      </c>
      <c r="J2036" s="19"/>
      <c r="K2036" s="22">
        <f t="shared" si="62"/>
        <v>8</v>
      </c>
      <c r="L2036" s="22">
        <f t="shared" si="63"/>
        <v>1994</v>
      </c>
    </row>
    <row r="2037" spans="1:12" ht="17.100000000000001" customHeight="1">
      <c r="A2037" t="s">
        <v>7402</v>
      </c>
      <c r="B2037" s="11">
        <v>2100</v>
      </c>
      <c r="C2037" s="19" t="s">
        <v>777</v>
      </c>
      <c r="D2037" s="19" t="s">
        <v>14539</v>
      </c>
      <c r="E2037" s="21" t="s">
        <v>11250</v>
      </c>
      <c r="F2037" s="21">
        <v>38598</v>
      </c>
      <c r="G2037" s="22" t="s">
        <v>726</v>
      </c>
      <c r="H2037" s="11">
        <f>COUNTIF(CAL!U:AN,B2037)</f>
        <v>2</v>
      </c>
      <c r="I2037" s="22">
        <v>16</v>
      </c>
      <c r="J2037" s="19" t="s">
        <v>5389</v>
      </c>
      <c r="K2037" s="22">
        <f t="shared" si="62"/>
        <v>9</v>
      </c>
      <c r="L2037" s="22">
        <f t="shared" si="63"/>
        <v>2005</v>
      </c>
    </row>
    <row r="2038" spans="1:12" ht="17.100000000000001" customHeight="1">
      <c r="A2038" t="s">
        <v>7404</v>
      </c>
      <c r="B2038" s="11">
        <v>3975</v>
      </c>
      <c r="C2038" s="19" t="s">
        <v>4553</v>
      </c>
      <c r="D2038" s="19" t="s">
        <v>1140</v>
      </c>
      <c r="E2038" s="21" t="s">
        <v>6985</v>
      </c>
      <c r="F2038" s="21">
        <v>34122</v>
      </c>
      <c r="G2038" s="22" t="s">
        <v>726</v>
      </c>
      <c r="H2038" s="11">
        <f>COUNTIF(CAL!U:AN,B2038)</f>
        <v>2</v>
      </c>
      <c r="I2038" s="22">
        <v>16</v>
      </c>
      <c r="J2038" s="19"/>
      <c r="K2038" s="22">
        <f t="shared" si="62"/>
        <v>6</v>
      </c>
      <c r="L2038" s="22">
        <f t="shared" si="63"/>
        <v>1993</v>
      </c>
    </row>
    <row r="2039" spans="1:12" ht="17.100000000000001" customHeight="1">
      <c r="A2039" t="s">
        <v>7408</v>
      </c>
      <c r="B2039" s="11">
        <v>3208</v>
      </c>
      <c r="C2039" s="19" t="s">
        <v>6987</v>
      </c>
      <c r="D2039" s="19" t="s">
        <v>915</v>
      </c>
      <c r="E2039" s="20" t="s">
        <v>6988</v>
      </c>
      <c r="F2039" s="21">
        <v>36955</v>
      </c>
      <c r="G2039" s="22" t="s">
        <v>726</v>
      </c>
      <c r="H2039" s="11">
        <f>COUNTIF(CAL!U:AN,B2039)</f>
        <v>2</v>
      </c>
      <c r="I2039" s="22">
        <v>16</v>
      </c>
      <c r="J2039" s="19" t="s">
        <v>4512</v>
      </c>
      <c r="K2039" s="22">
        <f t="shared" si="62"/>
        <v>3</v>
      </c>
      <c r="L2039" s="22">
        <f t="shared" si="63"/>
        <v>2001</v>
      </c>
    </row>
    <row r="2040" spans="1:12" ht="17.100000000000001" customHeight="1">
      <c r="A2040" t="s">
        <v>7411</v>
      </c>
      <c r="B2040" s="11">
        <v>3249</v>
      </c>
      <c r="C2040" s="19" t="s">
        <v>6993</v>
      </c>
      <c r="D2040" s="19" t="s">
        <v>2670</v>
      </c>
      <c r="E2040" s="21" t="s">
        <v>6994</v>
      </c>
      <c r="F2040" s="21">
        <v>33063</v>
      </c>
      <c r="G2040" s="22" t="s">
        <v>726</v>
      </c>
      <c r="H2040" s="11">
        <f>COUNTIF(CAL!U:AN,B2040)</f>
        <v>2</v>
      </c>
      <c r="I2040" s="22">
        <v>16</v>
      </c>
      <c r="J2040" s="19" t="s">
        <v>6995</v>
      </c>
      <c r="K2040" s="22">
        <f t="shared" si="62"/>
        <v>7</v>
      </c>
      <c r="L2040" s="22">
        <f t="shared" si="63"/>
        <v>1990</v>
      </c>
    </row>
    <row r="2041" spans="1:12" ht="17.100000000000001" customHeight="1">
      <c r="A2041" t="s">
        <v>7414</v>
      </c>
      <c r="B2041" s="11">
        <v>3802</v>
      </c>
      <c r="C2041" s="19" t="s">
        <v>3643</v>
      </c>
      <c r="D2041" s="19" t="s">
        <v>1001</v>
      </c>
      <c r="E2041" s="21" t="s">
        <v>6997</v>
      </c>
      <c r="F2041" s="21">
        <v>35996</v>
      </c>
      <c r="G2041" s="22" t="s">
        <v>726</v>
      </c>
      <c r="H2041" s="11">
        <f>COUNTIF(CAL!U:AN,B2041)</f>
        <v>2</v>
      </c>
      <c r="I2041" s="22">
        <v>16</v>
      </c>
      <c r="J2041" s="19"/>
      <c r="K2041" s="22">
        <f t="shared" si="62"/>
        <v>7</v>
      </c>
      <c r="L2041" s="22">
        <f t="shared" si="63"/>
        <v>1998</v>
      </c>
    </row>
    <row r="2042" spans="1:12" ht="17.100000000000001" customHeight="1">
      <c r="A2042" t="s">
        <v>7416</v>
      </c>
      <c r="B2042" s="11">
        <v>4938</v>
      </c>
      <c r="C2042" s="19" t="s">
        <v>1674</v>
      </c>
      <c r="D2042" s="19" t="s">
        <v>3567</v>
      </c>
      <c r="E2042" s="21" t="s">
        <v>6999</v>
      </c>
      <c r="F2042" s="21">
        <v>36613</v>
      </c>
      <c r="G2042" s="22" t="s">
        <v>726</v>
      </c>
      <c r="H2042" s="11">
        <f>COUNTIF(CAL!U:AN,B2042)</f>
        <v>2</v>
      </c>
      <c r="I2042" s="22">
        <v>16</v>
      </c>
      <c r="J2042" s="19"/>
      <c r="K2042" s="22">
        <f t="shared" si="62"/>
        <v>3</v>
      </c>
      <c r="L2042" s="22">
        <f t="shared" si="63"/>
        <v>2000</v>
      </c>
    </row>
    <row r="2043" spans="1:12" ht="17.100000000000001" customHeight="1">
      <c r="A2043" t="s">
        <v>7419</v>
      </c>
      <c r="B2043" s="11">
        <v>3573</v>
      </c>
      <c r="C2043" s="19" t="s">
        <v>2122</v>
      </c>
      <c r="D2043" s="19" t="s">
        <v>2373</v>
      </c>
      <c r="E2043" s="21" t="s">
        <v>6803</v>
      </c>
      <c r="F2043" s="21">
        <v>37681</v>
      </c>
      <c r="G2043" s="22" t="s">
        <v>726</v>
      </c>
      <c r="H2043" s="11">
        <f>COUNTIF(CAL!U:AN,B2043)</f>
        <v>2</v>
      </c>
      <c r="I2043" s="22">
        <v>16</v>
      </c>
      <c r="J2043" s="19"/>
      <c r="K2043" s="22">
        <f t="shared" si="62"/>
        <v>3</v>
      </c>
      <c r="L2043" s="22">
        <f t="shared" si="63"/>
        <v>2003</v>
      </c>
    </row>
    <row r="2044" spans="1:12" ht="17.100000000000001" customHeight="1">
      <c r="A2044" t="s">
        <v>7422</v>
      </c>
      <c r="B2044" s="11">
        <v>2187</v>
      </c>
      <c r="C2044" s="19" t="s">
        <v>7004</v>
      </c>
      <c r="D2044" s="19" t="s">
        <v>864</v>
      </c>
      <c r="E2044" s="21" t="s">
        <v>7005</v>
      </c>
      <c r="F2044" s="21">
        <v>35706</v>
      </c>
      <c r="G2044" s="22" t="s">
        <v>726</v>
      </c>
      <c r="H2044" s="11">
        <f>COUNTIF(CAL!U:AN,B2044)</f>
        <v>2</v>
      </c>
      <c r="I2044" s="22">
        <v>16</v>
      </c>
      <c r="J2044" s="19"/>
      <c r="K2044" s="22">
        <f t="shared" si="62"/>
        <v>10</v>
      </c>
      <c r="L2044" s="22">
        <f t="shared" si="63"/>
        <v>1997</v>
      </c>
    </row>
    <row r="2045" spans="1:12" ht="17.100000000000001" customHeight="1">
      <c r="A2045" t="s">
        <v>7425</v>
      </c>
      <c r="B2045" s="11">
        <v>1522</v>
      </c>
      <c r="C2045" s="19" t="s">
        <v>4479</v>
      </c>
      <c r="D2045" s="19" t="s">
        <v>2441</v>
      </c>
      <c r="E2045" s="20" t="s">
        <v>7007</v>
      </c>
      <c r="F2045" s="21">
        <v>34832</v>
      </c>
      <c r="G2045" s="22" t="s">
        <v>726</v>
      </c>
      <c r="H2045" s="11">
        <f>COUNTIF(CAL!U:AN,B2045)</f>
        <v>2</v>
      </c>
      <c r="I2045" s="22">
        <v>16</v>
      </c>
      <c r="J2045" s="19"/>
      <c r="K2045" s="22">
        <f t="shared" si="62"/>
        <v>5</v>
      </c>
      <c r="L2045" s="22">
        <f t="shared" si="63"/>
        <v>1995</v>
      </c>
    </row>
    <row r="2046" spans="1:12" ht="17.100000000000001" customHeight="1">
      <c r="A2046" t="s">
        <v>7427</v>
      </c>
      <c r="B2046" s="11">
        <v>5200</v>
      </c>
      <c r="C2046" s="19" t="s">
        <v>1996</v>
      </c>
      <c r="D2046" s="19" t="s">
        <v>5058</v>
      </c>
      <c r="E2046" s="21" t="s">
        <v>14640</v>
      </c>
      <c r="F2046" s="21">
        <v>38076</v>
      </c>
      <c r="G2046" s="22" t="s">
        <v>726</v>
      </c>
      <c r="H2046" s="11">
        <f>COUNTIF(CAL!U:AN,B2046)</f>
        <v>2</v>
      </c>
      <c r="I2046" s="22">
        <v>16</v>
      </c>
      <c r="J2046" s="19"/>
      <c r="K2046" s="22">
        <f t="shared" si="62"/>
        <v>3</v>
      </c>
      <c r="L2046" s="22">
        <f t="shared" si="63"/>
        <v>2004</v>
      </c>
    </row>
    <row r="2047" spans="1:12" ht="17.100000000000001" customHeight="1">
      <c r="A2047" t="s">
        <v>7430</v>
      </c>
      <c r="B2047" s="11">
        <v>2066</v>
      </c>
      <c r="C2047" s="19" t="s">
        <v>7012</v>
      </c>
      <c r="D2047" s="19" t="s">
        <v>2976</v>
      </c>
      <c r="E2047" s="21" t="s">
        <v>7013</v>
      </c>
      <c r="F2047" s="21">
        <v>37042</v>
      </c>
      <c r="G2047" s="22" t="s">
        <v>726</v>
      </c>
      <c r="H2047" s="11">
        <f>COUNTIF(CAL!U:AN,B2047)</f>
        <v>2</v>
      </c>
      <c r="I2047" s="22">
        <v>16</v>
      </c>
      <c r="J2047" s="19"/>
      <c r="K2047" s="22">
        <f t="shared" si="62"/>
        <v>5</v>
      </c>
      <c r="L2047" s="22">
        <f t="shared" si="63"/>
        <v>2001</v>
      </c>
    </row>
    <row r="2048" spans="1:12" ht="17.100000000000001" customHeight="1">
      <c r="A2048" t="s">
        <v>7433</v>
      </c>
      <c r="B2048" s="11">
        <v>2792</v>
      </c>
      <c r="C2048" s="19" t="s">
        <v>7017</v>
      </c>
      <c r="D2048" s="19" t="s">
        <v>2849</v>
      </c>
      <c r="E2048" s="21" t="s">
        <v>7018</v>
      </c>
      <c r="F2048" s="21">
        <v>34477</v>
      </c>
      <c r="G2048" s="22" t="s">
        <v>726</v>
      </c>
      <c r="H2048" s="11">
        <f>COUNTIF(CAL!U:AN,B2048)</f>
        <v>2</v>
      </c>
      <c r="I2048" s="22">
        <v>16</v>
      </c>
      <c r="J2048" s="19"/>
      <c r="K2048" s="22">
        <f t="shared" si="62"/>
        <v>5</v>
      </c>
      <c r="L2048" s="22">
        <f t="shared" si="63"/>
        <v>1994</v>
      </c>
    </row>
    <row r="2049" spans="1:12" ht="17.100000000000001" customHeight="1">
      <c r="A2049" t="s">
        <v>7436</v>
      </c>
      <c r="B2049" s="11">
        <v>1562</v>
      </c>
      <c r="C2049" s="19" t="s">
        <v>3583</v>
      </c>
      <c r="D2049" s="19" t="s">
        <v>1238</v>
      </c>
      <c r="E2049" s="21" t="s">
        <v>7020</v>
      </c>
      <c r="F2049" s="21">
        <v>36202</v>
      </c>
      <c r="G2049" s="22" t="s">
        <v>726</v>
      </c>
      <c r="H2049" s="11">
        <f>COUNTIF(CAL!U:AN,B2049)</f>
        <v>2</v>
      </c>
      <c r="I2049" s="22">
        <v>16</v>
      </c>
      <c r="J2049" s="19"/>
      <c r="K2049" s="22">
        <f t="shared" si="62"/>
        <v>2</v>
      </c>
      <c r="L2049" s="22">
        <f t="shared" si="63"/>
        <v>1999</v>
      </c>
    </row>
    <row r="2050" spans="1:12" ht="17.100000000000001" customHeight="1">
      <c r="A2050" t="s">
        <v>7439</v>
      </c>
      <c r="B2050" s="11">
        <v>3423</v>
      </c>
      <c r="C2050" s="19" t="s">
        <v>7025</v>
      </c>
      <c r="D2050" s="19" t="s">
        <v>2020</v>
      </c>
      <c r="E2050" s="21" t="s">
        <v>7026</v>
      </c>
      <c r="F2050" s="21">
        <v>38544</v>
      </c>
      <c r="G2050" s="22" t="s">
        <v>726</v>
      </c>
      <c r="H2050" s="11">
        <f>COUNTIF(CAL!U:AN,B2050)</f>
        <v>2</v>
      </c>
      <c r="I2050" s="22">
        <v>17</v>
      </c>
      <c r="J2050" s="19"/>
      <c r="K2050" s="22">
        <f t="shared" ref="K2050:K2113" si="64">MONTH(F2050)</f>
        <v>7</v>
      </c>
      <c r="L2050" s="22">
        <f t="shared" ref="L2050:L2113" si="65">YEAR(F2050)</f>
        <v>2005</v>
      </c>
    </row>
    <row r="2051" spans="1:12" ht="17.100000000000001" customHeight="1">
      <c r="A2051" t="s">
        <v>7441</v>
      </c>
      <c r="B2051" s="11">
        <v>1527</v>
      </c>
      <c r="C2051" s="19" t="s">
        <v>12212</v>
      </c>
      <c r="D2051" s="19" t="s">
        <v>890</v>
      </c>
      <c r="E2051" s="21" t="s">
        <v>12213</v>
      </c>
      <c r="F2051" s="21">
        <v>35521</v>
      </c>
      <c r="G2051" s="22" t="s">
        <v>726</v>
      </c>
      <c r="H2051" s="11">
        <f>COUNTIF(CAL!U:AN,B2051)</f>
        <v>2</v>
      </c>
      <c r="I2051" s="22">
        <v>17</v>
      </c>
      <c r="J2051" s="19"/>
      <c r="K2051" s="22">
        <f t="shared" si="64"/>
        <v>4</v>
      </c>
      <c r="L2051" s="22">
        <f t="shared" si="65"/>
        <v>1997</v>
      </c>
    </row>
    <row r="2052" spans="1:12" ht="17.100000000000001" customHeight="1">
      <c r="A2052" t="s">
        <v>7444</v>
      </c>
      <c r="B2052" s="11">
        <v>1888</v>
      </c>
      <c r="C2052" s="19" t="s">
        <v>1429</v>
      </c>
      <c r="D2052" s="19" t="s">
        <v>3153</v>
      </c>
      <c r="E2052" s="21" t="s">
        <v>12215</v>
      </c>
      <c r="F2052" s="21">
        <v>36930</v>
      </c>
      <c r="G2052" s="22" t="s">
        <v>726</v>
      </c>
      <c r="H2052" s="11">
        <f>COUNTIF(CAL!U:AN,B2052)</f>
        <v>2</v>
      </c>
      <c r="I2052" s="22">
        <v>17</v>
      </c>
      <c r="J2052" s="19" t="s">
        <v>13934</v>
      </c>
      <c r="K2052" s="22">
        <f t="shared" si="64"/>
        <v>2</v>
      </c>
      <c r="L2052" s="22">
        <f t="shared" si="65"/>
        <v>2001</v>
      </c>
    </row>
    <row r="2053" spans="1:12" ht="17.100000000000001" customHeight="1">
      <c r="A2053" t="s">
        <v>7446</v>
      </c>
      <c r="B2053" s="11">
        <v>3157</v>
      </c>
      <c r="C2053" s="19" t="s">
        <v>2542</v>
      </c>
      <c r="D2053" s="19" t="s">
        <v>1832</v>
      </c>
      <c r="E2053" s="21" t="s">
        <v>7028</v>
      </c>
      <c r="F2053" s="21">
        <v>37823</v>
      </c>
      <c r="G2053" s="22" t="s">
        <v>726</v>
      </c>
      <c r="H2053" s="11">
        <f>COUNTIF(CAL!U:AN,B2053)</f>
        <v>2</v>
      </c>
      <c r="I2053" s="22">
        <v>17</v>
      </c>
      <c r="J2053" s="19" t="s">
        <v>7029</v>
      </c>
      <c r="K2053" s="22">
        <f t="shared" si="64"/>
        <v>7</v>
      </c>
      <c r="L2053" s="22">
        <f t="shared" si="65"/>
        <v>2003</v>
      </c>
    </row>
    <row r="2054" spans="1:12" ht="17.100000000000001" customHeight="1">
      <c r="A2054" t="s">
        <v>7449</v>
      </c>
      <c r="B2054" s="11">
        <v>3174</v>
      </c>
      <c r="C2054" s="19" t="s">
        <v>7031</v>
      </c>
      <c r="D2054" s="19" t="s">
        <v>1082</v>
      </c>
      <c r="E2054" s="20" t="s">
        <v>7032</v>
      </c>
      <c r="F2054" s="21">
        <v>34471</v>
      </c>
      <c r="G2054" s="22" t="s">
        <v>726</v>
      </c>
      <c r="H2054" s="11">
        <f>COUNTIF(CAL!U:AN,B2054)</f>
        <v>2</v>
      </c>
      <c r="I2054" s="22">
        <v>17</v>
      </c>
      <c r="J2054" s="19"/>
      <c r="K2054" s="22">
        <f t="shared" si="64"/>
        <v>5</v>
      </c>
      <c r="L2054" s="22">
        <f t="shared" si="65"/>
        <v>1994</v>
      </c>
    </row>
    <row r="2055" spans="1:12" ht="17.100000000000001" customHeight="1">
      <c r="A2055" t="s">
        <v>7452</v>
      </c>
      <c r="B2055" s="11">
        <v>3456</v>
      </c>
      <c r="C2055" s="19" t="s">
        <v>7034</v>
      </c>
      <c r="D2055" s="19" t="s">
        <v>1314</v>
      </c>
      <c r="E2055" s="21" t="s">
        <v>7035</v>
      </c>
      <c r="F2055" s="21">
        <v>35181</v>
      </c>
      <c r="G2055" s="22" t="s">
        <v>1609</v>
      </c>
      <c r="H2055" s="11">
        <f>COUNTIF(CAL!U:AN,B2055)</f>
        <v>2</v>
      </c>
      <c r="I2055" s="22">
        <v>17</v>
      </c>
      <c r="J2055" s="19"/>
      <c r="K2055" s="22">
        <f t="shared" si="64"/>
        <v>4</v>
      </c>
      <c r="L2055" s="22">
        <f t="shared" si="65"/>
        <v>1996</v>
      </c>
    </row>
    <row r="2056" spans="1:12" ht="17.100000000000001" customHeight="1">
      <c r="A2056" t="s">
        <v>7455</v>
      </c>
      <c r="B2056" s="11">
        <v>2740</v>
      </c>
      <c r="C2056" s="19" t="s">
        <v>7037</v>
      </c>
      <c r="D2056" s="19" t="s">
        <v>4547</v>
      </c>
      <c r="E2056" s="20" t="s">
        <v>7038</v>
      </c>
      <c r="F2056" s="21">
        <v>37749</v>
      </c>
      <c r="G2056" s="22" t="s">
        <v>726</v>
      </c>
      <c r="H2056" s="11">
        <f>COUNTIF(CAL!U:AN,B2056)</f>
        <v>2</v>
      </c>
      <c r="I2056" s="22">
        <v>17</v>
      </c>
      <c r="J2056" s="19"/>
      <c r="K2056" s="22">
        <f t="shared" si="64"/>
        <v>5</v>
      </c>
      <c r="L2056" s="22">
        <f t="shared" si="65"/>
        <v>2003</v>
      </c>
    </row>
    <row r="2057" spans="1:12" ht="17.100000000000001" customHeight="1">
      <c r="A2057" t="s">
        <v>7458</v>
      </c>
      <c r="B2057" s="11">
        <v>2041</v>
      </c>
      <c r="C2057" s="19" t="s">
        <v>7040</v>
      </c>
      <c r="D2057" s="19" t="s">
        <v>1346</v>
      </c>
      <c r="E2057" s="21" t="s">
        <v>7041</v>
      </c>
      <c r="F2057" s="21">
        <v>38524</v>
      </c>
      <c r="G2057" s="22" t="s">
        <v>726</v>
      </c>
      <c r="H2057" s="11">
        <f>COUNTIF(CAL!U:AN,B2057)</f>
        <v>2</v>
      </c>
      <c r="I2057" s="22">
        <v>17</v>
      </c>
      <c r="J2057" s="19"/>
      <c r="K2057" s="22">
        <f t="shared" si="64"/>
        <v>6</v>
      </c>
      <c r="L2057" s="22">
        <f t="shared" si="65"/>
        <v>2005</v>
      </c>
    </row>
    <row r="2058" spans="1:12" ht="17.100000000000001" customHeight="1">
      <c r="A2058" t="s">
        <v>7461</v>
      </c>
      <c r="B2058" s="11">
        <v>3265</v>
      </c>
      <c r="C2058" s="19" t="s">
        <v>7043</v>
      </c>
      <c r="D2058" s="19" t="s">
        <v>6613</v>
      </c>
      <c r="E2058" s="21" t="s">
        <v>7044</v>
      </c>
      <c r="F2058" s="21">
        <v>36782</v>
      </c>
      <c r="G2058" s="22" t="s">
        <v>726</v>
      </c>
      <c r="H2058" s="11">
        <f>COUNTIF(CAL!U:AN,B2058)</f>
        <v>2</v>
      </c>
      <c r="I2058" s="22">
        <v>17</v>
      </c>
      <c r="J2058" s="19"/>
      <c r="K2058" s="22">
        <f t="shared" si="64"/>
        <v>9</v>
      </c>
      <c r="L2058" s="22">
        <f t="shared" si="65"/>
        <v>2000</v>
      </c>
    </row>
    <row r="2059" spans="1:12" ht="17.100000000000001" customHeight="1">
      <c r="A2059" t="s">
        <v>7464</v>
      </c>
      <c r="B2059" s="11">
        <v>1046</v>
      </c>
      <c r="C2059" s="19" t="s">
        <v>7046</v>
      </c>
      <c r="D2059" s="19" t="s">
        <v>1931</v>
      </c>
      <c r="E2059" s="21" t="s">
        <v>7047</v>
      </c>
      <c r="F2059" s="21">
        <v>39068</v>
      </c>
      <c r="G2059" s="22" t="s">
        <v>726</v>
      </c>
      <c r="H2059" s="11">
        <f>COUNTIF(CAL!U:AN,B2059)</f>
        <v>2</v>
      </c>
      <c r="I2059" s="22">
        <v>17</v>
      </c>
      <c r="J2059" s="19"/>
      <c r="K2059" s="22">
        <f t="shared" si="64"/>
        <v>12</v>
      </c>
      <c r="L2059" s="22">
        <f t="shared" si="65"/>
        <v>2006</v>
      </c>
    </row>
    <row r="2060" spans="1:12" ht="17.100000000000001" customHeight="1">
      <c r="A2060" t="s">
        <v>7467</v>
      </c>
      <c r="B2060" s="11">
        <v>1501</v>
      </c>
      <c r="C2060" s="19" t="s">
        <v>7049</v>
      </c>
      <c r="D2060" s="19" t="s">
        <v>880</v>
      </c>
      <c r="E2060" s="21" t="s">
        <v>7050</v>
      </c>
      <c r="F2060" s="21">
        <v>36737</v>
      </c>
      <c r="G2060" s="22" t="s">
        <v>726</v>
      </c>
      <c r="H2060" s="11">
        <f>COUNTIF(CAL!U:AN,B2060)</f>
        <v>2</v>
      </c>
      <c r="I2060" s="22">
        <v>17</v>
      </c>
      <c r="J2060" s="19"/>
      <c r="K2060" s="22">
        <f t="shared" si="64"/>
        <v>7</v>
      </c>
      <c r="L2060" s="22">
        <f t="shared" si="65"/>
        <v>2000</v>
      </c>
    </row>
    <row r="2061" spans="1:12" ht="17.100000000000001" customHeight="1">
      <c r="A2061" t="s">
        <v>7470</v>
      </c>
      <c r="B2061" s="11">
        <v>4232</v>
      </c>
      <c r="C2061" s="19" t="s">
        <v>6599</v>
      </c>
      <c r="D2061" s="19" t="s">
        <v>764</v>
      </c>
      <c r="E2061" s="21" t="s">
        <v>6600</v>
      </c>
      <c r="F2061" s="21">
        <v>37798</v>
      </c>
      <c r="G2061" s="22" t="s">
        <v>726</v>
      </c>
      <c r="H2061" s="11">
        <f>COUNTIF(CAL!U:AN,B2061)</f>
        <v>2</v>
      </c>
      <c r="I2061" s="22">
        <v>17</v>
      </c>
      <c r="J2061" s="19"/>
      <c r="K2061" s="22">
        <f t="shared" si="64"/>
        <v>6</v>
      </c>
      <c r="L2061" s="22">
        <f t="shared" si="65"/>
        <v>2003</v>
      </c>
    </row>
    <row r="2062" spans="1:12" ht="17.100000000000001" customHeight="1">
      <c r="A2062" t="s">
        <v>7473</v>
      </c>
      <c r="B2062" s="11">
        <v>4001</v>
      </c>
      <c r="C2062" s="19" t="s">
        <v>7060</v>
      </c>
      <c r="D2062" s="19" t="s">
        <v>2604</v>
      </c>
      <c r="E2062" s="21" t="s">
        <v>7061</v>
      </c>
      <c r="F2062" s="21">
        <v>34114</v>
      </c>
      <c r="G2062" s="22" t="s">
        <v>726</v>
      </c>
      <c r="H2062" s="11">
        <f>COUNTIF(CAL!U:AN,B2062)</f>
        <v>2</v>
      </c>
      <c r="I2062" s="22">
        <v>17</v>
      </c>
      <c r="J2062" s="19"/>
      <c r="K2062" s="22">
        <f t="shared" si="64"/>
        <v>5</v>
      </c>
      <c r="L2062" s="22">
        <f t="shared" si="65"/>
        <v>1993</v>
      </c>
    </row>
    <row r="2063" spans="1:12" ht="17.100000000000001" customHeight="1">
      <c r="A2063" t="s">
        <v>7476</v>
      </c>
      <c r="B2063" s="11">
        <v>3724</v>
      </c>
      <c r="C2063" s="19" t="s">
        <v>5297</v>
      </c>
      <c r="D2063" s="19" t="s">
        <v>4493</v>
      </c>
      <c r="E2063" s="21" t="s">
        <v>7063</v>
      </c>
      <c r="F2063" s="21">
        <v>37282</v>
      </c>
      <c r="G2063" s="22" t="s">
        <v>726</v>
      </c>
      <c r="H2063" s="11">
        <f>COUNTIF(CAL!U:AN,B2063)</f>
        <v>2</v>
      </c>
      <c r="I2063" s="22">
        <v>17</v>
      </c>
      <c r="J2063" s="19"/>
      <c r="K2063" s="22">
        <f t="shared" si="64"/>
        <v>1</v>
      </c>
      <c r="L2063" s="22">
        <f t="shared" si="65"/>
        <v>2002</v>
      </c>
    </row>
    <row r="2064" spans="1:12" ht="17.100000000000001" customHeight="1">
      <c r="A2064" t="s">
        <v>7479</v>
      </c>
      <c r="B2064" s="11">
        <v>4043</v>
      </c>
      <c r="C2064" s="19" t="s">
        <v>3309</v>
      </c>
      <c r="D2064" s="19" t="s">
        <v>2223</v>
      </c>
      <c r="E2064" s="21" t="s">
        <v>7065</v>
      </c>
      <c r="F2064" s="21">
        <v>35213</v>
      </c>
      <c r="G2064" s="22" t="s">
        <v>726</v>
      </c>
      <c r="H2064" s="11">
        <f>COUNTIF(CAL!U:AN,B2064)</f>
        <v>2</v>
      </c>
      <c r="I2064" s="22">
        <v>17</v>
      </c>
      <c r="J2064" s="19"/>
      <c r="K2064" s="22">
        <f t="shared" si="64"/>
        <v>5</v>
      </c>
      <c r="L2064" s="22">
        <f t="shared" si="65"/>
        <v>1996</v>
      </c>
    </row>
    <row r="2065" spans="1:12" ht="17.100000000000001" customHeight="1">
      <c r="A2065" t="s">
        <v>7482</v>
      </c>
      <c r="B2065" s="11">
        <v>4808</v>
      </c>
      <c r="C2065" s="19" t="s">
        <v>7070</v>
      </c>
      <c r="D2065" s="19" t="s">
        <v>1097</v>
      </c>
      <c r="E2065" s="21" t="s">
        <v>7071</v>
      </c>
      <c r="F2065" s="21">
        <v>38822</v>
      </c>
      <c r="G2065" s="22" t="s">
        <v>726</v>
      </c>
      <c r="H2065" s="11">
        <f>COUNTIF(CAL!U:AN,B2065)</f>
        <v>2</v>
      </c>
      <c r="I2065" s="22">
        <v>17</v>
      </c>
      <c r="J2065" s="19"/>
      <c r="K2065" s="22">
        <f t="shared" si="64"/>
        <v>4</v>
      </c>
      <c r="L2065" s="22">
        <f t="shared" si="65"/>
        <v>2006</v>
      </c>
    </row>
    <row r="2066" spans="1:12" ht="17.100000000000001" customHeight="1">
      <c r="A2066" t="s">
        <v>7485</v>
      </c>
      <c r="B2066" s="11">
        <v>3466</v>
      </c>
      <c r="C2066" s="19" t="s">
        <v>1852</v>
      </c>
      <c r="D2066" s="19" t="s">
        <v>2016</v>
      </c>
      <c r="E2066" s="20" t="s">
        <v>7073</v>
      </c>
      <c r="F2066" s="21">
        <v>38566</v>
      </c>
      <c r="G2066" s="22" t="s">
        <v>726</v>
      </c>
      <c r="H2066" s="11">
        <f>COUNTIF(CAL!U:AN,B2066)</f>
        <v>2</v>
      </c>
      <c r="I2066" s="22">
        <v>17</v>
      </c>
      <c r="J2066" s="19" t="s">
        <v>3384</v>
      </c>
      <c r="K2066" s="22">
        <f t="shared" si="64"/>
        <v>8</v>
      </c>
      <c r="L2066" s="22">
        <f t="shared" si="65"/>
        <v>2005</v>
      </c>
    </row>
    <row r="2067" spans="1:12" ht="17.100000000000001" customHeight="1">
      <c r="A2067" t="s">
        <v>7487</v>
      </c>
      <c r="B2067" s="11">
        <v>3878</v>
      </c>
      <c r="C2067" s="19" t="s">
        <v>3223</v>
      </c>
      <c r="D2067" s="19" t="s">
        <v>848</v>
      </c>
      <c r="E2067" s="21" t="s">
        <v>7075</v>
      </c>
      <c r="F2067" s="21">
        <v>36070</v>
      </c>
      <c r="G2067" s="22" t="s">
        <v>726</v>
      </c>
      <c r="H2067" s="11">
        <f>COUNTIF(CAL!U:AN,B2067)</f>
        <v>2</v>
      </c>
      <c r="I2067" s="22">
        <v>17</v>
      </c>
      <c r="J2067" s="19"/>
      <c r="K2067" s="22">
        <f t="shared" si="64"/>
        <v>10</v>
      </c>
      <c r="L2067" s="22">
        <f t="shared" si="65"/>
        <v>1998</v>
      </c>
    </row>
    <row r="2068" spans="1:12" ht="17.100000000000001" customHeight="1">
      <c r="A2068" t="s">
        <v>7490</v>
      </c>
      <c r="B2068" s="11">
        <v>3283</v>
      </c>
      <c r="C2068" s="19" t="s">
        <v>6779</v>
      </c>
      <c r="D2068" s="19" t="s">
        <v>1031</v>
      </c>
      <c r="E2068" s="21" t="s">
        <v>6780</v>
      </c>
      <c r="F2068" s="21">
        <v>34618</v>
      </c>
      <c r="G2068" s="22" t="s">
        <v>726</v>
      </c>
      <c r="H2068" s="11">
        <f>COUNTIF(CAL!U:AN,B2068)</f>
        <v>2</v>
      </c>
      <c r="I2068" s="22">
        <v>17</v>
      </c>
      <c r="J2068" s="19"/>
      <c r="K2068" s="22">
        <f t="shared" si="64"/>
        <v>10</v>
      </c>
      <c r="L2068" s="22">
        <f t="shared" si="65"/>
        <v>1994</v>
      </c>
    </row>
    <row r="2069" spans="1:12" ht="17.100000000000001" customHeight="1">
      <c r="A2069" t="s">
        <v>7494</v>
      </c>
      <c r="B2069" s="11">
        <v>3849</v>
      </c>
      <c r="C2069" s="19" t="s">
        <v>7077</v>
      </c>
      <c r="D2069" s="19" t="s">
        <v>1584</v>
      </c>
      <c r="E2069" s="21" t="s">
        <v>7078</v>
      </c>
      <c r="F2069" s="21">
        <v>38405</v>
      </c>
      <c r="G2069" s="22" t="s">
        <v>726</v>
      </c>
      <c r="H2069" s="11">
        <f>COUNTIF(CAL!U:AN,B2069)</f>
        <v>2</v>
      </c>
      <c r="I2069" s="22">
        <v>17</v>
      </c>
      <c r="J2069" s="19"/>
      <c r="K2069" s="22">
        <f t="shared" si="64"/>
        <v>2</v>
      </c>
      <c r="L2069" s="22">
        <f t="shared" si="65"/>
        <v>2005</v>
      </c>
    </row>
    <row r="2070" spans="1:12" ht="17.100000000000001" customHeight="1">
      <c r="A2070" t="s">
        <v>7496</v>
      </c>
      <c r="B2070" s="11">
        <v>1264</v>
      </c>
      <c r="C2070" s="19" t="s">
        <v>5812</v>
      </c>
      <c r="D2070" s="19" t="s">
        <v>839</v>
      </c>
      <c r="E2070" s="20" t="s">
        <v>5813</v>
      </c>
      <c r="F2070" s="21">
        <v>38747</v>
      </c>
      <c r="G2070" s="22" t="s">
        <v>726</v>
      </c>
      <c r="H2070" s="11">
        <f>COUNTIF(CAL!U:AN,B2070)</f>
        <v>2</v>
      </c>
      <c r="I2070" s="22">
        <v>17</v>
      </c>
      <c r="J2070" s="19"/>
      <c r="K2070" s="22">
        <f t="shared" si="64"/>
        <v>1</v>
      </c>
      <c r="L2070" s="22">
        <f t="shared" si="65"/>
        <v>2006</v>
      </c>
    </row>
    <row r="2071" spans="1:12" ht="17.100000000000001" customHeight="1">
      <c r="A2071" t="s">
        <v>7499</v>
      </c>
      <c r="B2071" s="11">
        <v>3973</v>
      </c>
      <c r="C2071" s="19" t="s">
        <v>1553</v>
      </c>
      <c r="D2071" s="19" t="s">
        <v>1772</v>
      </c>
      <c r="E2071" s="21" t="s">
        <v>7080</v>
      </c>
      <c r="F2071" s="21">
        <v>34870</v>
      </c>
      <c r="G2071" s="22" t="s">
        <v>726</v>
      </c>
      <c r="H2071" s="11">
        <f>COUNTIF(CAL!U:AN,B2071)</f>
        <v>2</v>
      </c>
      <c r="I2071" s="22">
        <v>17</v>
      </c>
      <c r="J2071" s="19"/>
      <c r="K2071" s="22">
        <f t="shared" si="64"/>
        <v>6</v>
      </c>
      <c r="L2071" s="22">
        <f t="shared" si="65"/>
        <v>1995</v>
      </c>
    </row>
    <row r="2072" spans="1:12" ht="17.100000000000001" customHeight="1">
      <c r="A2072" t="s">
        <v>7502</v>
      </c>
      <c r="B2072" s="11">
        <v>1057</v>
      </c>
      <c r="C2072" s="19" t="s">
        <v>7082</v>
      </c>
      <c r="D2072" s="19" t="s">
        <v>800</v>
      </c>
      <c r="E2072" s="21" t="s">
        <v>7083</v>
      </c>
      <c r="F2072" s="21">
        <v>38837</v>
      </c>
      <c r="G2072" s="22" t="s">
        <v>726</v>
      </c>
      <c r="H2072" s="11">
        <f>COUNTIF(CAL!U:AN,B2072)</f>
        <v>2</v>
      </c>
      <c r="I2072" s="22">
        <v>17</v>
      </c>
      <c r="J2072" s="19"/>
      <c r="K2072" s="22">
        <f t="shared" si="64"/>
        <v>4</v>
      </c>
      <c r="L2072" s="22">
        <f t="shared" si="65"/>
        <v>2006</v>
      </c>
    </row>
    <row r="2073" spans="1:12" ht="17.100000000000001" customHeight="1">
      <c r="A2073" t="s">
        <v>7505</v>
      </c>
      <c r="B2073" s="11">
        <v>3683</v>
      </c>
      <c r="C2073" s="19" t="s">
        <v>2881</v>
      </c>
      <c r="D2073" s="19" t="s">
        <v>968</v>
      </c>
      <c r="E2073" s="21" t="s">
        <v>7088</v>
      </c>
      <c r="F2073" s="21">
        <v>38530</v>
      </c>
      <c r="G2073" s="22" t="s">
        <v>726</v>
      </c>
      <c r="H2073" s="11">
        <f>COUNTIF(CAL!U:AN,B2073)</f>
        <v>2</v>
      </c>
      <c r="I2073" s="22">
        <v>17</v>
      </c>
      <c r="J2073" s="19"/>
      <c r="K2073" s="22">
        <f t="shared" si="64"/>
        <v>6</v>
      </c>
      <c r="L2073" s="22">
        <f t="shared" si="65"/>
        <v>2005</v>
      </c>
    </row>
    <row r="2074" spans="1:12" ht="17.100000000000001" customHeight="1">
      <c r="A2074" t="s">
        <v>7508</v>
      </c>
      <c r="B2074" s="11">
        <v>1613</v>
      </c>
      <c r="C2074" s="19" t="s">
        <v>1309</v>
      </c>
      <c r="D2074" s="19" t="s">
        <v>983</v>
      </c>
      <c r="E2074" s="21" t="s">
        <v>7093</v>
      </c>
      <c r="F2074" s="21">
        <v>35998</v>
      </c>
      <c r="G2074" s="22" t="s">
        <v>726</v>
      </c>
      <c r="H2074" s="11">
        <f>COUNTIF(CAL!U:AN,B2074)</f>
        <v>2</v>
      </c>
      <c r="I2074" s="22">
        <v>17</v>
      </c>
      <c r="J2074" s="19"/>
      <c r="K2074" s="22">
        <f t="shared" si="64"/>
        <v>7</v>
      </c>
      <c r="L2074" s="22">
        <f t="shared" si="65"/>
        <v>1998</v>
      </c>
    </row>
    <row r="2075" spans="1:12" ht="17.100000000000001" customHeight="1">
      <c r="A2075" t="s">
        <v>7511</v>
      </c>
      <c r="B2075" s="11">
        <v>2744</v>
      </c>
      <c r="C2075" s="19" t="s">
        <v>3479</v>
      </c>
      <c r="D2075" s="19" t="s">
        <v>2662</v>
      </c>
      <c r="E2075" s="21" t="s">
        <v>7098</v>
      </c>
      <c r="F2075" s="21">
        <v>35475</v>
      </c>
      <c r="G2075" s="22" t="s">
        <v>726</v>
      </c>
      <c r="H2075" s="11">
        <f>COUNTIF(CAL!U:AN,B2075)</f>
        <v>2</v>
      </c>
      <c r="I2075" s="22">
        <v>17</v>
      </c>
      <c r="J2075" s="19" t="s">
        <v>7099</v>
      </c>
      <c r="K2075" s="22">
        <f t="shared" si="64"/>
        <v>2</v>
      </c>
      <c r="L2075" s="22">
        <f t="shared" si="65"/>
        <v>1997</v>
      </c>
    </row>
    <row r="2076" spans="1:12" ht="17.100000000000001" customHeight="1">
      <c r="A2076" t="s">
        <v>7514</v>
      </c>
      <c r="B2076" s="11">
        <v>2972</v>
      </c>
      <c r="C2076" s="19" t="s">
        <v>3544</v>
      </c>
      <c r="D2076" s="19" t="s">
        <v>2954</v>
      </c>
      <c r="E2076" s="21" t="s">
        <v>7101</v>
      </c>
      <c r="F2076" s="21">
        <v>35565</v>
      </c>
      <c r="G2076" s="22" t="s">
        <v>726</v>
      </c>
      <c r="H2076" s="11">
        <f>COUNTIF(CAL!U:AN,B2076)</f>
        <v>2</v>
      </c>
      <c r="I2076" s="22">
        <v>17</v>
      </c>
      <c r="J2076" s="19"/>
      <c r="K2076" s="22">
        <f t="shared" si="64"/>
        <v>5</v>
      </c>
      <c r="L2076" s="22">
        <f t="shared" si="65"/>
        <v>1997</v>
      </c>
    </row>
    <row r="2077" spans="1:12" ht="17.100000000000001" customHeight="1">
      <c r="A2077" t="s">
        <v>7517</v>
      </c>
      <c r="B2077" s="11">
        <v>3999</v>
      </c>
      <c r="C2077" s="19" t="s">
        <v>3444</v>
      </c>
      <c r="D2077" s="19" t="s">
        <v>2138</v>
      </c>
      <c r="E2077" s="20" t="s">
        <v>7105</v>
      </c>
      <c r="F2077" s="21">
        <v>34346</v>
      </c>
      <c r="G2077" s="22" t="s">
        <v>726</v>
      </c>
      <c r="H2077" s="11">
        <f>COUNTIF(CAL!U:AN,B2077)</f>
        <v>2</v>
      </c>
      <c r="I2077" s="22">
        <v>17</v>
      </c>
      <c r="J2077" s="19"/>
      <c r="K2077" s="22">
        <f t="shared" si="64"/>
        <v>1</v>
      </c>
      <c r="L2077" s="22">
        <f t="shared" si="65"/>
        <v>1994</v>
      </c>
    </row>
    <row r="2078" spans="1:12" ht="17.100000000000001" customHeight="1">
      <c r="A2078" t="s">
        <v>7520</v>
      </c>
      <c r="B2078" s="11">
        <v>1550</v>
      </c>
      <c r="C2078" s="19" t="s">
        <v>5737</v>
      </c>
      <c r="D2078" s="19" t="s">
        <v>899</v>
      </c>
      <c r="E2078" s="21" t="s">
        <v>7107</v>
      </c>
      <c r="F2078" s="21">
        <v>32210</v>
      </c>
      <c r="G2078" s="22" t="s">
        <v>726</v>
      </c>
      <c r="H2078" s="11">
        <f>COUNTIF(CAL!U:AN,B2078)</f>
        <v>2</v>
      </c>
      <c r="I2078" s="22">
        <v>17</v>
      </c>
      <c r="J2078" s="19"/>
      <c r="K2078" s="22">
        <f t="shared" si="64"/>
        <v>3</v>
      </c>
      <c r="L2078" s="22">
        <f t="shared" si="65"/>
        <v>1988</v>
      </c>
    </row>
    <row r="2079" spans="1:12" ht="17.100000000000001" customHeight="1">
      <c r="A2079" t="s">
        <v>7523</v>
      </c>
      <c r="B2079" s="11">
        <v>1077</v>
      </c>
      <c r="C2079" s="19" t="s">
        <v>7109</v>
      </c>
      <c r="D2079" s="19" t="s">
        <v>890</v>
      </c>
      <c r="E2079" s="21" t="s">
        <v>7110</v>
      </c>
      <c r="F2079" s="21">
        <v>36733</v>
      </c>
      <c r="G2079" s="22" t="s">
        <v>726</v>
      </c>
      <c r="H2079" s="11">
        <f>COUNTIF(CAL!U:AN,B2079)</f>
        <v>2</v>
      </c>
      <c r="I2079" s="22">
        <v>17</v>
      </c>
      <c r="J2079" s="19"/>
      <c r="K2079" s="22">
        <f t="shared" si="64"/>
        <v>7</v>
      </c>
      <c r="L2079" s="22">
        <f t="shared" si="65"/>
        <v>2000</v>
      </c>
    </row>
    <row r="2080" spans="1:12" ht="17.100000000000001" customHeight="1">
      <c r="A2080" t="s">
        <v>7526</v>
      </c>
      <c r="B2080" s="11">
        <v>2296</v>
      </c>
      <c r="C2080" s="19" t="s">
        <v>9431</v>
      </c>
      <c r="D2080" s="19" t="s">
        <v>13643</v>
      </c>
      <c r="E2080" s="20" t="s">
        <v>10781</v>
      </c>
      <c r="F2080" s="21">
        <v>37272</v>
      </c>
      <c r="G2080" s="22" t="s">
        <v>726</v>
      </c>
      <c r="H2080" s="11">
        <f>COUNTIF(CAL!U:AN,B2080)</f>
        <v>2</v>
      </c>
      <c r="I2080" s="22">
        <v>17</v>
      </c>
      <c r="J2080" s="19" t="s">
        <v>3002</v>
      </c>
      <c r="K2080" s="22">
        <f t="shared" si="64"/>
        <v>1</v>
      </c>
      <c r="L2080" s="22">
        <f t="shared" si="65"/>
        <v>2002</v>
      </c>
    </row>
    <row r="2081" spans="1:12" ht="17.100000000000001" customHeight="1">
      <c r="A2081" t="s">
        <v>7529</v>
      </c>
      <c r="B2081" s="11">
        <v>1984</v>
      </c>
      <c r="C2081" s="19" t="s">
        <v>5452</v>
      </c>
      <c r="D2081" s="19" t="s">
        <v>1860</v>
      </c>
      <c r="E2081" s="21" t="s">
        <v>7112</v>
      </c>
      <c r="F2081" s="21">
        <v>34028</v>
      </c>
      <c r="G2081" s="22" t="s">
        <v>726</v>
      </c>
      <c r="H2081" s="11">
        <f>COUNTIF(CAL!U:AN,B2081)</f>
        <v>2</v>
      </c>
      <c r="I2081" s="22">
        <v>17</v>
      </c>
      <c r="J2081" s="19"/>
      <c r="K2081" s="22">
        <f t="shared" si="64"/>
        <v>2</v>
      </c>
      <c r="L2081" s="22">
        <f t="shared" si="65"/>
        <v>1993</v>
      </c>
    </row>
    <row r="2082" spans="1:12" ht="17.100000000000001" customHeight="1">
      <c r="A2082" t="s">
        <v>7532</v>
      </c>
      <c r="B2082" s="11">
        <v>3825</v>
      </c>
      <c r="C2082" s="19" t="s">
        <v>7114</v>
      </c>
      <c r="D2082" s="19" t="s">
        <v>2016</v>
      </c>
      <c r="E2082" s="21" t="s">
        <v>7115</v>
      </c>
      <c r="F2082" s="21">
        <v>33463</v>
      </c>
      <c r="G2082" s="22" t="s">
        <v>726</v>
      </c>
      <c r="H2082" s="11">
        <f>COUNTIF(CAL!U:AN,B2082)</f>
        <v>2</v>
      </c>
      <c r="I2082" s="22">
        <v>18</v>
      </c>
      <c r="J2082" s="19"/>
      <c r="K2082" s="22">
        <f t="shared" si="64"/>
        <v>8</v>
      </c>
      <c r="L2082" s="22">
        <f t="shared" si="65"/>
        <v>1991</v>
      </c>
    </row>
    <row r="2083" spans="1:12" ht="17.100000000000001" customHeight="1">
      <c r="A2083" t="s">
        <v>7535</v>
      </c>
      <c r="B2083" s="11">
        <v>2544</v>
      </c>
      <c r="C2083" s="19" t="s">
        <v>7114</v>
      </c>
      <c r="D2083" s="19" t="s">
        <v>1121</v>
      </c>
      <c r="E2083" s="21" t="s">
        <v>7117</v>
      </c>
      <c r="F2083" s="21">
        <v>36482</v>
      </c>
      <c r="G2083" s="22" t="s">
        <v>726</v>
      </c>
      <c r="H2083" s="11">
        <f>COUNTIF(CAL!U:AN,B2083)</f>
        <v>2</v>
      </c>
      <c r="I2083" s="22">
        <v>18</v>
      </c>
      <c r="J2083" s="19"/>
      <c r="K2083" s="22">
        <f t="shared" si="64"/>
        <v>11</v>
      </c>
      <c r="L2083" s="22">
        <f t="shared" si="65"/>
        <v>1999</v>
      </c>
    </row>
    <row r="2084" spans="1:12" ht="17.100000000000001" customHeight="1">
      <c r="A2084" t="s">
        <v>7538</v>
      </c>
      <c r="B2084" s="11">
        <v>2095</v>
      </c>
      <c r="C2084" s="19" t="s">
        <v>7119</v>
      </c>
      <c r="D2084" s="19" t="s">
        <v>1314</v>
      </c>
      <c r="E2084" s="21" t="s">
        <v>7120</v>
      </c>
      <c r="F2084" s="21">
        <v>33169</v>
      </c>
      <c r="G2084" s="22" t="s">
        <v>726</v>
      </c>
      <c r="H2084" s="11">
        <f>COUNTIF(CAL!U:AN,B2084)</f>
        <v>2</v>
      </c>
      <c r="I2084" s="22">
        <v>18</v>
      </c>
      <c r="J2084" s="19"/>
      <c r="K2084" s="22">
        <f t="shared" si="64"/>
        <v>10</v>
      </c>
      <c r="L2084" s="22">
        <f t="shared" si="65"/>
        <v>1990</v>
      </c>
    </row>
    <row r="2085" spans="1:12" ht="17.100000000000001" customHeight="1">
      <c r="A2085" t="s">
        <v>7541</v>
      </c>
      <c r="B2085" s="11">
        <v>1104</v>
      </c>
      <c r="C2085" s="19" t="s">
        <v>7122</v>
      </c>
      <c r="D2085" s="19" t="s">
        <v>899</v>
      </c>
      <c r="E2085" s="21" t="s">
        <v>7123</v>
      </c>
      <c r="F2085" s="21">
        <v>37824</v>
      </c>
      <c r="G2085" s="22" t="s">
        <v>726</v>
      </c>
      <c r="H2085" s="11">
        <f>COUNTIF(CAL!U:AN,B2085)</f>
        <v>2</v>
      </c>
      <c r="I2085" s="22">
        <v>18</v>
      </c>
      <c r="J2085" s="19"/>
      <c r="K2085" s="22">
        <f t="shared" si="64"/>
        <v>7</v>
      </c>
      <c r="L2085" s="22">
        <f t="shared" si="65"/>
        <v>2003</v>
      </c>
    </row>
    <row r="2086" spans="1:12" ht="17.100000000000001" customHeight="1">
      <c r="A2086" t="s">
        <v>7543</v>
      </c>
      <c r="B2086" s="11">
        <v>2587</v>
      </c>
      <c r="C2086" s="19" t="s">
        <v>7125</v>
      </c>
      <c r="D2086" s="19" t="s">
        <v>2188</v>
      </c>
      <c r="E2086" s="21" t="s">
        <v>7126</v>
      </c>
      <c r="F2086" s="21">
        <v>36427</v>
      </c>
      <c r="G2086" s="22" t="s">
        <v>726</v>
      </c>
      <c r="H2086" s="11">
        <f>COUNTIF(CAL!U:AN,B2086)</f>
        <v>2</v>
      </c>
      <c r="I2086" s="22">
        <v>18</v>
      </c>
      <c r="J2086" s="19"/>
      <c r="K2086" s="22">
        <f t="shared" si="64"/>
        <v>9</v>
      </c>
      <c r="L2086" s="22">
        <f t="shared" si="65"/>
        <v>1999</v>
      </c>
    </row>
    <row r="2087" spans="1:12" ht="17.100000000000001" customHeight="1">
      <c r="A2087" t="s">
        <v>7546</v>
      </c>
      <c r="B2087" s="11">
        <v>4524</v>
      </c>
      <c r="C2087" s="19" t="s">
        <v>6078</v>
      </c>
      <c r="D2087" s="19" t="s">
        <v>3376</v>
      </c>
      <c r="E2087" s="21" t="s">
        <v>12386</v>
      </c>
      <c r="F2087" s="21">
        <v>35960</v>
      </c>
      <c r="G2087" s="22" t="s">
        <v>726</v>
      </c>
      <c r="H2087" s="11">
        <f>COUNTIF(CAL!U:AN,B2087)</f>
        <v>2</v>
      </c>
      <c r="I2087" s="22">
        <v>18</v>
      </c>
      <c r="J2087" s="19"/>
      <c r="K2087" s="22">
        <f t="shared" si="64"/>
        <v>6</v>
      </c>
      <c r="L2087" s="22">
        <f t="shared" si="65"/>
        <v>1998</v>
      </c>
    </row>
    <row r="2088" spans="1:12" ht="17.100000000000001" customHeight="1">
      <c r="A2088" t="s">
        <v>7549</v>
      </c>
      <c r="B2088" s="11">
        <v>3112</v>
      </c>
      <c r="C2088" s="19" t="s">
        <v>7128</v>
      </c>
      <c r="D2088" s="19" t="s">
        <v>5821</v>
      </c>
      <c r="E2088" s="21" t="s">
        <v>7129</v>
      </c>
      <c r="F2088" s="21">
        <v>38160</v>
      </c>
      <c r="G2088" s="22" t="s">
        <v>726</v>
      </c>
      <c r="H2088" s="11">
        <f>COUNTIF(CAL!U:AN,B2088)</f>
        <v>2</v>
      </c>
      <c r="I2088" s="22">
        <v>18</v>
      </c>
      <c r="J2088" s="19" t="s">
        <v>6880</v>
      </c>
      <c r="K2088" s="22">
        <f t="shared" si="64"/>
        <v>6</v>
      </c>
      <c r="L2088" s="22">
        <f t="shared" si="65"/>
        <v>2004</v>
      </c>
    </row>
    <row r="2089" spans="1:12" ht="17.100000000000001" customHeight="1">
      <c r="A2089" t="s">
        <v>7551</v>
      </c>
      <c r="B2089" s="11">
        <v>4439</v>
      </c>
      <c r="C2089" s="19" t="s">
        <v>7131</v>
      </c>
      <c r="D2089" s="19" t="s">
        <v>788</v>
      </c>
      <c r="E2089" s="21" t="s">
        <v>7132</v>
      </c>
      <c r="F2089" s="21">
        <v>37269</v>
      </c>
      <c r="G2089" s="22" t="s">
        <v>726</v>
      </c>
      <c r="H2089" s="11">
        <f>COUNTIF(CAL!U:AN,B2089)</f>
        <v>2</v>
      </c>
      <c r="I2089" s="22">
        <v>18</v>
      </c>
      <c r="J2089" s="19"/>
      <c r="K2089" s="22">
        <f t="shared" si="64"/>
        <v>1</v>
      </c>
      <c r="L2089" s="22">
        <f t="shared" si="65"/>
        <v>2002</v>
      </c>
    </row>
    <row r="2090" spans="1:12" ht="17.100000000000001" customHeight="1">
      <c r="A2090" t="s">
        <v>7553</v>
      </c>
      <c r="B2090" s="11">
        <v>2869</v>
      </c>
      <c r="C2090" s="19" t="s">
        <v>7134</v>
      </c>
      <c r="D2090" s="19" t="s">
        <v>1331</v>
      </c>
      <c r="E2090" s="21" t="s">
        <v>7135</v>
      </c>
      <c r="F2090" s="21">
        <v>37472</v>
      </c>
      <c r="G2090" s="22" t="s">
        <v>726</v>
      </c>
      <c r="H2090" s="11">
        <f>COUNTIF(CAL!U:AN,B2090)</f>
        <v>2</v>
      </c>
      <c r="I2090" s="22">
        <v>18</v>
      </c>
      <c r="J2090" s="19"/>
      <c r="K2090" s="22">
        <f t="shared" si="64"/>
        <v>8</v>
      </c>
      <c r="L2090" s="22">
        <f t="shared" si="65"/>
        <v>2002</v>
      </c>
    </row>
    <row r="2091" spans="1:12" ht="17.100000000000001" customHeight="1">
      <c r="A2091" t="s">
        <v>7555</v>
      </c>
      <c r="B2091" s="11">
        <v>3502</v>
      </c>
      <c r="C2091" s="19" t="s">
        <v>7137</v>
      </c>
      <c r="D2091" s="19" t="s">
        <v>1130</v>
      </c>
      <c r="E2091" s="21" t="s">
        <v>7138</v>
      </c>
      <c r="F2091" s="21">
        <v>37468</v>
      </c>
      <c r="G2091" s="22" t="s">
        <v>726</v>
      </c>
      <c r="H2091" s="11">
        <f>COUNTIF(CAL!U:AN,B2091)</f>
        <v>2</v>
      </c>
      <c r="I2091" s="22">
        <v>18</v>
      </c>
      <c r="J2091" s="19"/>
      <c r="K2091" s="22">
        <f t="shared" si="64"/>
        <v>7</v>
      </c>
      <c r="L2091" s="22">
        <f t="shared" si="65"/>
        <v>2002</v>
      </c>
    </row>
    <row r="2092" spans="1:12" ht="17.100000000000001" customHeight="1">
      <c r="A2092" t="s">
        <v>7558</v>
      </c>
      <c r="B2092" s="11">
        <v>3560</v>
      </c>
      <c r="C2092" s="19" t="s">
        <v>7146</v>
      </c>
      <c r="D2092" s="19" t="s">
        <v>2332</v>
      </c>
      <c r="E2092" s="21" t="s">
        <v>7147</v>
      </c>
      <c r="F2092" s="21">
        <v>35880</v>
      </c>
      <c r="G2092" s="22" t="s">
        <v>726</v>
      </c>
      <c r="H2092" s="11">
        <f>COUNTIF(CAL!U:AN,B2092)</f>
        <v>2</v>
      </c>
      <c r="I2092" s="22">
        <v>18</v>
      </c>
      <c r="J2092" s="19"/>
      <c r="K2092" s="22">
        <f t="shared" si="64"/>
        <v>3</v>
      </c>
      <c r="L2092" s="22">
        <f t="shared" si="65"/>
        <v>1998</v>
      </c>
    </row>
    <row r="2093" spans="1:12" ht="17.100000000000001" customHeight="1">
      <c r="A2093" t="s">
        <v>7560</v>
      </c>
      <c r="B2093" s="11">
        <v>1675</v>
      </c>
      <c r="C2093" s="19" t="s">
        <v>7149</v>
      </c>
      <c r="D2093" s="19" t="s">
        <v>729</v>
      </c>
      <c r="E2093" s="21" t="s">
        <v>7150</v>
      </c>
      <c r="F2093" s="21">
        <v>35248</v>
      </c>
      <c r="G2093" s="22" t="s">
        <v>726</v>
      </c>
      <c r="H2093" s="11">
        <f>COUNTIF(CAL!U:AN,B2093)</f>
        <v>2</v>
      </c>
      <c r="I2093" s="22">
        <v>18</v>
      </c>
      <c r="J2093" s="19"/>
      <c r="K2093" s="22">
        <f t="shared" si="64"/>
        <v>7</v>
      </c>
      <c r="L2093" s="22">
        <f t="shared" si="65"/>
        <v>1996</v>
      </c>
    </row>
    <row r="2094" spans="1:12" ht="17.100000000000001" customHeight="1">
      <c r="A2094" t="s">
        <v>7563</v>
      </c>
      <c r="B2094" s="11">
        <v>3025</v>
      </c>
      <c r="C2094" s="19" t="s">
        <v>7152</v>
      </c>
      <c r="D2094" s="19" t="s">
        <v>2578</v>
      </c>
      <c r="E2094" s="21" t="s">
        <v>7153</v>
      </c>
      <c r="F2094" s="21">
        <v>37036</v>
      </c>
      <c r="G2094" s="22" t="s">
        <v>726</v>
      </c>
      <c r="H2094" s="11">
        <f>COUNTIF(CAL!U:AN,B2094)</f>
        <v>2</v>
      </c>
      <c r="I2094" s="22">
        <v>18</v>
      </c>
      <c r="J2094" s="19" t="s">
        <v>7154</v>
      </c>
      <c r="K2094" s="22">
        <f t="shared" si="64"/>
        <v>5</v>
      </c>
      <c r="L2094" s="22">
        <f t="shared" si="65"/>
        <v>2001</v>
      </c>
    </row>
    <row r="2095" spans="1:12" ht="17.100000000000001" customHeight="1">
      <c r="A2095" t="s">
        <v>7566</v>
      </c>
      <c r="B2095" s="11">
        <v>2516</v>
      </c>
      <c r="C2095" s="19" t="s">
        <v>2068</v>
      </c>
      <c r="D2095" s="19" t="s">
        <v>6001</v>
      </c>
      <c r="E2095" s="21" t="s">
        <v>6764</v>
      </c>
      <c r="F2095" s="21">
        <v>38025</v>
      </c>
      <c r="G2095" s="22" t="s">
        <v>726</v>
      </c>
      <c r="H2095" s="11">
        <f>COUNTIF(CAL!U:AN,B2095)</f>
        <v>2</v>
      </c>
      <c r="I2095" s="22">
        <v>18</v>
      </c>
      <c r="J2095" s="19"/>
      <c r="K2095" s="22">
        <f t="shared" si="64"/>
        <v>2</v>
      </c>
      <c r="L2095" s="22">
        <f t="shared" si="65"/>
        <v>2004</v>
      </c>
    </row>
    <row r="2096" spans="1:12" ht="17.100000000000001" customHeight="1">
      <c r="A2096" t="s">
        <v>7569</v>
      </c>
      <c r="B2096" s="11">
        <v>3558</v>
      </c>
      <c r="C2096" s="19" t="s">
        <v>8918</v>
      </c>
      <c r="D2096" s="19" t="s">
        <v>1130</v>
      </c>
      <c r="E2096" s="21" t="s">
        <v>12430</v>
      </c>
      <c r="F2096" s="21">
        <v>36756</v>
      </c>
      <c r="G2096" s="22" t="s">
        <v>726</v>
      </c>
      <c r="H2096" s="11">
        <f>COUNTIF(CAL!U:AN,B2096)</f>
        <v>2</v>
      </c>
      <c r="I2096" s="22">
        <v>18</v>
      </c>
      <c r="J2096" s="19"/>
      <c r="K2096" s="22">
        <f t="shared" si="64"/>
        <v>8</v>
      </c>
      <c r="L2096" s="22">
        <f t="shared" si="65"/>
        <v>2000</v>
      </c>
    </row>
    <row r="2097" spans="1:12" ht="17.100000000000001" customHeight="1">
      <c r="A2097" t="s">
        <v>7572</v>
      </c>
      <c r="B2097" s="11">
        <v>1168</v>
      </c>
      <c r="C2097" s="19" t="s">
        <v>7156</v>
      </c>
      <c r="D2097" s="19" t="s">
        <v>885</v>
      </c>
      <c r="E2097" s="21" t="s">
        <v>7157</v>
      </c>
      <c r="F2097" s="21">
        <v>38023</v>
      </c>
      <c r="G2097" s="22" t="s">
        <v>726</v>
      </c>
      <c r="H2097" s="11">
        <f>COUNTIF(CAL!U:AN,B2097)</f>
        <v>2</v>
      </c>
      <c r="I2097" s="22">
        <v>18</v>
      </c>
      <c r="J2097" s="19"/>
      <c r="K2097" s="22">
        <f t="shared" si="64"/>
        <v>2</v>
      </c>
      <c r="L2097" s="22">
        <f t="shared" si="65"/>
        <v>2004</v>
      </c>
    </row>
    <row r="2098" spans="1:12" ht="17.100000000000001" customHeight="1">
      <c r="A2098" t="s">
        <v>7575</v>
      </c>
      <c r="B2098" s="11">
        <v>1255</v>
      </c>
      <c r="C2098" s="19" t="s">
        <v>6776</v>
      </c>
      <c r="D2098" s="19" t="s">
        <v>978</v>
      </c>
      <c r="E2098" s="21" t="s">
        <v>6777</v>
      </c>
      <c r="F2098" s="21">
        <v>36952</v>
      </c>
      <c r="G2098" s="22" t="s">
        <v>726</v>
      </c>
      <c r="H2098" s="11">
        <f>COUNTIF(CAL!U:AN,B2098)</f>
        <v>2</v>
      </c>
      <c r="I2098" s="22">
        <v>18</v>
      </c>
      <c r="J2098" s="19"/>
      <c r="K2098" s="22">
        <f t="shared" si="64"/>
        <v>3</v>
      </c>
      <c r="L2098" s="22">
        <f t="shared" si="65"/>
        <v>2001</v>
      </c>
    </row>
    <row r="2099" spans="1:12" ht="17.100000000000001" customHeight="1">
      <c r="A2099" t="s">
        <v>7578</v>
      </c>
      <c r="B2099" s="11">
        <v>3044</v>
      </c>
      <c r="C2099" s="19" t="s">
        <v>10970</v>
      </c>
      <c r="D2099" s="19" t="s">
        <v>13227</v>
      </c>
      <c r="E2099" s="21" t="s">
        <v>10971</v>
      </c>
      <c r="F2099" s="21">
        <v>36758</v>
      </c>
      <c r="G2099" s="22" t="s">
        <v>726</v>
      </c>
      <c r="H2099" s="11">
        <f>COUNTIF(CAL!U:AN,B2099)</f>
        <v>2</v>
      </c>
      <c r="I2099" s="22">
        <v>18</v>
      </c>
      <c r="J2099" s="19" t="s">
        <v>14143</v>
      </c>
      <c r="K2099" s="22">
        <f t="shared" si="64"/>
        <v>8</v>
      </c>
      <c r="L2099" s="22">
        <f t="shared" si="65"/>
        <v>2000</v>
      </c>
    </row>
    <row r="2100" spans="1:12" ht="17.100000000000001" customHeight="1">
      <c r="A2100" t="s">
        <v>7581</v>
      </c>
      <c r="B2100" s="11">
        <v>3537</v>
      </c>
      <c r="C2100" s="19" t="s">
        <v>6620</v>
      </c>
      <c r="D2100" s="19" t="s">
        <v>839</v>
      </c>
      <c r="E2100" s="21" t="s">
        <v>6621</v>
      </c>
      <c r="F2100" s="21">
        <v>38989</v>
      </c>
      <c r="G2100" s="22" t="s">
        <v>726</v>
      </c>
      <c r="H2100" s="11">
        <f>COUNTIF(CAL!U:AN,B2100)</f>
        <v>2</v>
      </c>
      <c r="I2100" s="22">
        <v>18</v>
      </c>
      <c r="J2100" s="19"/>
      <c r="K2100" s="22">
        <f t="shared" si="64"/>
        <v>9</v>
      </c>
      <c r="L2100" s="22">
        <f t="shared" si="65"/>
        <v>2006</v>
      </c>
    </row>
    <row r="2101" spans="1:12" ht="17.100000000000001" customHeight="1">
      <c r="A2101" t="s">
        <v>7584</v>
      </c>
      <c r="B2101" s="11">
        <v>3018</v>
      </c>
      <c r="C2101" s="19" t="s">
        <v>7162</v>
      </c>
      <c r="D2101" s="19" t="s">
        <v>6406</v>
      </c>
      <c r="E2101" s="21" t="s">
        <v>7163</v>
      </c>
      <c r="F2101" s="21">
        <v>34507</v>
      </c>
      <c r="G2101" s="22" t="s">
        <v>726</v>
      </c>
      <c r="H2101" s="11">
        <f>COUNTIF(CAL!U:AN,B2101)</f>
        <v>2</v>
      </c>
      <c r="I2101" s="22">
        <v>18</v>
      </c>
      <c r="J2101" s="19" t="s">
        <v>6952</v>
      </c>
      <c r="K2101" s="22">
        <f t="shared" si="64"/>
        <v>6</v>
      </c>
      <c r="L2101" s="22">
        <f t="shared" si="65"/>
        <v>1994</v>
      </c>
    </row>
    <row r="2102" spans="1:12" ht="17.100000000000001" customHeight="1">
      <c r="A2102" t="s">
        <v>7586</v>
      </c>
      <c r="B2102" s="11">
        <v>4875</v>
      </c>
      <c r="C2102" s="19" t="s">
        <v>5410</v>
      </c>
      <c r="D2102" s="19" t="s">
        <v>2871</v>
      </c>
      <c r="E2102" s="21" t="s">
        <v>7165</v>
      </c>
      <c r="F2102" s="21">
        <v>38405</v>
      </c>
      <c r="G2102" s="22" t="s">
        <v>726</v>
      </c>
      <c r="H2102" s="11">
        <f>COUNTIF(CAL!U:AN,B2102)</f>
        <v>2</v>
      </c>
      <c r="I2102" s="22">
        <v>18</v>
      </c>
      <c r="J2102" s="19"/>
      <c r="K2102" s="22">
        <f t="shared" si="64"/>
        <v>2</v>
      </c>
      <c r="L2102" s="22">
        <f t="shared" si="65"/>
        <v>2005</v>
      </c>
    </row>
    <row r="2103" spans="1:12" ht="17.100000000000001" customHeight="1">
      <c r="A2103" t="s">
        <v>7589</v>
      </c>
      <c r="B2103" s="11">
        <v>4928</v>
      </c>
      <c r="C2103" s="19" t="s">
        <v>9609</v>
      </c>
      <c r="D2103" s="19" t="s">
        <v>1890</v>
      </c>
      <c r="E2103" s="20" t="s">
        <v>12437</v>
      </c>
      <c r="F2103" s="21">
        <v>36887</v>
      </c>
      <c r="G2103" s="22" t="s">
        <v>726</v>
      </c>
      <c r="H2103" s="11">
        <f>COUNTIF(CAL!U:AN,B2103)</f>
        <v>2</v>
      </c>
      <c r="I2103" s="22">
        <v>18</v>
      </c>
      <c r="J2103" s="19"/>
      <c r="K2103" s="22">
        <f t="shared" si="64"/>
        <v>12</v>
      </c>
      <c r="L2103" s="22">
        <f t="shared" si="65"/>
        <v>2000</v>
      </c>
    </row>
    <row r="2104" spans="1:12" ht="17.100000000000001" customHeight="1">
      <c r="A2104" t="s">
        <v>7591</v>
      </c>
      <c r="B2104" s="11">
        <v>3102</v>
      </c>
      <c r="C2104" s="19" t="s">
        <v>7170</v>
      </c>
      <c r="D2104" s="19" t="s">
        <v>2362</v>
      </c>
      <c r="E2104" s="21" t="s">
        <v>7171</v>
      </c>
      <c r="F2104" s="21">
        <v>36739</v>
      </c>
      <c r="G2104" s="22" t="s">
        <v>726</v>
      </c>
      <c r="H2104" s="11">
        <f>COUNTIF(CAL!U:AN,B2104)</f>
        <v>2</v>
      </c>
      <c r="I2104" s="22">
        <v>18</v>
      </c>
      <c r="J2104" s="19" t="s">
        <v>3616</v>
      </c>
      <c r="K2104" s="22">
        <f t="shared" si="64"/>
        <v>8</v>
      </c>
      <c r="L2104" s="22">
        <f t="shared" si="65"/>
        <v>2000</v>
      </c>
    </row>
    <row r="2105" spans="1:12" ht="17.100000000000001" customHeight="1">
      <c r="A2105" t="s">
        <v>7594</v>
      </c>
      <c r="B2105" s="11">
        <v>5279</v>
      </c>
      <c r="C2105" s="19" t="s">
        <v>3643</v>
      </c>
      <c r="D2105" s="19" t="s">
        <v>5058</v>
      </c>
      <c r="E2105" s="20" t="s">
        <v>14641</v>
      </c>
      <c r="F2105" s="21">
        <v>36762</v>
      </c>
      <c r="G2105" s="22" t="s">
        <v>726</v>
      </c>
      <c r="H2105" s="11">
        <f>COUNTIF(CAL!U:AN,B2105)</f>
        <v>2</v>
      </c>
      <c r="I2105" s="22">
        <v>18</v>
      </c>
      <c r="J2105" s="19" t="s">
        <v>14642</v>
      </c>
      <c r="K2105" s="22">
        <f t="shared" si="64"/>
        <v>8</v>
      </c>
      <c r="L2105" s="22">
        <f t="shared" si="65"/>
        <v>2000</v>
      </c>
    </row>
    <row r="2106" spans="1:12" ht="17.100000000000001" customHeight="1">
      <c r="A2106" t="s">
        <v>7597</v>
      </c>
      <c r="B2106" s="11">
        <v>1761</v>
      </c>
      <c r="C2106" s="19" t="s">
        <v>7173</v>
      </c>
      <c r="D2106" s="19" t="s">
        <v>930</v>
      </c>
      <c r="E2106" s="21" t="s">
        <v>7174</v>
      </c>
      <c r="F2106" s="21">
        <v>36554</v>
      </c>
      <c r="G2106" s="22" t="s">
        <v>726</v>
      </c>
      <c r="H2106" s="11">
        <f>COUNTIF(CAL!U:AN,B2106)</f>
        <v>2</v>
      </c>
      <c r="I2106" s="22">
        <v>18</v>
      </c>
      <c r="J2106" s="19"/>
      <c r="K2106" s="22">
        <f t="shared" si="64"/>
        <v>1</v>
      </c>
      <c r="L2106" s="22">
        <f t="shared" si="65"/>
        <v>2000</v>
      </c>
    </row>
    <row r="2107" spans="1:12" ht="17.100000000000001" customHeight="1">
      <c r="A2107" t="s">
        <v>7600</v>
      </c>
      <c r="B2107" s="11">
        <v>5267</v>
      </c>
      <c r="C2107" s="19" t="s">
        <v>14039</v>
      </c>
      <c r="D2107" s="19" t="s">
        <v>1251</v>
      </c>
      <c r="E2107" s="21" t="s">
        <v>14067</v>
      </c>
      <c r="F2107" s="21">
        <v>38414</v>
      </c>
      <c r="G2107" s="22" t="s">
        <v>726</v>
      </c>
      <c r="H2107" s="11">
        <f>COUNTIF(CAL!U:AN,B2107)</f>
        <v>2</v>
      </c>
      <c r="I2107" s="22">
        <v>18</v>
      </c>
      <c r="J2107" s="19" t="s">
        <v>14068</v>
      </c>
      <c r="K2107" s="22">
        <f t="shared" si="64"/>
        <v>3</v>
      </c>
      <c r="L2107" s="22">
        <f t="shared" si="65"/>
        <v>2005</v>
      </c>
    </row>
    <row r="2108" spans="1:12" ht="17.100000000000001" customHeight="1">
      <c r="A2108" t="s">
        <v>7604</v>
      </c>
      <c r="B2108" s="11">
        <v>4274</v>
      </c>
      <c r="C2108" s="19" t="s">
        <v>1483</v>
      </c>
      <c r="D2108" s="19" t="s">
        <v>843</v>
      </c>
      <c r="E2108" s="21" t="s">
        <v>7176</v>
      </c>
      <c r="F2108" s="21">
        <v>36889</v>
      </c>
      <c r="G2108" s="22" t="s">
        <v>726</v>
      </c>
      <c r="H2108" s="11">
        <f>COUNTIF(CAL!U:AN,B2108)</f>
        <v>2</v>
      </c>
      <c r="I2108" s="22">
        <v>18</v>
      </c>
      <c r="J2108" s="19"/>
      <c r="K2108" s="22">
        <f t="shared" si="64"/>
        <v>12</v>
      </c>
      <c r="L2108" s="22">
        <f t="shared" si="65"/>
        <v>2000</v>
      </c>
    </row>
    <row r="2109" spans="1:12" ht="17.100000000000001" customHeight="1">
      <c r="A2109" t="s">
        <v>7606</v>
      </c>
      <c r="B2109" s="11">
        <v>5037</v>
      </c>
      <c r="C2109" s="19" t="s">
        <v>12442</v>
      </c>
      <c r="D2109" s="19" t="s">
        <v>1760</v>
      </c>
      <c r="E2109" s="20" t="s">
        <v>12443</v>
      </c>
      <c r="F2109" s="21">
        <v>33640</v>
      </c>
      <c r="G2109" s="22" t="s">
        <v>726</v>
      </c>
      <c r="H2109" s="11">
        <f>COUNTIF(CAL!U:AN,B2109)</f>
        <v>2</v>
      </c>
      <c r="I2109" s="22">
        <v>18</v>
      </c>
      <c r="J2109" s="19"/>
      <c r="K2109" s="22">
        <f t="shared" si="64"/>
        <v>2</v>
      </c>
      <c r="L2109" s="22">
        <f t="shared" si="65"/>
        <v>1992</v>
      </c>
    </row>
    <row r="2110" spans="1:12" ht="17.100000000000001" customHeight="1">
      <c r="A2110" t="s">
        <v>7610</v>
      </c>
      <c r="B2110" s="11">
        <v>4110</v>
      </c>
      <c r="C2110" s="19" t="s">
        <v>6516</v>
      </c>
      <c r="D2110" s="19" t="s">
        <v>852</v>
      </c>
      <c r="E2110" s="21" t="s">
        <v>6517</v>
      </c>
      <c r="F2110" s="21">
        <v>36233</v>
      </c>
      <c r="G2110" s="22" t="s">
        <v>726</v>
      </c>
      <c r="H2110" s="11">
        <f>COUNTIF(CAL!U:AN,B2110)</f>
        <v>2</v>
      </c>
      <c r="I2110" s="22">
        <v>18</v>
      </c>
      <c r="J2110" s="19"/>
      <c r="K2110" s="22">
        <f t="shared" si="64"/>
        <v>3</v>
      </c>
      <c r="L2110" s="22">
        <f t="shared" si="65"/>
        <v>1999</v>
      </c>
    </row>
    <row r="2111" spans="1:12" ht="17.100000000000001" customHeight="1">
      <c r="A2111" t="s">
        <v>7613</v>
      </c>
      <c r="B2111" s="11">
        <v>3891</v>
      </c>
      <c r="C2111" s="19" t="s">
        <v>2440</v>
      </c>
      <c r="D2111" s="19" t="s">
        <v>2024</v>
      </c>
      <c r="E2111" s="20" t="s">
        <v>7178</v>
      </c>
      <c r="F2111" s="21">
        <v>34590</v>
      </c>
      <c r="G2111" s="22" t="s">
        <v>726</v>
      </c>
      <c r="H2111" s="11">
        <f>COUNTIF(CAL!U:AN,B2111)</f>
        <v>2</v>
      </c>
      <c r="I2111" s="22">
        <v>18</v>
      </c>
      <c r="J2111" s="19"/>
      <c r="K2111" s="22">
        <f t="shared" si="64"/>
        <v>9</v>
      </c>
      <c r="L2111" s="22">
        <f t="shared" si="65"/>
        <v>1994</v>
      </c>
    </row>
    <row r="2112" spans="1:12" ht="17.100000000000001" customHeight="1">
      <c r="A2112" t="s">
        <v>7616</v>
      </c>
      <c r="B2112" s="11">
        <v>1742</v>
      </c>
      <c r="C2112" s="19" t="s">
        <v>6184</v>
      </c>
      <c r="D2112" s="19" t="s">
        <v>755</v>
      </c>
      <c r="E2112" s="21" t="s">
        <v>7186</v>
      </c>
      <c r="F2112" s="21">
        <v>34022</v>
      </c>
      <c r="G2112" s="22" t="s">
        <v>726</v>
      </c>
      <c r="H2112" s="11">
        <f>COUNTIF(CAL!U:AN,B2112)</f>
        <v>2</v>
      </c>
      <c r="I2112" s="22">
        <v>18</v>
      </c>
      <c r="J2112" s="19"/>
      <c r="K2112" s="22">
        <f t="shared" si="64"/>
        <v>2</v>
      </c>
      <c r="L2112" s="22">
        <f t="shared" si="65"/>
        <v>1993</v>
      </c>
    </row>
    <row r="2113" spans="1:21" ht="17.100000000000001" customHeight="1">
      <c r="A2113" t="s">
        <v>7619</v>
      </c>
      <c r="B2113" s="11">
        <v>2614</v>
      </c>
      <c r="C2113" s="19" t="s">
        <v>7188</v>
      </c>
      <c r="D2113" s="19" t="s">
        <v>968</v>
      </c>
      <c r="E2113" s="21" t="s">
        <v>7189</v>
      </c>
      <c r="F2113" s="21">
        <v>35525</v>
      </c>
      <c r="G2113" s="22" t="s">
        <v>726</v>
      </c>
      <c r="H2113" s="11">
        <f>COUNTIF(CAL!U:AN,B2113)</f>
        <v>2</v>
      </c>
      <c r="I2113" s="22">
        <v>18</v>
      </c>
      <c r="J2113" s="19"/>
      <c r="K2113" s="22">
        <f t="shared" si="64"/>
        <v>4</v>
      </c>
      <c r="L2113" s="22">
        <f t="shared" si="65"/>
        <v>1997</v>
      </c>
    </row>
    <row r="2114" spans="1:21" ht="17.100000000000001" customHeight="1">
      <c r="A2114" t="s">
        <v>7622</v>
      </c>
      <c r="B2114" s="11">
        <v>1449</v>
      </c>
      <c r="C2114" s="19" t="s">
        <v>7191</v>
      </c>
      <c r="D2114" s="19" t="s">
        <v>2192</v>
      </c>
      <c r="E2114" s="21" t="s">
        <v>7192</v>
      </c>
      <c r="F2114" s="21">
        <v>37790</v>
      </c>
      <c r="G2114" s="22" t="s">
        <v>726</v>
      </c>
      <c r="H2114" s="11">
        <f>COUNTIF(CAL!U:AN,B2114)</f>
        <v>2</v>
      </c>
      <c r="I2114" s="22">
        <v>18</v>
      </c>
      <c r="J2114" s="19"/>
      <c r="K2114" s="22">
        <f t="shared" ref="K2114:K2123" si="66">MONTH(F2114)</f>
        <v>6</v>
      </c>
      <c r="L2114" s="22">
        <f t="shared" ref="L2114:L2123" si="67">YEAR(F2114)</f>
        <v>2003</v>
      </c>
    </row>
    <row r="2115" spans="1:21" ht="17.100000000000001" customHeight="1">
      <c r="A2115" t="s">
        <v>7625</v>
      </c>
      <c r="B2115" s="11">
        <v>4256</v>
      </c>
      <c r="C2115" s="19" t="s">
        <v>7194</v>
      </c>
      <c r="D2115" s="19" t="s">
        <v>3737</v>
      </c>
      <c r="E2115" s="21" t="s">
        <v>7195</v>
      </c>
      <c r="F2115" s="21">
        <v>37340</v>
      </c>
      <c r="G2115" s="22" t="s">
        <v>726</v>
      </c>
      <c r="H2115" s="11">
        <f>COUNTIF(CAL!U:AN,B2115)</f>
        <v>2</v>
      </c>
      <c r="I2115" s="22">
        <v>18</v>
      </c>
      <c r="J2115" s="19"/>
      <c r="K2115" s="22">
        <f t="shared" si="66"/>
        <v>3</v>
      </c>
      <c r="L2115" s="22">
        <f t="shared" si="67"/>
        <v>2002</v>
      </c>
    </row>
    <row r="2116" spans="1:21" ht="17.100000000000001" customHeight="1">
      <c r="A2116" t="s">
        <v>7627</v>
      </c>
      <c r="B2116" s="11">
        <v>3141</v>
      </c>
      <c r="C2116" s="19" t="s">
        <v>7197</v>
      </c>
      <c r="D2116" s="19" t="s">
        <v>6613</v>
      </c>
      <c r="E2116" s="21" t="s">
        <v>7198</v>
      </c>
      <c r="F2116" s="21">
        <v>36853</v>
      </c>
      <c r="G2116" s="22" t="s">
        <v>726</v>
      </c>
      <c r="H2116" s="11">
        <f>COUNTIF(CAL!U:AN,B2116)</f>
        <v>2</v>
      </c>
      <c r="I2116" s="22">
        <v>18</v>
      </c>
      <c r="J2116" s="19" t="s">
        <v>7199</v>
      </c>
      <c r="K2116" s="22">
        <f t="shared" si="66"/>
        <v>11</v>
      </c>
      <c r="L2116" s="22">
        <f t="shared" si="67"/>
        <v>2000</v>
      </c>
    </row>
    <row r="2117" spans="1:21" ht="17.100000000000001" customHeight="1">
      <c r="A2117" t="s">
        <v>7629</v>
      </c>
      <c r="B2117" s="11">
        <v>5175</v>
      </c>
      <c r="C2117" s="19" t="s">
        <v>12228</v>
      </c>
      <c r="D2117" s="19" t="s">
        <v>7951</v>
      </c>
      <c r="E2117" s="21" t="s">
        <v>12229</v>
      </c>
      <c r="F2117" s="21">
        <v>37996</v>
      </c>
      <c r="G2117" s="22" t="s">
        <v>726</v>
      </c>
      <c r="H2117" s="11">
        <f>COUNTIF(CAL!U:AN,B2117)</f>
        <v>2</v>
      </c>
      <c r="I2117" s="22">
        <v>19</v>
      </c>
      <c r="J2117" s="19"/>
      <c r="K2117" s="22">
        <f t="shared" si="66"/>
        <v>1</v>
      </c>
      <c r="L2117" s="22">
        <f t="shared" si="67"/>
        <v>2004</v>
      </c>
    </row>
    <row r="2118" spans="1:21" ht="17.100000000000001" customHeight="1">
      <c r="A2118" t="s">
        <v>7632</v>
      </c>
      <c r="B2118" s="11">
        <v>3040</v>
      </c>
      <c r="C2118" s="19" t="s">
        <v>2096</v>
      </c>
      <c r="D2118" s="19" t="s">
        <v>1207</v>
      </c>
      <c r="E2118" s="21" t="s">
        <v>7201</v>
      </c>
      <c r="F2118" s="21">
        <v>38031</v>
      </c>
      <c r="G2118" s="22" t="s">
        <v>726</v>
      </c>
      <c r="H2118" s="11">
        <f>COUNTIF(CAL!U:AN,B2118)</f>
        <v>2</v>
      </c>
      <c r="I2118" s="22">
        <v>19</v>
      </c>
      <c r="J2118" s="19" t="s">
        <v>7202</v>
      </c>
      <c r="K2118" s="22">
        <f t="shared" si="66"/>
        <v>2</v>
      </c>
      <c r="L2118" s="22">
        <f t="shared" si="67"/>
        <v>2004</v>
      </c>
    </row>
    <row r="2119" spans="1:21" ht="17.100000000000001" customHeight="1">
      <c r="A2119" t="s">
        <v>7634</v>
      </c>
      <c r="B2119" s="11">
        <v>3235</v>
      </c>
      <c r="C2119" s="19" t="s">
        <v>4697</v>
      </c>
      <c r="D2119" s="19" t="s">
        <v>835</v>
      </c>
      <c r="E2119" s="21" t="s">
        <v>7204</v>
      </c>
      <c r="F2119" s="21">
        <v>33810</v>
      </c>
      <c r="G2119" s="22" t="s">
        <v>726</v>
      </c>
      <c r="H2119" s="11">
        <f>COUNTIF(CAL!U:AN,B2119)</f>
        <v>2</v>
      </c>
      <c r="I2119" s="22">
        <v>19</v>
      </c>
      <c r="J2119" s="19"/>
      <c r="K2119" s="22">
        <f t="shared" si="66"/>
        <v>7</v>
      </c>
      <c r="L2119" s="22">
        <f t="shared" si="67"/>
        <v>1992</v>
      </c>
    </row>
    <row r="2120" spans="1:21" ht="17.100000000000001" customHeight="1">
      <c r="A2120" t="s">
        <v>7637</v>
      </c>
      <c r="B2120" s="11">
        <v>1147</v>
      </c>
      <c r="C2120" s="19" t="s">
        <v>7206</v>
      </c>
      <c r="D2120" s="19" t="s">
        <v>2441</v>
      </c>
      <c r="E2120" s="21" t="s">
        <v>7207</v>
      </c>
      <c r="F2120" s="21">
        <v>35454</v>
      </c>
      <c r="G2120" s="22" t="s">
        <v>726</v>
      </c>
      <c r="H2120" s="11">
        <f>COUNTIF(CAL!U:AN,B2120)</f>
        <v>2</v>
      </c>
      <c r="I2120" s="22">
        <v>19</v>
      </c>
      <c r="J2120" s="19"/>
      <c r="K2120" s="22">
        <f t="shared" si="66"/>
        <v>1</v>
      </c>
      <c r="L2120" s="22">
        <f t="shared" si="67"/>
        <v>1997</v>
      </c>
    </row>
    <row r="2121" spans="1:21" ht="17.100000000000001" customHeight="1">
      <c r="A2121" t="s">
        <v>7640</v>
      </c>
      <c r="B2121" s="11">
        <v>3054</v>
      </c>
      <c r="C2121" s="19" t="s">
        <v>7213</v>
      </c>
      <c r="D2121" s="19" t="s">
        <v>2024</v>
      </c>
      <c r="E2121" s="20" t="s">
        <v>7214</v>
      </c>
      <c r="F2121" s="21">
        <v>35953</v>
      </c>
      <c r="G2121" s="22" t="s">
        <v>726</v>
      </c>
      <c r="H2121" s="11">
        <f>COUNTIF(CAL!U:AN,B2121)</f>
        <v>2</v>
      </c>
      <c r="I2121" s="22">
        <v>19</v>
      </c>
      <c r="J2121" s="19"/>
      <c r="K2121" s="22">
        <f t="shared" si="66"/>
        <v>6</v>
      </c>
      <c r="L2121" s="22">
        <f t="shared" si="67"/>
        <v>1998</v>
      </c>
    </row>
    <row r="2122" spans="1:21" ht="17.100000000000001" customHeight="1">
      <c r="A2122" t="s">
        <v>7643</v>
      </c>
      <c r="B2122" s="11">
        <v>2034</v>
      </c>
      <c r="C2122" s="19" t="s">
        <v>7216</v>
      </c>
      <c r="D2122" s="19" t="s">
        <v>1293</v>
      </c>
      <c r="E2122" s="21" t="s">
        <v>7217</v>
      </c>
      <c r="F2122" s="21">
        <v>33203</v>
      </c>
      <c r="G2122" s="22" t="s">
        <v>726</v>
      </c>
      <c r="H2122" s="11">
        <f>COUNTIF(CAL!U:AN,B2122)</f>
        <v>2</v>
      </c>
      <c r="I2122" s="22">
        <v>19</v>
      </c>
      <c r="J2122" s="19"/>
      <c r="K2122" s="22">
        <f t="shared" si="66"/>
        <v>11</v>
      </c>
      <c r="L2122" s="22">
        <f t="shared" si="67"/>
        <v>1990</v>
      </c>
    </row>
    <row r="2123" spans="1:21" ht="17.100000000000001" customHeight="1">
      <c r="A2123" t="s">
        <v>7645</v>
      </c>
      <c r="B2123" s="11">
        <v>4483</v>
      </c>
      <c r="C2123" s="19" t="s">
        <v>7222</v>
      </c>
      <c r="D2123" s="19" t="s">
        <v>899</v>
      </c>
      <c r="E2123" s="21" t="s">
        <v>7223</v>
      </c>
      <c r="F2123" s="21">
        <v>36244</v>
      </c>
      <c r="G2123" s="22" t="s">
        <v>726</v>
      </c>
      <c r="H2123" s="11">
        <f>COUNTIF(CAL!U:AN,B2123)</f>
        <v>2</v>
      </c>
      <c r="I2123" s="22">
        <v>19</v>
      </c>
      <c r="J2123" s="19"/>
      <c r="K2123" s="22">
        <f t="shared" si="66"/>
        <v>3</v>
      </c>
      <c r="L2123" s="22">
        <f t="shared" si="67"/>
        <v>1999</v>
      </c>
    </row>
    <row r="2124" spans="1:21" ht="17.100000000000001" customHeight="1">
      <c r="A2124" t="s">
        <v>7649</v>
      </c>
      <c r="B2124" s="11">
        <v>4846</v>
      </c>
      <c r="C2124" s="19" t="s">
        <v>12520</v>
      </c>
      <c r="D2124" s="19" t="s">
        <v>2157</v>
      </c>
      <c r="E2124" s="21" t="s">
        <v>12521</v>
      </c>
      <c r="F2124" s="21">
        <v>37697</v>
      </c>
      <c r="G2124" s="22" t="s">
        <v>726</v>
      </c>
      <c r="H2124" s="11">
        <f>COUNTIF(CAL!U:AN,B2124)</f>
        <v>2</v>
      </c>
      <c r="I2124" s="22">
        <v>19</v>
      </c>
      <c r="J2124" s="19"/>
      <c r="S2124" s="19"/>
      <c r="T2124" s="22">
        <f>MONTH(F2124)</f>
        <v>3</v>
      </c>
      <c r="U2124" s="22">
        <f>YEAR(F2124)</f>
        <v>2003</v>
      </c>
    </row>
    <row r="2125" spans="1:21" ht="17.100000000000001" customHeight="1">
      <c r="A2125" t="s">
        <v>7651</v>
      </c>
      <c r="B2125" s="11">
        <v>3029</v>
      </c>
      <c r="C2125" s="19" t="s">
        <v>7225</v>
      </c>
      <c r="D2125" s="19" t="s">
        <v>2024</v>
      </c>
      <c r="E2125" s="21" t="s">
        <v>7226</v>
      </c>
      <c r="F2125" s="21">
        <v>38464</v>
      </c>
      <c r="G2125" s="22" t="s">
        <v>726</v>
      </c>
      <c r="H2125" s="11">
        <f>COUNTIF(CAL!U:AN,B2125)</f>
        <v>2</v>
      </c>
      <c r="I2125" s="22">
        <v>19</v>
      </c>
      <c r="J2125" s="19" t="s">
        <v>7227</v>
      </c>
      <c r="S2125" s="19"/>
      <c r="T2125" s="22">
        <f>MONTH(F2125)</f>
        <v>4</v>
      </c>
      <c r="U2125" s="22">
        <f>YEAR(F2125)</f>
        <v>2005</v>
      </c>
    </row>
    <row r="2126" spans="1:21" ht="17.100000000000001" customHeight="1">
      <c r="A2126" t="s">
        <v>7654</v>
      </c>
      <c r="B2126" s="11">
        <v>3453</v>
      </c>
      <c r="C2126" s="19" t="s">
        <v>7229</v>
      </c>
      <c r="D2126" s="19" t="s">
        <v>1169</v>
      </c>
      <c r="E2126" s="21" t="s">
        <v>7230</v>
      </c>
      <c r="F2126" s="21">
        <v>37727</v>
      </c>
      <c r="G2126" s="22" t="s">
        <v>802</v>
      </c>
      <c r="H2126" s="11">
        <f>COUNTIF(CAL!U:AN,B2126)</f>
        <v>2</v>
      </c>
      <c r="I2126" s="22">
        <v>19</v>
      </c>
      <c r="J2126" s="19"/>
      <c r="K2126" s="22">
        <f t="shared" ref="K2126:K2189" si="68">MONTH(F2126)</f>
        <v>4</v>
      </c>
      <c r="L2126" s="22">
        <f t="shared" ref="L2126:L2189" si="69">YEAR(F2126)</f>
        <v>2003</v>
      </c>
    </row>
    <row r="2127" spans="1:21" ht="17.100000000000001" customHeight="1">
      <c r="A2127" t="s">
        <v>7657</v>
      </c>
      <c r="B2127" s="11">
        <v>4706</v>
      </c>
      <c r="C2127" s="19" t="s">
        <v>2353</v>
      </c>
      <c r="D2127" s="19" t="s">
        <v>1430</v>
      </c>
      <c r="E2127" s="21" t="s">
        <v>12532</v>
      </c>
      <c r="F2127" s="21">
        <v>36574</v>
      </c>
      <c r="G2127" s="22" t="s">
        <v>726</v>
      </c>
      <c r="H2127" s="11">
        <f>COUNTIF(CAL!U:AN,B2127)</f>
        <v>2</v>
      </c>
      <c r="I2127" s="22">
        <v>19</v>
      </c>
      <c r="J2127" s="19"/>
      <c r="K2127" s="22">
        <f t="shared" si="68"/>
        <v>2</v>
      </c>
      <c r="L2127" s="22">
        <f t="shared" si="69"/>
        <v>2000</v>
      </c>
    </row>
    <row r="2128" spans="1:21" ht="17.100000000000001" customHeight="1">
      <c r="A2128" t="s">
        <v>7660</v>
      </c>
      <c r="B2128" s="11">
        <v>2507</v>
      </c>
      <c r="C2128" s="19" t="s">
        <v>7235</v>
      </c>
      <c r="D2128" s="19" t="s">
        <v>835</v>
      </c>
      <c r="E2128" s="20" t="s">
        <v>7236</v>
      </c>
      <c r="F2128" s="21">
        <v>35822</v>
      </c>
      <c r="G2128" s="22" t="s">
        <v>726</v>
      </c>
      <c r="H2128" s="11">
        <f>COUNTIF(CAL!U:AN,B2128)</f>
        <v>2</v>
      </c>
      <c r="I2128" s="22">
        <v>19</v>
      </c>
      <c r="J2128" s="19"/>
      <c r="K2128" s="22">
        <f t="shared" si="68"/>
        <v>1</v>
      </c>
      <c r="L2128" s="22">
        <f t="shared" si="69"/>
        <v>1998</v>
      </c>
    </row>
    <row r="2129" spans="1:12" ht="17.100000000000001" customHeight="1">
      <c r="A2129" t="s">
        <v>7662</v>
      </c>
      <c r="B2129" s="11">
        <v>2852</v>
      </c>
      <c r="C2129" s="19" t="s">
        <v>12549</v>
      </c>
      <c r="D2129" s="19" t="s">
        <v>960</v>
      </c>
      <c r="E2129" s="21" t="s">
        <v>12550</v>
      </c>
      <c r="F2129" s="21">
        <v>32933</v>
      </c>
      <c r="G2129" s="22" t="s">
        <v>726</v>
      </c>
      <c r="H2129" s="11">
        <f>COUNTIF(CAL!U:AN,B2129)</f>
        <v>2</v>
      </c>
      <c r="I2129" s="22">
        <v>19</v>
      </c>
      <c r="J2129" s="19"/>
      <c r="K2129" s="22">
        <f t="shared" si="68"/>
        <v>3</v>
      </c>
      <c r="L2129" s="22">
        <f t="shared" si="69"/>
        <v>1990</v>
      </c>
    </row>
    <row r="2130" spans="1:12" ht="17.100000000000001" customHeight="1">
      <c r="A2130" t="s">
        <v>7665</v>
      </c>
      <c r="B2130" s="11">
        <v>1156</v>
      </c>
      <c r="C2130" s="19" t="s">
        <v>7238</v>
      </c>
      <c r="D2130" s="19" t="s">
        <v>2157</v>
      </c>
      <c r="E2130" s="21" t="s">
        <v>7239</v>
      </c>
      <c r="F2130" s="21">
        <v>36903</v>
      </c>
      <c r="G2130" s="22" t="s">
        <v>726</v>
      </c>
      <c r="H2130" s="11">
        <f>COUNTIF(CAL!U:AN,B2130)</f>
        <v>2</v>
      </c>
      <c r="I2130" s="22">
        <v>19</v>
      </c>
      <c r="J2130" s="19" t="s">
        <v>7240</v>
      </c>
      <c r="K2130" s="22">
        <f t="shared" si="68"/>
        <v>1</v>
      </c>
      <c r="L2130" s="22">
        <f t="shared" si="69"/>
        <v>2001</v>
      </c>
    </row>
    <row r="2131" spans="1:12" ht="17.100000000000001" customHeight="1">
      <c r="A2131" t="s">
        <v>7667</v>
      </c>
      <c r="B2131" s="11">
        <v>4444</v>
      </c>
      <c r="C2131" s="19" t="s">
        <v>7173</v>
      </c>
      <c r="D2131" s="19" t="s">
        <v>1251</v>
      </c>
      <c r="E2131" s="21" t="s">
        <v>12555</v>
      </c>
      <c r="F2131" s="21">
        <v>34832</v>
      </c>
      <c r="G2131" s="22" t="s">
        <v>726</v>
      </c>
      <c r="H2131" s="11">
        <f>COUNTIF(CAL!U:AN,B2131)</f>
        <v>2</v>
      </c>
      <c r="I2131" s="22">
        <v>19</v>
      </c>
      <c r="J2131" s="19" t="s">
        <v>2947</v>
      </c>
      <c r="K2131" s="22">
        <f t="shared" si="68"/>
        <v>5</v>
      </c>
      <c r="L2131" s="22">
        <f t="shared" si="69"/>
        <v>1995</v>
      </c>
    </row>
    <row r="2132" spans="1:12" ht="17.100000000000001" customHeight="1">
      <c r="A2132" t="s">
        <v>7670</v>
      </c>
      <c r="B2132" s="11">
        <v>5050</v>
      </c>
      <c r="C2132" s="19" t="s">
        <v>7244</v>
      </c>
      <c r="D2132" s="19" t="s">
        <v>5095</v>
      </c>
      <c r="E2132" s="21" t="s">
        <v>7245</v>
      </c>
      <c r="F2132" s="21">
        <v>35826</v>
      </c>
      <c r="G2132" s="22" t="s">
        <v>726</v>
      </c>
      <c r="H2132" s="11">
        <f>COUNTIF(CAL!U:AN,B2132)</f>
        <v>2</v>
      </c>
      <c r="I2132" s="22">
        <v>19</v>
      </c>
      <c r="J2132" s="19"/>
      <c r="K2132" s="22">
        <f t="shared" si="68"/>
        <v>1</v>
      </c>
      <c r="L2132" s="22">
        <f t="shared" si="69"/>
        <v>1998</v>
      </c>
    </row>
    <row r="2133" spans="1:12" ht="17.100000000000001" customHeight="1">
      <c r="A2133" t="s">
        <v>7672</v>
      </c>
      <c r="B2133" s="11">
        <v>4442</v>
      </c>
      <c r="C2133" s="19" t="s">
        <v>12567</v>
      </c>
      <c r="D2133" s="19" t="s">
        <v>12568</v>
      </c>
      <c r="E2133" s="21" t="s">
        <v>12569</v>
      </c>
      <c r="F2133" s="21">
        <v>36240</v>
      </c>
      <c r="G2133" s="22" t="s">
        <v>726</v>
      </c>
      <c r="H2133" s="11">
        <f>COUNTIF(CAL!U:AN,B2133)</f>
        <v>2</v>
      </c>
      <c r="I2133" s="22">
        <v>19</v>
      </c>
      <c r="J2133" s="19" t="s">
        <v>9447</v>
      </c>
      <c r="K2133" s="22">
        <f t="shared" si="68"/>
        <v>3</v>
      </c>
      <c r="L2133" s="22">
        <f t="shared" si="69"/>
        <v>1999</v>
      </c>
    </row>
    <row r="2134" spans="1:12" ht="17.100000000000001" customHeight="1">
      <c r="A2134" t="s">
        <v>7675</v>
      </c>
      <c r="B2134" s="11">
        <v>4514</v>
      </c>
      <c r="C2134" s="19" t="s">
        <v>7247</v>
      </c>
      <c r="D2134" s="19" t="s">
        <v>868</v>
      </c>
      <c r="E2134" s="21" t="s">
        <v>7248</v>
      </c>
      <c r="F2134" s="21">
        <v>38059</v>
      </c>
      <c r="G2134" s="22" t="s">
        <v>726</v>
      </c>
      <c r="H2134" s="11">
        <f>COUNTIF(CAL!U:AN,B2134)</f>
        <v>2</v>
      </c>
      <c r="I2134" s="22">
        <v>19</v>
      </c>
      <c r="J2134" s="19"/>
      <c r="K2134" s="22">
        <f t="shared" si="68"/>
        <v>3</v>
      </c>
      <c r="L2134" s="22">
        <f t="shared" si="69"/>
        <v>2004</v>
      </c>
    </row>
    <row r="2135" spans="1:12" ht="17.100000000000001" customHeight="1">
      <c r="A2135" t="s">
        <v>7678</v>
      </c>
      <c r="B2135" s="11">
        <v>1405</v>
      </c>
      <c r="C2135" s="19" t="s">
        <v>7253</v>
      </c>
      <c r="D2135" s="19" t="s">
        <v>1051</v>
      </c>
      <c r="E2135" s="21" t="s">
        <v>7254</v>
      </c>
      <c r="F2135" s="21">
        <v>33634</v>
      </c>
      <c r="G2135" s="22" t="s">
        <v>726</v>
      </c>
      <c r="H2135" s="11">
        <f>COUNTIF(CAL!U:AN,B2135)</f>
        <v>2</v>
      </c>
      <c r="I2135" s="22">
        <v>19</v>
      </c>
      <c r="J2135" s="19" t="s">
        <v>1479</v>
      </c>
      <c r="K2135" s="22">
        <f t="shared" si="68"/>
        <v>1</v>
      </c>
      <c r="L2135" s="22">
        <f t="shared" si="69"/>
        <v>1992</v>
      </c>
    </row>
    <row r="2136" spans="1:12" ht="17.100000000000001" customHeight="1">
      <c r="A2136" t="s">
        <v>7681</v>
      </c>
      <c r="B2136" s="11">
        <v>3262</v>
      </c>
      <c r="C2136" s="19" t="s">
        <v>3547</v>
      </c>
      <c r="D2136" s="19" t="s">
        <v>4547</v>
      </c>
      <c r="E2136" s="21" t="s">
        <v>7256</v>
      </c>
      <c r="F2136" s="21">
        <v>37125</v>
      </c>
      <c r="G2136" s="22" t="s">
        <v>726</v>
      </c>
      <c r="H2136" s="11">
        <f>COUNTIF(CAL!U:AN,B2136)</f>
        <v>2</v>
      </c>
      <c r="I2136" s="22">
        <v>19</v>
      </c>
      <c r="J2136" s="19"/>
      <c r="K2136" s="22">
        <f t="shared" si="68"/>
        <v>8</v>
      </c>
      <c r="L2136" s="22">
        <f t="shared" si="69"/>
        <v>2001</v>
      </c>
    </row>
    <row r="2137" spans="1:12" ht="17.100000000000001" customHeight="1">
      <c r="A2137" t="s">
        <v>7684</v>
      </c>
      <c r="B2137" s="11">
        <v>5418</v>
      </c>
      <c r="C2137" s="19" t="s">
        <v>1120</v>
      </c>
      <c r="D2137" s="19" t="s">
        <v>2213</v>
      </c>
      <c r="E2137" s="21" t="s">
        <v>14644</v>
      </c>
      <c r="F2137" s="21">
        <v>36880</v>
      </c>
      <c r="G2137" s="22" t="s">
        <v>726</v>
      </c>
      <c r="H2137" s="11">
        <f>COUNTIF(CAL!U:AN,B2137)</f>
        <v>2</v>
      </c>
      <c r="I2137" s="22">
        <v>19</v>
      </c>
      <c r="J2137" s="19"/>
      <c r="K2137" s="22">
        <f t="shared" si="68"/>
        <v>12</v>
      </c>
      <c r="L2137" s="22">
        <f t="shared" si="69"/>
        <v>2000</v>
      </c>
    </row>
    <row r="2138" spans="1:12" ht="17.100000000000001" customHeight="1">
      <c r="A2138" t="s">
        <v>7687</v>
      </c>
      <c r="B2138" s="11">
        <v>3755</v>
      </c>
      <c r="C2138" s="19" t="s">
        <v>7258</v>
      </c>
      <c r="D2138" s="19" t="s">
        <v>2047</v>
      </c>
      <c r="E2138" s="21" t="s">
        <v>7259</v>
      </c>
      <c r="F2138" s="21">
        <v>34325</v>
      </c>
      <c r="G2138" s="22" t="s">
        <v>726</v>
      </c>
      <c r="H2138" s="11">
        <f>COUNTIF(CAL!U:AN,B2138)</f>
        <v>2</v>
      </c>
      <c r="I2138" s="22">
        <v>19</v>
      </c>
      <c r="J2138" s="19" t="s">
        <v>4835</v>
      </c>
      <c r="K2138" s="22">
        <f t="shared" si="68"/>
        <v>12</v>
      </c>
      <c r="L2138" s="22">
        <f t="shared" si="69"/>
        <v>1993</v>
      </c>
    </row>
    <row r="2139" spans="1:12" ht="17.100000000000001" customHeight="1">
      <c r="A2139" t="s">
        <v>7690</v>
      </c>
      <c r="B2139" s="11">
        <v>3073</v>
      </c>
      <c r="C2139" s="19" t="s">
        <v>7261</v>
      </c>
      <c r="D2139" s="19" t="s">
        <v>2662</v>
      </c>
      <c r="E2139" s="21" t="s">
        <v>7262</v>
      </c>
      <c r="F2139" s="21">
        <v>37473</v>
      </c>
      <c r="G2139" s="22" t="s">
        <v>726</v>
      </c>
      <c r="H2139" s="11">
        <f>COUNTIF(CAL!U:AN,B2139)</f>
        <v>2</v>
      </c>
      <c r="I2139" s="22">
        <v>20</v>
      </c>
      <c r="J2139" s="19"/>
      <c r="K2139" s="22">
        <f t="shared" si="68"/>
        <v>8</v>
      </c>
      <c r="L2139" s="22">
        <f t="shared" si="69"/>
        <v>2002</v>
      </c>
    </row>
    <row r="2140" spans="1:12" ht="17.100000000000001" customHeight="1">
      <c r="A2140" t="s">
        <v>7693</v>
      </c>
      <c r="B2140" s="11">
        <v>3070</v>
      </c>
      <c r="C2140" s="19" t="s">
        <v>7266</v>
      </c>
      <c r="D2140" s="19" t="s">
        <v>3323</v>
      </c>
      <c r="E2140" s="21" t="s">
        <v>7267</v>
      </c>
      <c r="F2140" s="21">
        <v>36529</v>
      </c>
      <c r="G2140" s="22" t="s">
        <v>726</v>
      </c>
      <c r="H2140" s="11">
        <f>COUNTIF(CAL!U:AN,B2140)</f>
        <v>2</v>
      </c>
      <c r="I2140" s="22">
        <v>20</v>
      </c>
      <c r="J2140" s="19"/>
      <c r="K2140" s="22">
        <f t="shared" si="68"/>
        <v>1</v>
      </c>
      <c r="L2140" s="22">
        <f t="shared" si="69"/>
        <v>2000</v>
      </c>
    </row>
    <row r="2141" spans="1:12" ht="17.100000000000001" customHeight="1">
      <c r="A2141" t="s">
        <v>7696</v>
      </c>
      <c r="B2141" s="11">
        <v>1952</v>
      </c>
      <c r="C2141" s="19" t="s">
        <v>1383</v>
      </c>
      <c r="D2141" s="19" t="s">
        <v>1363</v>
      </c>
      <c r="E2141" s="21" t="s">
        <v>7269</v>
      </c>
      <c r="F2141" s="21">
        <v>36731</v>
      </c>
      <c r="G2141" s="22" t="s">
        <v>726</v>
      </c>
      <c r="H2141" s="11">
        <f>COUNTIF(CAL!U:AN,B2141)</f>
        <v>2</v>
      </c>
      <c r="I2141" s="22">
        <v>20</v>
      </c>
      <c r="J2141" s="19"/>
      <c r="K2141" s="22">
        <f t="shared" si="68"/>
        <v>7</v>
      </c>
      <c r="L2141" s="22">
        <f t="shared" si="69"/>
        <v>2000</v>
      </c>
    </row>
    <row r="2142" spans="1:12" ht="17.100000000000001" customHeight="1">
      <c r="A2142" t="s">
        <v>7699</v>
      </c>
      <c r="B2142" s="11">
        <v>2231</v>
      </c>
      <c r="C2142" s="19" t="s">
        <v>6222</v>
      </c>
      <c r="D2142" s="19" t="s">
        <v>746</v>
      </c>
      <c r="E2142" s="21" t="s">
        <v>7271</v>
      </c>
      <c r="F2142" s="21">
        <v>35348</v>
      </c>
      <c r="G2142" s="22" t="s">
        <v>726</v>
      </c>
      <c r="H2142" s="11">
        <f>COUNTIF(CAL!U:AN,B2142)</f>
        <v>2</v>
      </c>
      <c r="I2142" s="22">
        <v>20</v>
      </c>
      <c r="J2142" s="19"/>
      <c r="K2142" s="22">
        <f t="shared" si="68"/>
        <v>10</v>
      </c>
      <c r="L2142" s="22">
        <f t="shared" si="69"/>
        <v>1996</v>
      </c>
    </row>
    <row r="2143" spans="1:12" ht="17.100000000000001" customHeight="1">
      <c r="A2143" t="s">
        <v>7702</v>
      </c>
      <c r="B2143" s="11">
        <v>4418</v>
      </c>
      <c r="C2143" s="19" t="s">
        <v>7275</v>
      </c>
      <c r="D2143" s="19" t="s">
        <v>4577</v>
      </c>
      <c r="E2143" s="21" t="s">
        <v>7276</v>
      </c>
      <c r="F2143" s="21">
        <v>32531</v>
      </c>
      <c r="G2143" s="22" t="s">
        <v>726</v>
      </c>
      <c r="H2143" s="11">
        <f>COUNTIF(CAL!U:AN,B2143)</f>
        <v>2</v>
      </c>
      <c r="I2143" s="22">
        <v>20</v>
      </c>
      <c r="J2143" s="19"/>
      <c r="K2143" s="22">
        <f t="shared" si="68"/>
        <v>1</v>
      </c>
      <c r="L2143" s="22">
        <f t="shared" si="69"/>
        <v>1989</v>
      </c>
    </row>
    <row r="2144" spans="1:12" ht="17.100000000000001" customHeight="1">
      <c r="A2144" t="s">
        <v>7704</v>
      </c>
      <c r="B2144" s="11">
        <v>4000</v>
      </c>
      <c r="C2144" s="19" t="s">
        <v>7278</v>
      </c>
      <c r="D2144" s="19" t="s">
        <v>2604</v>
      </c>
      <c r="E2144" s="21" t="s">
        <v>7279</v>
      </c>
      <c r="F2144" s="21">
        <v>35634</v>
      </c>
      <c r="G2144" s="22" t="s">
        <v>726</v>
      </c>
      <c r="H2144" s="11">
        <f>COUNTIF(CAL!U:AN,B2144)</f>
        <v>2</v>
      </c>
      <c r="I2144" s="22">
        <v>20</v>
      </c>
      <c r="J2144" s="19"/>
      <c r="K2144" s="22">
        <f t="shared" si="68"/>
        <v>7</v>
      </c>
      <c r="L2144" s="22">
        <f t="shared" si="69"/>
        <v>1997</v>
      </c>
    </row>
    <row r="2145" spans="1:12" ht="17.100000000000001" customHeight="1">
      <c r="A2145" t="s">
        <v>7707</v>
      </c>
      <c r="B2145" s="11">
        <v>3465</v>
      </c>
      <c r="C2145" s="19" t="s">
        <v>7281</v>
      </c>
      <c r="D2145" s="19" t="s">
        <v>1832</v>
      </c>
      <c r="E2145" s="20" t="s">
        <v>7282</v>
      </c>
      <c r="F2145" s="21">
        <v>36302</v>
      </c>
      <c r="G2145" s="22" t="s">
        <v>726</v>
      </c>
      <c r="H2145" s="11">
        <f>COUNTIF(CAL!U:AN,B2145)</f>
        <v>2</v>
      </c>
      <c r="I2145" s="22">
        <v>20</v>
      </c>
      <c r="J2145" s="19"/>
      <c r="K2145" s="22">
        <f t="shared" si="68"/>
        <v>5</v>
      </c>
      <c r="L2145" s="22">
        <f t="shared" si="69"/>
        <v>1999</v>
      </c>
    </row>
    <row r="2146" spans="1:12" ht="17.100000000000001" customHeight="1">
      <c r="A2146" t="s">
        <v>7710</v>
      </c>
      <c r="B2146" s="11">
        <v>4127</v>
      </c>
      <c r="C2146" s="19" t="s">
        <v>7284</v>
      </c>
      <c r="D2146" s="19" t="s">
        <v>2192</v>
      </c>
      <c r="E2146" s="21" t="s">
        <v>7285</v>
      </c>
      <c r="F2146" s="21">
        <v>38470</v>
      </c>
      <c r="G2146" s="22" t="s">
        <v>726</v>
      </c>
      <c r="H2146" s="11">
        <f>COUNTIF(CAL!U:AN,B2146)</f>
        <v>2</v>
      </c>
      <c r="I2146" s="22">
        <v>20</v>
      </c>
      <c r="J2146" s="19"/>
      <c r="K2146" s="22">
        <f t="shared" si="68"/>
        <v>4</v>
      </c>
      <c r="L2146" s="22">
        <f t="shared" si="69"/>
        <v>2005</v>
      </c>
    </row>
    <row r="2147" spans="1:12" ht="17.100000000000001" customHeight="1">
      <c r="A2147" t="s">
        <v>7712</v>
      </c>
      <c r="B2147" s="11">
        <v>1430</v>
      </c>
      <c r="C2147" s="19" t="s">
        <v>7290</v>
      </c>
      <c r="D2147" s="19" t="s">
        <v>3376</v>
      </c>
      <c r="E2147" s="21" t="s">
        <v>7291</v>
      </c>
      <c r="F2147" s="21">
        <v>37333</v>
      </c>
      <c r="G2147" s="22" t="s">
        <v>726</v>
      </c>
      <c r="H2147" s="11">
        <f>COUNTIF(CAL!U:AN,B2147)</f>
        <v>2</v>
      </c>
      <c r="I2147" s="22">
        <v>20</v>
      </c>
      <c r="J2147" s="19"/>
      <c r="K2147" s="22">
        <f t="shared" si="68"/>
        <v>3</v>
      </c>
      <c r="L2147" s="22">
        <f t="shared" si="69"/>
        <v>2002</v>
      </c>
    </row>
    <row r="2148" spans="1:12" ht="17.100000000000001" customHeight="1">
      <c r="A2148" t="s">
        <v>7715</v>
      </c>
      <c r="B2148" s="11">
        <v>1592</v>
      </c>
      <c r="C2148" s="19" t="s">
        <v>2874</v>
      </c>
      <c r="D2148" s="19" t="s">
        <v>1832</v>
      </c>
      <c r="E2148" s="20" t="s">
        <v>7293</v>
      </c>
      <c r="F2148" s="21">
        <v>33519</v>
      </c>
      <c r="G2148" s="22" t="s">
        <v>726</v>
      </c>
      <c r="H2148" s="11">
        <f>COUNTIF(CAL!U:AN,B2148)</f>
        <v>2</v>
      </c>
      <c r="I2148" s="22">
        <v>20</v>
      </c>
      <c r="J2148" s="19"/>
      <c r="K2148" s="22">
        <f t="shared" si="68"/>
        <v>10</v>
      </c>
      <c r="L2148" s="22">
        <f t="shared" si="69"/>
        <v>1991</v>
      </c>
    </row>
    <row r="2149" spans="1:12" ht="17.100000000000001" customHeight="1">
      <c r="A2149" t="s">
        <v>7718</v>
      </c>
      <c r="B2149" s="11">
        <v>1938</v>
      </c>
      <c r="C2149" s="19" t="s">
        <v>7295</v>
      </c>
      <c r="D2149" s="19" t="s">
        <v>729</v>
      </c>
      <c r="E2149" s="21" t="s">
        <v>7296</v>
      </c>
      <c r="F2149" s="21">
        <v>35760</v>
      </c>
      <c r="G2149" s="22" t="s">
        <v>726</v>
      </c>
      <c r="H2149" s="11">
        <f>COUNTIF(CAL!U:AN,B2149)</f>
        <v>2</v>
      </c>
      <c r="I2149" s="22">
        <v>20</v>
      </c>
      <c r="J2149" s="19" t="s">
        <v>7297</v>
      </c>
      <c r="K2149" s="22">
        <f t="shared" si="68"/>
        <v>11</v>
      </c>
      <c r="L2149" s="22">
        <f t="shared" si="69"/>
        <v>1997</v>
      </c>
    </row>
    <row r="2150" spans="1:12" ht="17.100000000000001" customHeight="1">
      <c r="A2150" t="s">
        <v>7721</v>
      </c>
      <c r="B2150" s="11">
        <v>2137</v>
      </c>
      <c r="C2150" s="19" t="s">
        <v>7299</v>
      </c>
      <c r="D2150" s="19" t="s">
        <v>2153</v>
      </c>
      <c r="E2150" s="21" t="s">
        <v>7300</v>
      </c>
      <c r="F2150" s="21">
        <v>36689</v>
      </c>
      <c r="G2150" s="22" t="s">
        <v>726</v>
      </c>
      <c r="H2150" s="11">
        <f>COUNTIF(CAL!U:AN,B2150)</f>
        <v>2</v>
      </c>
      <c r="I2150" s="22">
        <v>20</v>
      </c>
      <c r="J2150" s="19" t="s">
        <v>7301</v>
      </c>
      <c r="K2150" s="22">
        <f t="shared" si="68"/>
        <v>6</v>
      </c>
      <c r="L2150" s="22">
        <f t="shared" si="69"/>
        <v>2000</v>
      </c>
    </row>
    <row r="2151" spans="1:12" ht="17.100000000000001" customHeight="1">
      <c r="A2151" t="s">
        <v>7724</v>
      </c>
      <c r="B2151" s="11">
        <v>1401</v>
      </c>
      <c r="C2151" s="19" t="s">
        <v>6313</v>
      </c>
      <c r="D2151" s="19" t="s">
        <v>1051</v>
      </c>
      <c r="E2151" s="20" t="s">
        <v>7305</v>
      </c>
      <c r="F2151" s="21">
        <v>33804</v>
      </c>
      <c r="G2151" s="22" t="s">
        <v>726</v>
      </c>
      <c r="H2151" s="11">
        <f>COUNTIF(CAL!U:AN,B2151)</f>
        <v>2</v>
      </c>
      <c r="I2151" s="22">
        <v>20</v>
      </c>
      <c r="J2151" s="19"/>
      <c r="K2151" s="22">
        <f t="shared" si="68"/>
        <v>7</v>
      </c>
      <c r="L2151" s="22">
        <f t="shared" si="69"/>
        <v>1992</v>
      </c>
    </row>
    <row r="2152" spans="1:12" ht="17.100000000000001" customHeight="1">
      <c r="A2152" t="s">
        <v>7726</v>
      </c>
      <c r="B2152" s="11">
        <v>5033</v>
      </c>
      <c r="C2152" s="19" t="s">
        <v>7307</v>
      </c>
      <c r="D2152" s="19" t="s">
        <v>2604</v>
      </c>
      <c r="E2152" s="21" t="s">
        <v>7308</v>
      </c>
      <c r="F2152" s="21">
        <v>36680</v>
      </c>
      <c r="G2152" s="22" t="s">
        <v>726</v>
      </c>
      <c r="H2152" s="11">
        <f>COUNTIF(CAL!U:AN,B2152)</f>
        <v>2</v>
      </c>
      <c r="I2152" s="22">
        <v>20</v>
      </c>
      <c r="J2152" s="19"/>
      <c r="K2152" s="22">
        <f t="shared" si="68"/>
        <v>6</v>
      </c>
      <c r="L2152" s="22">
        <f t="shared" si="69"/>
        <v>2000</v>
      </c>
    </row>
    <row r="2153" spans="1:12" ht="17.100000000000001" customHeight="1">
      <c r="A2153" t="s">
        <v>7728</v>
      </c>
      <c r="B2153" s="11">
        <v>2994</v>
      </c>
      <c r="C2153" s="19" t="s">
        <v>3503</v>
      </c>
      <c r="D2153" s="19" t="s">
        <v>960</v>
      </c>
      <c r="E2153" s="21" t="s">
        <v>7310</v>
      </c>
      <c r="F2153" s="21">
        <v>38029</v>
      </c>
      <c r="G2153" s="22" t="s">
        <v>726</v>
      </c>
      <c r="H2153" s="11">
        <f>COUNTIF(CAL!U:AN,B2153)</f>
        <v>2</v>
      </c>
      <c r="I2153" s="22">
        <v>20</v>
      </c>
      <c r="J2153" s="19"/>
      <c r="K2153" s="22">
        <f t="shared" si="68"/>
        <v>2</v>
      </c>
      <c r="L2153" s="22">
        <f t="shared" si="69"/>
        <v>2004</v>
      </c>
    </row>
    <row r="2154" spans="1:12" ht="17.100000000000001" customHeight="1">
      <c r="A2154" t="s">
        <v>7732</v>
      </c>
      <c r="B2154" s="11">
        <v>4006</v>
      </c>
      <c r="C2154" s="19" t="s">
        <v>7312</v>
      </c>
      <c r="D2154" s="19" t="s">
        <v>742</v>
      </c>
      <c r="E2154" s="20" t="s">
        <v>7313</v>
      </c>
      <c r="F2154" s="21">
        <v>35248</v>
      </c>
      <c r="G2154" s="22" t="s">
        <v>726</v>
      </c>
      <c r="H2154" s="11">
        <f>COUNTIF(CAL!U:AN,B2154)</f>
        <v>2</v>
      </c>
      <c r="I2154" s="22">
        <v>20</v>
      </c>
      <c r="J2154" s="19"/>
      <c r="K2154" s="22">
        <f t="shared" si="68"/>
        <v>7</v>
      </c>
      <c r="L2154" s="22">
        <f t="shared" si="69"/>
        <v>1996</v>
      </c>
    </row>
    <row r="2155" spans="1:12" ht="17.100000000000001" customHeight="1">
      <c r="A2155" t="s">
        <v>7734</v>
      </c>
      <c r="B2155" s="11">
        <v>3708</v>
      </c>
      <c r="C2155" s="19" t="s">
        <v>12691</v>
      </c>
      <c r="D2155" s="19" t="s">
        <v>1301</v>
      </c>
      <c r="E2155" s="21" t="s">
        <v>12692</v>
      </c>
      <c r="F2155" s="21">
        <v>33234</v>
      </c>
      <c r="G2155" s="22" t="s">
        <v>726</v>
      </c>
      <c r="H2155" s="11">
        <f>COUNTIF(CAL!U:AN,B2155)</f>
        <v>2</v>
      </c>
      <c r="I2155" s="22">
        <v>20</v>
      </c>
      <c r="J2155" s="19"/>
      <c r="K2155" s="22">
        <f t="shared" si="68"/>
        <v>12</v>
      </c>
      <c r="L2155" s="22">
        <f t="shared" si="69"/>
        <v>1990</v>
      </c>
    </row>
    <row r="2156" spans="1:12" ht="17.100000000000001" customHeight="1">
      <c r="A2156" t="s">
        <v>7737</v>
      </c>
      <c r="B2156" s="11">
        <v>2689</v>
      </c>
      <c r="C2156" s="19" t="s">
        <v>7325</v>
      </c>
      <c r="D2156" s="19" t="s">
        <v>1331</v>
      </c>
      <c r="E2156" s="21" t="s">
        <v>7326</v>
      </c>
      <c r="F2156" s="21">
        <v>33660</v>
      </c>
      <c r="G2156" s="22" t="s">
        <v>726</v>
      </c>
      <c r="H2156" s="11">
        <f>COUNTIF(CAL!U:AN,B2156)</f>
        <v>2</v>
      </c>
      <c r="I2156" s="22">
        <v>20</v>
      </c>
      <c r="J2156" s="19"/>
      <c r="K2156" s="22">
        <f t="shared" si="68"/>
        <v>2</v>
      </c>
      <c r="L2156" s="22">
        <f t="shared" si="69"/>
        <v>1992</v>
      </c>
    </row>
    <row r="2157" spans="1:12" ht="17.100000000000001" customHeight="1">
      <c r="A2157" t="s">
        <v>7740</v>
      </c>
      <c r="B2157" s="11">
        <v>4521</v>
      </c>
      <c r="C2157" s="19" t="s">
        <v>3547</v>
      </c>
      <c r="D2157" s="19" t="s">
        <v>1151</v>
      </c>
      <c r="E2157" s="20" t="s">
        <v>12699</v>
      </c>
      <c r="F2157" s="21">
        <v>38224</v>
      </c>
      <c r="G2157" s="22" t="s">
        <v>726</v>
      </c>
      <c r="H2157" s="11">
        <f>COUNTIF(CAL!U:AN,B2157)</f>
        <v>2</v>
      </c>
      <c r="I2157" s="22">
        <v>20</v>
      </c>
      <c r="J2157" s="19"/>
      <c r="K2157" s="22">
        <f t="shared" si="68"/>
        <v>8</v>
      </c>
      <c r="L2157" s="22">
        <f t="shared" si="69"/>
        <v>2004</v>
      </c>
    </row>
    <row r="2158" spans="1:12" ht="17.100000000000001" customHeight="1">
      <c r="A2158" t="s">
        <v>7743</v>
      </c>
      <c r="B2158" s="11">
        <v>4207</v>
      </c>
      <c r="C2158" s="19" t="s">
        <v>7328</v>
      </c>
      <c r="D2158" s="19" t="s">
        <v>1883</v>
      </c>
      <c r="E2158" s="20" t="s">
        <v>7329</v>
      </c>
      <c r="F2158" s="21">
        <v>38332</v>
      </c>
      <c r="G2158" s="22" t="s">
        <v>7330</v>
      </c>
      <c r="H2158" s="11">
        <f>COUNTIF(CAL!U:AN,B2158)</f>
        <v>2</v>
      </c>
      <c r="I2158" s="22">
        <v>20</v>
      </c>
      <c r="J2158" s="19" t="s">
        <v>2739</v>
      </c>
      <c r="K2158" s="22">
        <f t="shared" si="68"/>
        <v>12</v>
      </c>
      <c r="L2158" s="22">
        <f t="shared" si="69"/>
        <v>2004</v>
      </c>
    </row>
    <row r="2159" spans="1:12" ht="17.100000000000001" customHeight="1">
      <c r="A2159" t="s">
        <v>7745</v>
      </c>
      <c r="B2159" s="11">
        <v>3539</v>
      </c>
      <c r="C2159" s="19" t="s">
        <v>10054</v>
      </c>
      <c r="D2159" s="19" t="s">
        <v>1982</v>
      </c>
      <c r="E2159" s="21" t="s">
        <v>12704</v>
      </c>
      <c r="F2159" s="21">
        <v>33846</v>
      </c>
      <c r="G2159" s="22" t="s">
        <v>726</v>
      </c>
      <c r="H2159" s="11">
        <f>COUNTIF(CAL!U:AN,B2159)</f>
        <v>2</v>
      </c>
      <c r="I2159" s="22">
        <v>20</v>
      </c>
      <c r="J2159" s="19"/>
      <c r="K2159" s="22">
        <f t="shared" si="68"/>
        <v>8</v>
      </c>
      <c r="L2159" s="22">
        <f t="shared" si="69"/>
        <v>1992</v>
      </c>
    </row>
    <row r="2160" spans="1:12" ht="17.100000000000001" customHeight="1">
      <c r="A2160" t="s">
        <v>7748</v>
      </c>
      <c r="B2160" s="11">
        <v>2126</v>
      </c>
      <c r="C2160" s="19" t="s">
        <v>7332</v>
      </c>
      <c r="D2160" s="19" t="s">
        <v>1579</v>
      </c>
      <c r="E2160" s="21" t="s">
        <v>7333</v>
      </c>
      <c r="F2160" s="21">
        <v>35710</v>
      </c>
      <c r="G2160" s="22" t="s">
        <v>726</v>
      </c>
      <c r="H2160" s="11">
        <f>COUNTIF(CAL!U:AN,B2160)</f>
        <v>2</v>
      </c>
      <c r="I2160" s="22">
        <v>20</v>
      </c>
      <c r="J2160" s="19"/>
      <c r="K2160" s="22">
        <f t="shared" si="68"/>
        <v>10</v>
      </c>
      <c r="L2160" s="22">
        <f t="shared" si="69"/>
        <v>1997</v>
      </c>
    </row>
    <row r="2161" spans="1:12" ht="17.100000000000001" customHeight="1">
      <c r="A2161" t="s">
        <v>7751</v>
      </c>
      <c r="B2161" s="11">
        <v>1904</v>
      </c>
      <c r="C2161" s="19" t="s">
        <v>2656</v>
      </c>
      <c r="D2161" s="19" t="s">
        <v>868</v>
      </c>
      <c r="E2161" s="21" t="s">
        <v>7335</v>
      </c>
      <c r="F2161" s="21">
        <v>36955</v>
      </c>
      <c r="G2161" s="22" t="s">
        <v>726</v>
      </c>
      <c r="H2161" s="11">
        <f>COUNTIF(CAL!U:AN,B2161)</f>
        <v>2</v>
      </c>
      <c r="I2161" s="22">
        <v>20</v>
      </c>
      <c r="J2161" s="19" t="s">
        <v>1586</v>
      </c>
      <c r="K2161" s="22">
        <f t="shared" si="68"/>
        <v>3</v>
      </c>
      <c r="L2161" s="22">
        <f t="shared" si="69"/>
        <v>2001</v>
      </c>
    </row>
    <row r="2162" spans="1:12" ht="17.100000000000001" customHeight="1">
      <c r="A2162" t="s">
        <v>7753</v>
      </c>
      <c r="B2162" s="11">
        <v>3820</v>
      </c>
      <c r="C2162" s="19" t="s">
        <v>5465</v>
      </c>
      <c r="D2162" s="19" t="s">
        <v>1322</v>
      </c>
      <c r="E2162" s="20" t="s">
        <v>5466</v>
      </c>
      <c r="F2162" s="21">
        <v>33610</v>
      </c>
      <c r="G2162" s="22" t="s">
        <v>726</v>
      </c>
      <c r="H2162" s="11">
        <f>COUNTIF(CAL!U:AN,B2162)</f>
        <v>2</v>
      </c>
      <c r="I2162" s="22">
        <v>21</v>
      </c>
      <c r="J2162" s="19"/>
      <c r="K2162" s="22">
        <f t="shared" si="68"/>
        <v>1</v>
      </c>
      <c r="L2162" s="22">
        <f t="shared" si="69"/>
        <v>1992</v>
      </c>
    </row>
    <row r="2163" spans="1:12" ht="17.100000000000001" customHeight="1">
      <c r="A2163" t="s">
        <v>7756</v>
      </c>
      <c r="B2163" s="11">
        <v>3912</v>
      </c>
      <c r="C2163" s="19" t="s">
        <v>7339</v>
      </c>
      <c r="D2163" s="19" t="s">
        <v>1668</v>
      </c>
      <c r="E2163" s="21" t="s">
        <v>7340</v>
      </c>
      <c r="F2163" s="21">
        <v>32652</v>
      </c>
      <c r="G2163" s="22" t="s">
        <v>7341</v>
      </c>
      <c r="H2163" s="11">
        <f>COUNTIF(CAL!U:AN,B2163)</f>
        <v>2</v>
      </c>
      <c r="I2163" s="22">
        <v>21</v>
      </c>
      <c r="J2163" s="19"/>
      <c r="K2163" s="22">
        <f t="shared" si="68"/>
        <v>5</v>
      </c>
      <c r="L2163" s="22">
        <f t="shared" si="69"/>
        <v>1989</v>
      </c>
    </row>
    <row r="2164" spans="1:12" ht="17.100000000000001" customHeight="1">
      <c r="A2164" t="s">
        <v>7760</v>
      </c>
      <c r="B2164" s="11">
        <v>2097</v>
      </c>
      <c r="C2164" s="19" t="s">
        <v>1695</v>
      </c>
      <c r="D2164" s="19" t="s">
        <v>885</v>
      </c>
      <c r="E2164" s="21" t="s">
        <v>7343</v>
      </c>
      <c r="F2164" s="21">
        <v>37676</v>
      </c>
      <c r="G2164" s="22" t="s">
        <v>726</v>
      </c>
      <c r="H2164" s="11">
        <f>COUNTIF(CAL!U:AN,B2164)</f>
        <v>2</v>
      </c>
      <c r="I2164" s="22">
        <v>21</v>
      </c>
      <c r="J2164" s="19" t="s">
        <v>7344</v>
      </c>
      <c r="K2164" s="22">
        <f t="shared" si="68"/>
        <v>2</v>
      </c>
      <c r="L2164" s="22">
        <f t="shared" si="69"/>
        <v>2003</v>
      </c>
    </row>
    <row r="2165" spans="1:12" ht="17.100000000000001" customHeight="1">
      <c r="A2165" t="s">
        <v>7764</v>
      </c>
      <c r="B2165" s="11">
        <v>4829</v>
      </c>
      <c r="C2165" s="19" t="s">
        <v>7346</v>
      </c>
      <c r="D2165" s="19" t="s">
        <v>2701</v>
      </c>
      <c r="E2165" s="21" t="s">
        <v>7347</v>
      </c>
      <c r="F2165" s="21">
        <v>38103</v>
      </c>
      <c r="G2165" s="22" t="s">
        <v>726</v>
      </c>
      <c r="H2165" s="11">
        <f>COUNTIF(CAL!U:AN,B2165)</f>
        <v>2</v>
      </c>
      <c r="I2165" s="22">
        <v>21</v>
      </c>
      <c r="J2165" s="19"/>
      <c r="K2165" s="22">
        <f t="shared" si="68"/>
        <v>4</v>
      </c>
      <c r="L2165" s="22">
        <f t="shared" si="69"/>
        <v>2004</v>
      </c>
    </row>
    <row r="2166" spans="1:12" ht="17.100000000000001" customHeight="1">
      <c r="A2166" t="s">
        <v>7768</v>
      </c>
      <c r="B2166" s="11">
        <v>3934</v>
      </c>
      <c r="C2166" s="19" t="s">
        <v>7349</v>
      </c>
      <c r="D2166" s="19" t="s">
        <v>1968</v>
      </c>
      <c r="E2166" s="21" t="s">
        <v>7350</v>
      </c>
      <c r="F2166" s="21">
        <v>33468</v>
      </c>
      <c r="G2166" s="22" t="s">
        <v>726</v>
      </c>
      <c r="H2166" s="11">
        <f>COUNTIF(CAL!U:AN,B2166)</f>
        <v>2</v>
      </c>
      <c r="I2166" s="22">
        <v>21</v>
      </c>
      <c r="J2166" s="19" t="s">
        <v>6086</v>
      </c>
      <c r="K2166" s="22">
        <f t="shared" si="68"/>
        <v>8</v>
      </c>
      <c r="L2166" s="22">
        <f t="shared" si="69"/>
        <v>1991</v>
      </c>
    </row>
    <row r="2167" spans="1:12" ht="17.100000000000001" customHeight="1">
      <c r="A2167" t="s">
        <v>7771</v>
      </c>
      <c r="B2167" s="11">
        <v>3321</v>
      </c>
      <c r="C2167" s="19" t="s">
        <v>7352</v>
      </c>
      <c r="D2167" s="19" t="s">
        <v>1363</v>
      </c>
      <c r="E2167" s="20" t="s">
        <v>7353</v>
      </c>
      <c r="F2167" s="21">
        <v>36235</v>
      </c>
      <c r="G2167" s="22" t="s">
        <v>726</v>
      </c>
      <c r="H2167" s="11">
        <f>COUNTIF(CAL!U:AN,B2167)</f>
        <v>2</v>
      </c>
      <c r="I2167" s="22">
        <v>21</v>
      </c>
      <c r="J2167" s="19"/>
      <c r="K2167" s="22">
        <f t="shared" si="68"/>
        <v>3</v>
      </c>
      <c r="L2167" s="22">
        <f t="shared" si="69"/>
        <v>1999</v>
      </c>
    </row>
    <row r="2168" spans="1:12" ht="17.100000000000001" customHeight="1">
      <c r="A2168" t="s">
        <v>7774</v>
      </c>
      <c r="B2168" s="11">
        <v>2610</v>
      </c>
      <c r="C2168" s="19" t="s">
        <v>7355</v>
      </c>
      <c r="D2168" s="19" t="s">
        <v>915</v>
      </c>
      <c r="E2168" s="20" t="s">
        <v>7356</v>
      </c>
      <c r="F2168" s="21">
        <v>37890</v>
      </c>
      <c r="G2168" s="22" t="s">
        <v>726</v>
      </c>
      <c r="H2168" s="11">
        <f>COUNTIF(CAL!U:AN,B2168)</f>
        <v>2</v>
      </c>
      <c r="I2168" s="22">
        <v>21</v>
      </c>
      <c r="J2168" s="19" t="s">
        <v>1535</v>
      </c>
      <c r="K2168" s="22">
        <f t="shared" si="68"/>
        <v>9</v>
      </c>
      <c r="L2168" s="22">
        <f t="shared" si="69"/>
        <v>2003</v>
      </c>
    </row>
    <row r="2169" spans="1:12" ht="17.100000000000001" customHeight="1">
      <c r="A2169" t="s">
        <v>7776</v>
      </c>
      <c r="B2169" s="11">
        <v>5330</v>
      </c>
      <c r="C2169" s="19" t="s">
        <v>14226</v>
      </c>
      <c r="D2169" s="19" t="s">
        <v>13274</v>
      </c>
      <c r="E2169" s="21" t="s">
        <v>14551</v>
      </c>
      <c r="F2169" s="21">
        <v>38069</v>
      </c>
      <c r="G2169" s="22" t="s">
        <v>726</v>
      </c>
      <c r="H2169" s="11">
        <f>COUNTIF(CAL!U:AN,B2169)</f>
        <v>2</v>
      </c>
      <c r="I2169" s="22">
        <v>21</v>
      </c>
      <c r="J2169" s="19"/>
      <c r="K2169" s="22">
        <f t="shared" si="68"/>
        <v>3</v>
      </c>
      <c r="L2169" s="22">
        <f t="shared" si="69"/>
        <v>2004</v>
      </c>
    </row>
    <row r="2170" spans="1:12" ht="17.100000000000001" customHeight="1">
      <c r="A2170" t="s">
        <v>7779</v>
      </c>
      <c r="B2170" s="11">
        <v>1962</v>
      </c>
      <c r="C2170" s="19" t="s">
        <v>7361</v>
      </c>
      <c r="D2170" s="19" t="s">
        <v>1668</v>
      </c>
      <c r="E2170" s="20" t="s">
        <v>7362</v>
      </c>
      <c r="F2170" s="21">
        <v>34508</v>
      </c>
      <c r="G2170" s="22" t="s">
        <v>726</v>
      </c>
      <c r="H2170" s="11">
        <f>COUNTIF(CAL!U:AN,B2170)</f>
        <v>2</v>
      </c>
      <c r="I2170" s="22">
        <v>21</v>
      </c>
      <c r="J2170" s="19"/>
      <c r="K2170" s="22">
        <f t="shared" si="68"/>
        <v>6</v>
      </c>
      <c r="L2170" s="22">
        <f t="shared" si="69"/>
        <v>1994</v>
      </c>
    </row>
    <row r="2171" spans="1:12" ht="17.100000000000001" customHeight="1">
      <c r="A2171" t="s">
        <v>7782</v>
      </c>
      <c r="B2171" s="11">
        <v>3211</v>
      </c>
      <c r="C2171" s="19" t="s">
        <v>7364</v>
      </c>
      <c r="D2171" s="19" t="s">
        <v>1326</v>
      </c>
      <c r="E2171" s="21" t="s">
        <v>7365</v>
      </c>
      <c r="F2171" s="21">
        <v>37697</v>
      </c>
      <c r="G2171" s="22" t="s">
        <v>726</v>
      </c>
      <c r="H2171" s="11">
        <f>COUNTIF(CAL!U:AN,B2171)</f>
        <v>2</v>
      </c>
      <c r="I2171" s="22">
        <v>21</v>
      </c>
      <c r="J2171" s="19" t="s">
        <v>3006</v>
      </c>
      <c r="K2171" s="22">
        <f t="shared" si="68"/>
        <v>3</v>
      </c>
      <c r="L2171" s="22">
        <f t="shared" si="69"/>
        <v>2003</v>
      </c>
    </row>
    <row r="2172" spans="1:12" ht="17.100000000000001" customHeight="1">
      <c r="A2172" t="s">
        <v>7784</v>
      </c>
      <c r="B2172" s="11">
        <v>5348</v>
      </c>
      <c r="C2172" s="19" t="s">
        <v>14243</v>
      </c>
      <c r="D2172" s="19" t="s">
        <v>12568</v>
      </c>
      <c r="E2172" s="20" t="s">
        <v>14331</v>
      </c>
      <c r="F2172" s="21">
        <v>35326</v>
      </c>
      <c r="G2172" s="22" t="s">
        <v>726</v>
      </c>
      <c r="H2172" s="11">
        <f>COUNTIF(CAL!U:AN,B2172)</f>
        <v>2</v>
      </c>
      <c r="I2172" s="22">
        <v>21</v>
      </c>
      <c r="J2172" s="19"/>
      <c r="K2172" s="22">
        <f t="shared" si="68"/>
        <v>9</v>
      </c>
      <c r="L2172" s="22">
        <f t="shared" si="69"/>
        <v>1996</v>
      </c>
    </row>
    <row r="2173" spans="1:12" ht="17.100000000000001" customHeight="1">
      <c r="A2173" t="s">
        <v>7787</v>
      </c>
      <c r="B2173" s="11">
        <v>2927</v>
      </c>
      <c r="C2173" s="19" t="s">
        <v>1483</v>
      </c>
      <c r="D2173" s="19" t="s">
        <v>1097</v>
      </c>
      <c r="E2173" s="21" t="s">
        <v>7367</v>
      </c>
      <c r="F2173" s="21">
        <v>35837</v>
      </c>
      <c r="G2173" s="22" t="s">
        <v>726</v>
      </c>
      <c r="H2173" s="11">
        <f>COUNTIF(CAL!U:AN,B2173)</f>
        <v>2</v>
      </c>
      <c r="I2173" s="22">
        <v>21</v>
      </c>
      <c r="J2173" s="19"/>
      <c r="K2173" s="22">
        <f t="shared" si="68"/>
        <v>2</v>
      </c>
      <c r="L2173" s="22">
        <f t="shared" si="69"/>
        <v>1998</v>
      </c>
    </row>
    <row r="2174" spans="1:12" ht="17.100000000000001" customHeight="1">
      <c r="A2174" t="s">
        <v>7790</v>
      </c>
      <c r="B2174" s="11">
        <v>3346</v>
      </c>
      <c r="C2174" s="19" t="s">
        <v>7374</v>
      </c>
      <c r="D2174" s="19" t="s">
        <v>1288</v>
      </c>
      <c r="E2174" s="21" t="s">
        <v>7375</v>
      </c>
      <c r="F2174" s="21">
        <v>37538</v>
      </c>
      <c r="G2174" s="22" t="s">
        <v>726</v>
      </c>
      <c r="H2174" s="11">
        <f>COUNTIF(CAL!U:AN,B2174)</f>
        <v>2</v>
      </c>
      <c r="I2174" s="22">
        <v>21</v>
      </c>
      <c r="J2174" s="19" t="s">
        <v>3616</v>
      </c>
      <c r="K2174" s="22">
        <f t="shared" si="68"/>
        <v>10</v>
      </c>
      <c r="L2174" s="22">
        <f t="shared" si="69"/>
        <v>2002</v>
      </c>
    </row>
    <row r="2175" spans="1:12" ht="17.100000000000001" customHeight="1">
      <c r="A2175" t="s">
        <v>7793</v>
      </c>
      <c r="B2175" s="11">
        <v>3826</v>
      </c>
      <c r="C2175" s="19" t="s">
        <v>3433</v>
      </c>
      <c r="D2175" s="19" t="s">
        <v>2491</v>
      </c>
      <c r="E2175" s="21" t="s">
        <v>7377</v>
      </c>
      <c r="F2175" s="21">
        <v>37964</v>
      </c>
      <c r="G2175" s="22" t="s">
        <v>726</v>
      </c>
      <c r="H2175" s="11">
        <f>COUNTIF(CAL!U:AN,B2175)</f>
        <v>2</v>
      </c>
      <c r="I2175" s="22">
        <v>21</v>
      </c>
      <c r="J2175" s="19"/>
      <c r="K2175" s="22">
        <f t="shared" si="68"/>
        <v>12</v>
      </c>
      <c r="L2175" s="22">
        <f t="shared" si="69"/>
        <v>2003</v>
      </c>
    </row>
    <row r="2176" spans="1:12" ht="17.100000000000001" customHeight="1">
      <c r="A2176" t="s">
        <v>7796</v>
      </c>
      <c r="B2176" s="11">
        <v>3664</v>
      </c>
      <c r="C2176" s="19" t="s">
        <v>7379</v>
      </c>
      <c r="D2176" s="19" t="s">
        <v>1314</v>
      </c>
      <c r="E2176" s="21" t="s">
        <v>7380</v>
      </c>
      <c r="F2176" s="21">
        <v>38406</v>
      </c>
      <c r="G2176" s="22" t="s">
        <v>726</v>
      </c>
      <c r="H2176" s="11">
        <f>COUNTIF(CAL!U:AN,B2176)</f>
        <v>2</v>
      </c>
      <c r="I2176" s="22">
        <v>21</v>
      </c>
      <c r="J2176" s="19"/>
      <c r="K2176" s="22">
        <f t="shared" si="68"/>
        <v>2</v>
      </c>
      <c r="L2176" s="22">
        <f t="shared" si="69"/>
        <v>2005</v>
      </c>
    </row>
    <row r="2177" spans="1:12" ht="17.100000000000001" customHeight="1">
      <c r="A2177" t="s">
        <v>7800</v>
      </c>
      <c r="B2177" s="11">
        <v>5276</v>
      </c>
      <c r="C2177" s="19" t="s">
        <v>12357</v>
      </c>
      <c r="D2177" s="19" t="s">
        <v>13561</v>
      </c>
      <c r="E2177" s="21" t="s">
        <v>14317</v>
      </c>
      <c r="F2177" s="21">
        <v>37124</v>
      </c>
      <c r="G2177" s="22" t="s">
        <v>726</v>
      </c>
      <c r="H2177" s="11">
        <f>COUNTIF(CAL!U:AN,B2177)</f>
        <v>2</v>
      </c>
      <c r="I2177" s="22">
        <v>21</v>
      </c>
      <c r="J2177" s="19"/>
      <c r="K2177" s="22">
        <f t="shared" si="68"/>
        <v>8</v>
      </c>
      <c r="L2177" s="22">
        <f t="shared" si="69"/>
        <v>2001</v>
      </c>
    </row>
    <row r="2178" spans="1:12" ht="17.100000000000001" customHeight="1">
      <c r="A2178" t="s">
        <v>7803</v>
      </c>
      <c r="B2178" s="11">
        <v>3920</v>
      </c>
      <c r="C2178" s="19" t="s">
        <v>7382</v>
      </c>
      <c r="D2178" s="19" t="s">
        <v>755</v>
      </c>
      <c r="E2178" s="21" t="s">
        <v>7383</v>
      </c>
      <c r="F2178" s="21">
        <v>34972</v>
      </c>
      <c r="G2178" s="22" t="s">
        <v>726</v>
      </c>
      <c r="H2178" s="11">
        <f>COUNTIF(CAL!U:AN,B2178)</f>
        <v>2</v>
      </c>
      <c r="I2178" s="22">
        <v>21</v>
      </c>
      <c r="J2178" s="19"/>
      <c r="K2178" s="22">
        <f t="shared" si="68"/>
        <v>9</v>
      </c>
      <c r="L2178" s="22">
        <f t="shared" si="69"/>
        <v>1995</v>
      </c>
    </row>
    <row r="2179" spans="1:12" ht="17.100000000000001" customHeight="1">
      <c r="A2179" t="s">
        <v>7805</v>
      </c>
      <c r="B2179" s="11">
        <v>4107</v>
      </c>
      <c r="C2179" s="19" t="s">
        <v>7391</v>
      </c>
      <c r="D2179" s="19" t="s">
        <v>948</v>
      </c>
      <c r="E2179" s="21" t="s">
        <v>7392</v>
      </c>
      <c r="F2179" s="21">
        <v>34960</v>
      </c>
      <c r="G2179" s="22" t="s">
        <v>726</v>
      </c>
      <c r="H2179" s="11">
        <f>COUNTIF(CAL!U:AN,B2179)</f>
        <v>2</v>
      </c>
      <c r="I2179" s="22">
        <v>21</v>
      </c>
      <c r="J2179" s="19"/>
      <c r="K2179" s="22">
        <f t="shared" si="68"/>
        <v>9</v>
      </c>
      <c r="L2179" s="22">
        <f t="shared" si="69"/>
        <v>1995</v>
      </c>
    </row>
    <row r="2180" spans="1:12" ht="17.100000000000001" customHeight="1">
      <c r="A2180" t="s">
        <v>7808</v>
      </c>
      <c r="B2180" s="11">
        <v>5376</v>
      </c>
      <c r="C2180" s="19" t="s">
        <v>14309</v>
      </c>
      <c r="D2180" s="19" t="s">
        <v>810</v>
      </c>
      <c r="E2180" s="21" t="s">
        <v>14335</v>
      </c>
      <c r="F2180" s="21">
        <v>37421</v>
      </c>
      <c r="G2180" s="22" t="s">
        <v>726</v>
      </c>
      <c r="H2180" s="11">
        <f>COUNTIF(CAL!U:AN,B2180)</f>
        <v>2</v>
      </c>
      <c r="I2180" s="22">
        <v>21</v>
      </c>
      <c r="J2180" s="19"/>
      <c r="K2180" s="22">
        <f t="shared" si="68"/>
        <v>6</v>
      </c>
      <c r="L2180" s="22">
        <f t="shared" si="69"/>
        <v>2002</v>
      </c>
    </row>
    <row r="2181" spans="1:12" ht="17.100000000000001" customHeight="1">
      <c r="A2181" t="s">
        <v>7811</v>
      </c>
      <c r="B2181" s="11">
        <v>3639</v>
      </c>
      <c r="C2181" s="19" t="s">
        <v>804</v>
      </c>
      <c r="D2181" s="19" t="s">
        <v>1097</v>
      </c>
      <c r="E2181" s="21" t="s">
        <v>7394</v>
      </c>
      <c r="F2181" s="21">
        <v>34469</v>
      </c>
      <c r="G2181" s="22" t="s">
        <v>726</v>
      </c>
      <c r="H2181" s="11">
        <f>COUNTIF(CAL!U:AN,B2181)</f>
        <v>2</v>
      </c>
      <c r="I2181" s="22">
        <v>22</v>
      </c>
      <c r="J2181" s="19"/>
      <c r="K2181" s="22">
        <f t="shared" si="68"/>
        <v>5</v>
      </c>
      <c r="L2181" s="22">
        <f t="shared" si="69"/>
        <v>1994</v>
      </c>
    </row>
    <row r="2182" spans="1:12" ht="17.100000000000001" customHeight="1">
      <c r="A2182" t="s">
        <v>7814</v>
      </c>
      <c r="B2182" s="11">
        <v>1694</v>
      </c>
      <c r="C2182" s="19" t="s">
        <v>7396</v>
      </c>
      <c r="D2182" s="19" t="s">
        <v>2887</v>
      </c>
      <c r="E2182" s="21" t="s">
        <v>7397</v>
      </c>
      <c r="F2182" s="21">
        <v>34858</v>
      </c>
      <c r="G2182" s="22" t="s">
        <v>726</v>
      </c>
      <c r="H2182" s="11">
        <f>COUNTIF(CAL!U:AN,B2182)</f>
        <v>2</v>
      </c>
      <c r="I2182" s="22">
        <v>22</v>
      </c>
      <c r="J2182" s="19" t="s">
        <v>7398</v>
      </c>
      <c r="K2182" s="22">
        <f t="shared" si="68"/>
        <v>6</v>
      </c>
      <c r="L2182" s="22">
        <f t="shared" si="69"/>
        <v>1995</v>
      </c>
    </row>
    <row r="2183" spans="1:12" ht="17.100000000000001" customHeight="1">
      <c r="A2183" t="s">
        <v>7817</v>
      </c>
      <c r="B2183" s="11">
        <v>2796</v>
      </c>
      <c r="C2183" s="19" t="s">
        <v>7400</v>
      </c>
      <c r="D2183" s="19" t="s">
        <v>1130</v>
      </c>
      <c r="E2183" s="21" t="s">
        <v>7401</v>
      </c>
      <c r="F2183" s="21">
        <v>34025</v>
      </c>
      <c r="G2183" s="22" t="s">
        <v>726</v>
      </c>
      <c r="H2183" s="11">
        <f>COUNTIF(CAL!U:AN,B2183)</f>
        <v>2</v>
      </c>
      <c r="I2183" s="22">
        <v>22</v>
      </c>
      <c r="J2183" s="19"/>
      <c r="K2183" s="22">
        <f t="shared" si="68"/>
        <v>2</v>
      </c>
      <c r="L2183" s="22">
        <f t="shared" si="69"/>
        <v>1993</v>
      </c>
    </row>
    <row r="2184" spans="1:12" ht="17.100000000000001" customHeight="1">
      <c r="A2184" t="s">
        <v>7819</v>
      </c>
      <c r="B2184" s="11">
        <v>2245</v>
      </c>
      <c r="C2184" s="19" t="s">
        <v>9489</v>
      </c>
      <c r="D2184" s="19" t="s">
        <v>2157</v>
      </c>
      <c r="E2184" s="21" t="s">
        <v>9490</v>
      </c>
      <c r="F2184" s="21">
        <v>36951</v>
      </c>
      <c r="G2184" s="22" t="s">
        <v>726</v>
      </c>
      <c r="H2184" s="11">
        <f>COUNTIF(CAL!U:AN,B2184)</f>
        <v>2</v>
      </c>
      <c r="I2184" s="22">
        <v>22</v>
      </c>
      <c r="J2184" s="19" t="s">
        <v>7240</v>
      </c>
      <c r="K2184" s="22">
        <f t="shared" si="68"/>
        <v>3</v>
      </c>
      <c r="L2184" s="22">
        <f t="shared" si="69"/>
        <v>2001</v>
      </c>
    </row>
    <row r="2185" spans="1:12" ht="17.100000000000001" customHeight="1">
      <c r="A2185" t="s">
        <v>7822</v>
      </c>
      <c r="B2185" s="11">
        <v>3885</v>
      </c>
      <c r="C2185" s="19" t="s">
        <v>11882</v>
      </c>
      <c r="D2185" s="19" t="s">
        <v>978</v>
      </c>
      <c r="E2185" s="21" t="s">
        <v>11883</v>
      </c>
      <c r="F2185" s="21">
        <v>36230</v>
      </c>
      <c r="G2185" s="22" t="s">
        <v>726</v>
      </c>
      <c r="H2185" s="11">
        <f>COUNTIF(CAL!U:AN,B2185)</f>
        <v>2</v>
      </c>
      <c r="I2185" s="22">
        <v>22</v>
      </c>
      <c r="J2185" s="19"/>
      <c r="K2185" s="22">
        <f t="shared" si="68"/>
        <v>3</v>
      </c>
      <c r="L2185" s="22">
        <f t="shared" si="69"/>
        <v>1999</v>
      </c>
    </row>
    <row r="2186" spans="1:12" ht="17.100000000000001" customHeight="1">
      <c r="A2186" t="s">
        <v>7825</v>
      </c>
      <c r="B2186" s="11">
        <v>1807</v>
      </c>
      <c r="C2186" s="19" t="s">
        <v>5764</v>
      </c>
      <c r="D2186" s="19" t="s">
        <v>1093</v>
      </c>
      <c r="E2186" s="21" t="s">
        <v>5765</v>
      </c>
      <c r="F2186" s="21">
        <v>35632</v>
      </c>
      <c r="G2186" s="22" t="s">
        <v>726</v>
      </c>
      <c r="H2186" s="11">
        <f>COUNTIF(CAL!U:AN,B2186)</f>
        <v>2</v>
      </c>
      <c r="I2186" s="22">
        <v>22</v>
      </c>
      <c r="J2186" s="19"/>
      <c r="K2186" s="22">
        <f t="shared" si="68"/>
        <v>7</v>
      </c>
      <c r="L2186" s="22">
        <f t="shared" si="69"/>
        <v>1997</v>
      </c>
    </row>
    <row r="2187" spans="1:12" ht="17.100000000000001" customHeight="1">
      <c r="A2187" t="s">
        <v>7829</v>
      </c>
      <c r="B2187" s="11">
        <v>3748</v>
      </c>
      <c r="C2187" s="19" t="s">
        <v>7409</v>
      </c>
      <c r="D2187" s="19" t="s">
        <v>1832</v>
      </c>
      <c r="E2187" s="21" t="s">
        <v>7410</v>
      </c>
      <c r="F2187" s="21">
        <v>37089</v>
      </c>
      <c r="G2187" s="22" t="s">
        <v>726</v>
      </c>
      <c r="H2187" s="11">
        <f>COUNTIF(CAL!U:AN,B2187)</f>
        <v>2</v>
      </c>
      <c r="I2187" s="22">
        <v>22</v>
      </c>
      <c r="J2187" s="19"/>
      <c r="K2187" s="22">
        <f t="shared" si="68"/>
        <v>7</v>
      </c>
      <c r="L2187" s="22">
        <f t="shared" si="69"/>
        <v>2001</v>
      </c>
    </row>
    <row r="2188" spans="1:12" ht="17.100000000000001" customHeight="1">
      <c r="A2188" t="s">
        <v>7832</v>
      </c>
      <c r="B2188" s="11">
        <v>1693</v>
      </c>
      <c r="C2188" s="19" t="s">
        <v>7412</v>
      </c>
      <c r="D2188" s="19" t="s">
        <v>835</v>
      </c>
      <c r="E2188" s="20" t="s">
        <v>7413</v>
      </c>
      <c r="F2188" s="21">
        <v>34456</v>
      </c>
      <c r="G2188" s="22" t="s">
        <v>726</v>
      </c>
      <c r="H2188" s="11">
        <f>COUNTIF(CAL!U:AN,B2188)</f>
        <v>2</v>
      </c>
      <c r="I2188" s="22">
        <v>22</v>
      </c>
      <c r="J2188" s="19"/>
      <c r="K2188" s="22">
        <f t="shared" si="68"/>
        <v>5</v>
      </c>
      <c r="L2188" s="22">
        <f t="shared" si="69"/>
        <v>1994</v>
      </c>
    </row>
    <row r="2189" spans="1:12" ht="17.100000000000001" customHeight="1">
      <c r="A2189" t="s">
        <v>7835</v>
      </c>
      <c r="B2189" s="11">
        <v>4038</v>
      </c>
      <c r="C2189" s="19" t="s">
        <v>2860</v>
      </c>
      <c r="D2189" s="19" t="s">
        <v>1093</v>
      </c>
      <c r="E2189" s="21" t="s">
        <v>6752</v>
      </c>
      <c r="F2189" s="21">
        <v>34428</v>
      </c>
      <c r="G2189" s="22" t="s">
        <v>726</v>
      </c>
      <c r="H2189" s="11">
        <f>COUNTIF(CAL!U:AN,B2189)</f>
        <v>2</v>
      </c>
      <c r="I2189" s="22">
        <v>22</v>
      </c>
      <c r="J2189" s="19"/>
      <c r="K2189" s="22">
        <f t="shared" si="68"/>
        <v>4</v>
      </c>
      <c r="L2189" s="22">
        <f t="shared" si="69"/>
        <v>1994</v>
      </c>
    </row>
    <row r="2190" spans="1:12" ht="17.100000000000001" customHeight="1">
      <c r="A2190" t="s">
        <v>7838</v>
      </c>
      <c r="B2190" s="11">
        <v>3077</v>
      </c>
      <c r="C2190" s="19" t="s">
        <v>3411</v>
      </c>
      <c r="D2190" s="19" t="s">
        <v>4418</v>
      </c>
      <c r="E2190" s="21" t="s">
        <v>7420</v>
      </c>
      <c r="F2190" s="21">
        <v>38208</v>
      </c>
      <c r="G2190" s="22" t="s">
        <v>726</v>
      </c>
      <c r="H2190" s="11">
        <f>COUNTIF(CAL!U:AN,B2190)</f>
        <v>2</v>
      </c>
      <c r="I2190" s="22">
        <v>22</v>
      </c>
      <c r="J2190" s="19" t="s">
        <v>7421</v>
      </c>
      <c r="K2190" s="22">
        <f t="shared" ref="K2190:K2253" si="70">MONTH(F2190)</f>
        <v>8</v>
      </c>
      <c r="L2190" s="22">
        <f t="shared" ref="L2190:L2253" si="71">YEAR(F2190)</f>
        <v>2004</v>
      </c>
    </row>
    <row r="2191" spans="1:12" ht="17.100000000000001" customHeight="1">
      <c r="A2191" t="s">
        <v>7841</v>
      </c>
      <c r="B2191" s="11">
        <v>2942</v>
      </c>
      <c r="C2191" s="19" t="s">
        <v>7423</v>
      </c>
      <c r="D2191" s="19" t="s">
        <v>2560</v>
      </c>
      <c r="E2191" s="20" t="s">
        <v>7424</v>
      </c>
      <c r="F2191" s="21">
        <v>37133</v>
      </c>
      <c r="G2191" s="22" t="s">
        <v>726</v>
      </c>
      <c r="H2191" s="11">
        <f>COUNTIF(CAL!U:AN,B2191)</f>
        <v>2</v>
      </c>
      <c r="I2191" s="22">
        <v>22</v>
      </c>
      <c r="J2191" s="19"/>
      <c r="K2191" s="22">
        <f t="shared" si="70"/>
        <v>8</v>
      </c>
      <c r="L2191" s="22">
        <f t="shared" si="71"/>
        <v>2001</v>
      </c>
    </row>
    <row r="2192" spans="1:12" ht="17.100000000000001" customHeight="1">
      <c r="A2192" t="s">
        <v>7844</v>
      </c>
      <c r="B2192" s="11">
        <v>1664</v>
      </c>
      <c r="C2192" s="19" t="s">
        <v>6970</v>
      </c>
      <c r="D2192" s="19" t="s">
        <v>1388</v>
      </c>
      <c r="E2192" s="21" t="s">
        <v>7426</v>
      </c>
      <c r="F2192" s="21">
        <v>36820</v>
      </c>
      <c r="G2192" s="22" t="s">
        <v>726</v>
      </c>
      <c r="H2192" s="11">
        <f>COUNTIF(CAL!U:AN,B2192)</f>
        <v>2</v>
      </c>
      <c r="I2192" s="22">
        <v>22</v>
      </c>
      <c r="J2192" s="19"/>
      <c r="K2192" s="22">
        <f t="shared" si="70"/>
        <v>10</v>
      </c>
      <c r="L2192" s="22">
        <f t="shared" si="71"/>
        <v>2000</v>
      </c>
    </row>
    <row r="2193" spans="1:12" ht="17.100000000000001" customHeight="1">
      <c r="A2193" t="s">
        <v>7846</v>
      </c>
      <c r="B2193" s="11">
        <v>5262</v>
      </c>
      <c r="C2193" s="19" t="s">
        <v>14029</v>
      </c>
      <c r="D2193" s="19" t="s">
        <v>1367</v>
      </c>
      <c r="E2193" s="21" t="s">
        <v>14450</v>
      </c>
      <c r="F2193" s="21">
        <v>33168</v>
      </c>
      <c r="G2193" s="22" t="s">
        <v>726</v>
      </c>
      <c r="H2193" s="11">
        <f>COUNTIF(CAL!U:AN,B2193)</f>
        <v>2</v>
      </c>
      <c r="I2193" s="22">
        <v>22</v>
      </c>
      <c r="J2193" s="19"/>
      <c r="K2193" s="22">
        <f t="shared" si="70"/>
        <v>10</v>
      </c>
      <c r="L2193" s="22">
        <f t="shared" si="71"/>
        <v>1990</v>
      </c>
    </row>
    <row r="2194" spans="1:12" ht="17.100000000000001" customHeight="1">
      <c r="A2194" t="s">
        <v>7849</v>
      </c>
      <c r="B2194" s="11">
        <v>4100</v>
      </c>
      <c r="C2194" s="19" t="s">
        <v>11946</v>
      </c>
      <c r="D2194" s="19" t="s">
        <v>978</v>
      </c>
      <c r="E2194" s="21" t="s">
        <v>11947</v>
      </c>
      <c r="F2194" s="21">
        <v>38506</v>
      </c>
      <c r="G2194" s="22" t="s">
        <v>726</v>
      </c>
      <c r="H2194" s="11">
        <f>COUNTIF(CAL!U:AN,B2194)</f>
        <v>2</v>
      </c>
      <c r="I2194" s="22">
        <v>22</v>
      </c>
      <c r="J2194" s="19" t="s">
        <v>13993</v>
      </c>
      <c r="K2194" s="22">
        <f t="shared" si="70"/>
        <v>6</v>
      </c>
      <c r="L2194" s="22">
        <f t="shared" si="71"/>
        <v>2005</v>
      </c>
    </row>
    <row r="2195" spans="1:12" ht="17.100000000000001" customHeight="1">
      <c r="A2195" t="s">
        <v>7852</v>
      </c>
      <c r="B2195" s="11">
        <v>1712</v>
      </c>
      <c r="C2195" s="19" t="s">
        <v>777</v>
      </c>
      <c r="D2195" s="19" t="s">
        <v>922</v>
      </c>
      <c r="E2195" s="21" t="s">
        <v>7303</v>
      </c>
      <c r="F2195" s="21">
        <v>37117</v>
      </c>
      <c r="G2195" s="22" t="s">
        <v>726</v>
      </c>
      <c r="H2195" s="11">
        <f>COUNTIF(CAL!U:AN,B2195)</f>
        <v>2</v>
      </c>
      <c r="I2195" s="22">
        <v>22</v>
      </c>
      <c r="J2195" s="19" t="s">
        <v>6643</v>
      </c>
      <c r="K2195" s="22">
        <f t="shared" si="70"/>
        <v>8</v>
      </c>
      <c r="L2195" s="22">
        <f t="shared" si="71"/>
        <v>2001</v>
      </c>
    </row>
    <row r="2196" spans="1:12" ht="17.100000000000001" customHeight="1">
      <c r="A2196" t="s">
        <v>7855</v>
      </c>
      <c r="B2196" s="11">
        <v>3668</v>
      </c>
      <c r="C2196" s="19" t="s">
        <v>7431</v>
      </c>
      <c r="D2196" s="19" t="s">
        <v>1974</v>
      </c>
      <c r="E2196" s="21" t="s">
        <v>7432</v>
      </c>
      <c r="F2196" s="21">
        <v>37225</v>
      </c>
      <c r="G2196" s="22" t="s">
        <v>726</v>
      </c>
      <c r="H2196" s="11">
        <f>COUNTIF(CAL!U:AN,B2196)</f>
        <v>2</v>
      </c>
      <c r="I2196" s="22">
        <v>22</v>
      </c>
      <c r="J2196" s="19"/>
      <c r="K2196" s="22">
        <f t="shared" si="70"/>
        <v>11</v>
      </c>
      <c r="L2196" s="22">
        <f t="shared" si="71"/>
        <v>2001</v>
      </c>
    </row>
    <row r="2197" spans="1:12" ht="17.100000000000001" customHeight="1">
      <c r="A2197" t="s">
        <v>7858</v>
      </c>
      <c r="B2197" s="11">
        <v>2619</v>
      </c>
      <c r="C2197" s="19" t="s">
        <v>7437</v>
      </c>
      <c r="D2197" s="19" t="s">
        <v>1293</v>
      </c>
      <c r="E2197" s="21" t="s">
        <v>7438</v>
      </c>
      <c r="F2197" s="21">
        <v>36284</v>
      </c>
      <c r="G2197" s="22" t="s">
        <v>726</v>
      </c>
      <c r="H2197" s="11">
        <f>COUNTIF(CAL!U:AN,B2197)</f>
        <v>2</v>
      </c>
      <c r="I2197" s="22">
        <v>22</v>
      </c>
      <c r="J2197" s="19"/>
      <c r="K2197" s="22">
        <f t="shared" si="70"/>
        <v>5</v>
      </c>
      <c r="L2197" s="22">
        <f t="shared" si="71"/>
        <v>1999</v>
      </c>
    </row>
    <row r="2198" spans="1:12" ht="17.100000000000001" customHeight="1">
      <c r="A2198" t="s">
        <v>7861</v>
      </c>
      <c r="B2198" s="11">
        <v>1177</v>
      </c>
      <c r="C2198" s="19" t="s">
        <v>7009</v>
      </c>
      <c r="D2198" s="19" t="s">
        <v>2373</v>
      </c>
      <c r="E2198" s="21" t="s">
        <v>7010</v>
      </c>
      <c r="F2198" s="21">
        <v>34692</v>
      </c>
      <c r="G2198" s="22" t="s">
        <v>726</v>
      </c>
      <c r="H2198" s="11">
        <f>COUNTIF(CAL!U:AN,B2198)</f>
        <v>2</v>
      </c>
      <c r="I2198" s="22">
        <v>22</v>
      </c>
      <c r="J2198" s="19"/>
      <c r="K2198" s="22">
        <f t="shared" si="70"/>
        <v>12</v>
      </c>
      <c r="L2198" s="22">
        <f t="shared" si="71"/>
        <v>1994</v>
      </c>
    </row>
    <row r="2199" spans="1:12" ht="17.100000000000001" customHeight="1">
      <c r="A2199" t="s">
        <v>7864</v>
      </c>
      <c r="B2199" s="11">
        <v>1178</v>
      </c>
      <c r="C2199" s="19" t="s">
        <v>5092</v>
      </c>
      <c r="D2199" s="19" t="s">
        <v>769</v>
      </c>
      <c r="E2199" s="21" t="s">
        <v>7445</v>
      </c>
      <c r="F2199" s="21">
        <v>32863</v>
      </c>
      <c r="G2199" s="22" t="s">
        <v>726</v>
      </c>
      <c r="H2199" s="11">
        <f>COUNTIF(CAL!U:AN,B2199)</f>
        <v>2</v>
      </c>
      <c r="I2199" s="22">
        <v>22</v>
      </c>
      <c r="J2199" s="19"/>
      <c r="K2199" s="22">
        <f t="shared" si="70"/>
        <v>12</v>
      </c>
      <c r="L2199" s="22">
        <f t="shared" si="71"/>
        <v>1989</v>
      </c>
    </row>
    <row r="2200" spans="1:12" ht="17.100000000000001" customHeight="1">
      <c r="A2200" t="s">
        <v>7867</v>
      </c>
      <c r="B2200" s="11">
        <v>3904</v>
      </c>
      <c r="C2200" s="19" t="s">
        <v>11067</v>
      </c>
      <c r="D2200" s="19" t="s">
        <v>746</v>
      </c>
      <c r="E2200" s="20" t="s">
        <v>12861</v>
      </c>
      <c r="F2200" s="21">
        <v>36066</v>
      </c>
      <c r="G2200" s="22" t="s">
        <v>726</v>
      </c>
      <c r="H2200" s="11">
        <f>COUNTIF(CAL!U:AN,B2200)</f>
        <v>2</v>
      </c>
      <c r="I2200" s="22">
        <v>22</v>
      </c>
      <c r="J2200" s="19"/>
      <c r="K2200" s="22">
        <f t="shared" si="70"/>
        <v>9</v>
      </c>
      <c r="L2200" s="22">
        <f t="shared" si="71"/>
        <v>1998</v>
      </c>
    </row>
    <row r="2201" spans="1:12" ht="17.100000000000001" customHeight="1">
      <c r="A2201" t="s">
        <v>7869</v>
      </c>
      <c r="B2201" s="11">
        <v>2781</v>
      </c>
      <c r="C2201" s="19" t="s">
        <v>12875</v>
      </c>
      <c r="D2201" s="19" t="s">
        <v>13215</v>
      </c>
      <c r="E2201" s="21" t="s">
        <v>12876</v>
      </c>
      <c r="F2201" s="21">
        <v>35970</v>
      </c>
      <c r="G2201" s="22" t="s">
        <v>726</v>
      </c>
      <c r="H2201" s="11">
        <f>COUNTIF(CAL!U:AN,B2201)</f>
        <v>2</v>
      </c>
      <c r="I2201" s="22">
        <v>22</v>
      </c>
      <c r="J2201" s="19" t="s">
        <v>7493</v>
      </c>
      <c r="K2201" s="22">
        <f t="shared" si="70"/>
        <v>6</v>
      </c>
      <c r="L2201" s="22">
        <f t="shared" si="71"/>
        <v>1998</v>
      </c>
    </row>
    <row r="2202" spans="1:12" ht="17.100000000000001" customHeight="1">
      <c r="A2202" t="s">
        <v>7872</v>
      </c>
      <c r="B2202" s="11">
        <v>2820</v>
      </c>
      <c r="C2202" s="19" t="s">
        <v>7388</v>
      </c>
      <c r="D2202" s="19" t="s">
        <v>5891</v>
      </c>
      <c r="E2202" s="21" t="s">
        <v>7389</v>
      </c>
      <c r="F2202" s="21">
        <v>38380</v>
      </c>
      <c r="G2202" s="22" t="s">
        <v>726</v>
      </c>
      <c r="H2202" s="11">
        <f>COUNTIF(CAL!U:AN,B2202)</f>
        <v>2</v>
      </c>
      <c r="I2202" s="22">
        <v>22</v>
      </c>
      <c r="J2202" s="19" t="s">
        <v>4371</v>
      </c>
      <c r="K2202" s="22">
        <f t="shared" si="70"/>
        <v>1</v>
      </c>
      <c r="L2202" s="22">
        <f t="shared" si="71"/>
        <v>2005</v>
      </c>
    </row>
    <row r="2203" spans="1:12" ht="17.100000000000001" customHeight="1">
      <c r="A2203" t="s">
        <v>7875</v>
      </c>
      <c r="B2203" s="11">
        <v>2841</v>
      </c>
      <c r="C2203" s="19" t="s">
        <v>4690</v>
      </c>
      <c r="D2203" s="19" t="s">
        <v>922</v>
      </c>
      <c r="E2203" s="20" t="s">
        <v>7337</v>
      </c>
      <c r="F2203" s="21">
        <v>35408</v>
      </c>
      <c r="G2203" s="22" t="s">
        <v>726</v>
      </c>
      <c r="H2203" s="11">
        <f>COUNTIF(CAL!U:AN,B2203)</f>
        <v>2</v>
      </c>
      <c r="I2203" s="22">
        <v>22</v>
      </c>
      <c r="J2203" s="19"/>
      <c r="K2203" s="22">
        <f t="shared" si="70"/>
        <v>12</v>
      </c>
      <c r="L2203" s="22">
        <f t="shared" si="71"/>
        <v>1996</v>
      </c>
    </row>
    <row r="2204" spans="1:12" ht="17.100000000000001" customHeight="1">
      <c r="A2204" t="s">
        <v>7877</v>
      </c>
      <c r="B2204" s="11">
        <v>3916</v>
      </c>
      <c r="C2204" s="19" t="s">
        <v>7450</v>
      </c>
      <c r="D2204" s="19" t="s">
        <v>1597</v>
      </c>
      <c r="E2204" s="21" t="s">
        <v>7451</v>
      </c>
      <c r="F2204" s="21">
        <v>35114</v>
      </c>
      <c r="G2204" s="22" t="s">
        <v>726</v>
      </c>
      <c r="H2204" s="11">
        <f>COUNTIF(CAL!U:AN,B2204)</f>
        <v>2</v>
      </c>
      <c r="I2204" s="22">
        <v>22</v>
      </c>
      <c r="J2204" s="19"/>
      <c r="K2204" s="22">
        <f t="shared" si="70"/>
        <v>2</v>
      </c>
      <c r="L2204" s="22">
        <f t="shared" si="71"/>
        <v>1996</v>
      </c>
    </row>
    <row r="2205" spans="1:12" ht="17.100000000000001" customHeight="1">
      <c r="A2205" t="s">
        <v>7880</v>
      </c>
      <c r="B2205" s="11">
        <v>1500</v>
      </c>
      <c r="C2205" s="19" t="s">
        <v>7453</v>
      </c>
      <c r="D2205" s="19" t="s">
        <v>1363</v>
      </c>
      <c r="E2205" s="21" t="s">
        <v>7454</v>
      </c>
      <c r="F2205" s="21">
        <v>32363</v>
      </c>
      <c r="G2205" s="22" t="s">
        <v>726</v>
      </c>
      <c r="H2205" s="11">
        <f>COUNTIF(CAL!U:AN,B2205)</f>
        <v>2</v>
      </c>
      <c r="I2205" s="22">
        <v>23</v>
      </c>
      <c r="J2205" s="19"/>
      <c r="K2205" s="22">
        <f t="shared" si="70"/>
        <v>8</v>
      </c>
      <c r="L2205" s="22">
        <f t="shared" si="71"/>
        <v>1988</v>
      </c>
    </row>
    <row r="2206" spans="1:12" ht="17.100000000000001" customHeight="1">
      <c r="A2206" t="s">
        <v>7883</v>
      </c>
      <c r="B2206" s="11">
        <v>4137</v>
      </c>
      <c r="C2206" s="19" t="s">
        <v>3363</v>
      </c>
      <c r="D2206" s="19" t="s">
        <v>2578</v>
      </c>
      <c r="E2206" s="21" t="s">
        <v>7456</v>
      </c>
      <c r="F2206" s="21">
        <v>37628</v>
      </c>
      <c r="G2206" s="22" t="s">
        <v>726</v>
      </c>
      <c r="H2206" s="11">
        <f>COUNTIF(CAL!U:AN,B2206)</f>
        <v>2</v>
      </c>
      <c r="I2206" s="22">
        <v>23</v>
      </c>
      <c r="J2206" s="19" t="s">
        <v>7457</v>
      </c>
      <c r="K2206" s="22">
        <f t="shared" si="70"/>
        <v>1</v>
      </c>
      <c r="L2206" s="22">
        <f t="shared" si="71"/>
        <v>2003</v>
      </c>
    </row>
    <row r="2207" spans="1:12" ht="17.100000000000001" customHeight="1">
      <c r="A2207" t="s">
        <v>7886</v>
      </c>
      <c r="B2207" s="11">
        <v>4434</v>
      </c>
      <c r="C2207" s="19" t="s">
        <v>7459</v>
      </c>
      <c r="D2207" s="19" t="s">
        <v>1462</v>
      </c>
      <c r="E2207" s="21" t="s">
        <v>7460</v>
      </c>
      <c r="F2207" s="21">
        <v>33125</v>
      </c>
      <c r="G2207" s="22" t="s">
        <v>726</v>
      </c>
      <c r="H2207" s="11">
        <f>COUNTIF(CAL!U:AN,B2207)</f>
        <v>2</v>
      </c>
      <c r="I2207" s="22">
        <v>23</v>
      </c>
      <c r="J2207" s="19"/>
      <c r="K2207" s="22">
        <f t="shared" si="70"/>
        <v>9</v>
      </c>
      <c r="L2207" s="22">
        <f t="shared" si="71"/>
        <v>1990</v>
      </c>
    </row>
    <row r="2208" spans="1:12" ht="17.100000000000001" customHeight="1">
      <c r="A2208" t="s">
        <v>7889</v>
      </c>
      <c r="B2208" s="11">
        <v>3488</v>
      </c>
      <c r="C2208" s="19" t="s">
        <v>7462</v>
      </c>
      <c r="D2208" s="19" t="s">
        <v>769</v>
      </c>
      <c r="E2208" s="21" t="s">
        <v>7463</v>
      </c>
      <c r="F2208" s="21">
        <v>35949</v>
      </c>
      <c r="G2208" s="22" t="s">
        <v>726</v>
      </c>
      <c r="H2208" s="11">
        <f>COUNTIF(CAL!U:AN,B2208)</f>
        <v>2</v>
      </c>
      <c r="I2208" s="22">
        <v>23</v>
      </c>
      <c r="J2208" s="19"/>
      <c r="K2208" s="22">
        <f t="shared" si="70"/>
        <v>6</v>
      </c>
      <c r="L2208" s="22">
        <f t="shared" si="71"/>
        <v>1998</v>
      </c>
    </row>
    <row r="2209" spans="1:12" ht="17.100000000000001" customHeight="1">
      <c r="A2209" t="s">
        <v>7891</v>
      </c>
      <c r="B2209" s="11">
        <v>4451</v>
      </c>
      <c r="C2209" s="19" t="s">
        <v>7465</v>
      </c>
      <c r="D2209" s="19" t="s">
        <v>2560</v>
      </c>
      <c r="E2209" s="21" t="s">
        <v>7466</v>
      </c>
      <c r="F2209" s="21">
        <v>35621</v>
      </c>
      <c r="G2209" s="22" t="s">
        <v>726</v>
      </c>
      <c r="H2209" s="11">
        <f>COUNTIF(CAL!U:AN,B2209)</f>
        <v>2</v>
      </c>
      <c r="I2209" s="22">
        <v>23</v>
      </c>
      <c r="J2209" s="19"/>
      <c r="K2209" s="22">
        <f t="shared" si="70"/>
        <v>7</v>
      </c>
      <c r="L2209" s="22">
        <f t="shared" si="71"/>
        <v>1997</v>
      </c>
    </row>
    <row r="2210" spans="1:12" ht="17.100000000000001" customHeight="1">
      <c r="A2210" t="s">
        <v>7894</v>
      </c>
      <c r="B2210" s="11">
        <v>1810</v>
      </c>
      <c r="C2210" s="19" t="s">
        <v>2425</v>
      </c>
      <c r="D2210" s="19" t="s">
        <v>6613</v>
      </c>
      <c r="E2210" s="20" t="s">
        <v>7471</v>
      </c>
      <c r="F2210" s="21">
        <v>36559</v>
      </c>
      <c r="G2210" s="22" t="s">
        <v>726</v>
      </c>
      <c r="H2210" s="11">
        <f>COUNTIF(CAL!U:AN,B2210)</f>
        <v>2</v>
      </c>
      <c r="I2210" s="22">
        <v>23</v>
      </c>
      <c r="J2210" s="19" t="s">
        <v>7472</v>
      </c>
      <c r="K2210" s="22">
        <f t="shared" si="70"/>
        <v>2</v>
      </c>
      <c r="L2210" s="22">
        <f t="shared" si="71"/>
        <v>2000</v>
      </c>
    </row>
    <row r="2211" spans="1:12" ht="17.100000000000001" customHeight="1">
      <c r="A2211" t="s">
        <v>7897</v>
      </c>
      <c r="B2211" s="11">
        <v>4367</v>
      </c>
      <c r="C2211" s="19" t="s">
        <v>7474</v>
      </c>
      <c r="D2211" s="19" t="s">
        <v>2491</v>
      </c>
      <c r="E2211" s="21" t="s">
        <v>7475</v>
      </c>
      <c r="F2211" s="21">
        <v>36941</v>
      </c>
      <c r="G2211" s="22" t="s">
        <v>726</v>
      </c>
      <c r="H2211" s="11">
        <f>COUNTIF(CAL!U:AN,B2211)</f>
        <v>2</v>
      </c>
      <c r="I2211" s="22">
        <v>23</v>
      </c>
      <c r="J2211" s="19"/>
      <c r="K2211" s="22">
        <f t="shared" si="70"/>
        <v>2</v>
      </c>
      <c r="L2211" s="22">
        <f t="shared" si="71"/>
        <v>2001</v>
      </c>
    </row>
    <row r="2212" spans="1:12" ht="17.100000000000001" customHeight="1">
      <c r="A2212" t="s">
        <v>7900</v>
      </c>
      <c r="B2212" s="11">
        <v>2268</v>
      </c>
      <c r="C2212" s="19" t="s">
        <v>7477</v>
      </c>
      <c r="D2212" s="19" t="s">
        <v>1169</v>
      </c>
      <c r="E2212" s="21" t="s">
        <v>7478</v>
      </c>
      <c r="F2212" s="21">
        <v>38100</v>
      </c>
      <c r="G2212" s="22" t="s">
        <v>726</v>
      </c>
      <c r="H2212" s="11">
        <f>COUNTIF(CAL!U:AN,B2212)</f>
        <v>2</v>
      </c>
      <c r="I2212" s="22">
        <v>23</v>
      </c>
      <c r="J2212" s="19"/>
      <c r="K2212" s="22">
        <f t="shared" si="70"/>
        <v>4</v>
      </c>
      <c r="L2212" s="22">
        <f t="shared" si="71"/>
        <v>2004</v>
      </c>
    </row>
    <row r="2213" spans="1:12" ht="17.100000000000001" customHeight="1">
      <c r="A2213" t="s">
        <v>7903</v>
      </c>
      <c r="B2213" s="11">
        <v>1514</v>
      </c>
      <c r="C2213" s="19" t="s">
        <v>7483</v>
      </c>
      <c r="D2213" s="19" t="s">
        <v>2024</v>
      </c>
      <c r="E2213" s="21" t="s">
        <v>7484</v>
      </c>
      <c r="F2213" s="21">
        <v>35802</v>
      </c>
      <c r="G2213" s="22" t="s">
        <v>726</v>
      </c>
      <c r="H2213" s="11">
        <f>COUNTIF(CAL!U:AN,B2213)</f>
        <v>2</v>
      </c>
      <c r="I2213" s="22">
        <v>23</v>
      </c>
      <c r="J2213" s="19"/>
      <c r="K2213" s="22">
        <f t="shared" si="70"/>
        <v>1</v>
      </c>
      <c r="L2213" s="22">
        <f t="shared" si="71"/>
        <v>1998</v>
      </c>
    </row>
    <row r="2214" spans="1:12" ht="17.100000000000001" customHeight="1">
      <c r="A2214" t="s">
        <v>7906</v>
      </c>
      <c r="B2214" s="11">
        <v>1241</v>
      </c>
      <c r="C2214" s="19" t="s">
        <v>6488</v>
      </c>
      <c r="D2214" s="19" t="s">
        <v>978</v>
      </c>
      <c r="E2214" s="20" t="s">
        <v>6489</v>
      </c>
      <c r="F2214" s="21">
        <v>37699</v>
      </c>
      <c r="G2214" s="22" t="s">
        <v>726</v>
      </c>
      <c r="H2214" s="11">
        <f>COUNTIF(CAL!U:AN,B2214)</f>
        <v>2</v>
      </c>
      <c r="I2214" s="22">
        <v>23</v>
      </c>
      <c r="J2214" s="19" t="s">
        <v>6490</v>
      </c>
      <c r="K2214" s="22">
        <f t="shared" si="70"/>
        <v>3</v>
      </c>
      <c r="L2214" s="22">
        <f t="shared" si="71"/>
        <v>2003</v>
      </c>
    </row>
    <row r="2215" spans="1:12" ht="17.100000000000001" customHeight="1">
      <c r="A2215" t="s">
        <v>7908</v>
      </c>
      <c r="B2215" s="11">
        <v>2573</v>
      </c>
      <c r="C2215" s="19" t="s">
        <v>2440</v>
      </c>
      <c r="D2215" s="19" t="s">
        <v>5167</v>
      </c>
      <c r="E2215" s="21" t="s">
        <v>7486</v>
      </c>
      <c r="F2215" s="21">
        <v>34507</v>
      </c>
      <c r="G2215" s="22" t="s">
        <v>726</v>
      </c>
      <c r="H2215" s="11">
        <f>COUNTIF(CAL!U:AN,B2215)</f>
        <v>2</v>
      </c>
      <c r="I2215" s="22">
        <v>23</v>
      </c>
      <c r="J2215" s="19" t="s">
        <v>6762</v>
      </c>
      <c r="K2215" s="22">
        <f t="shared" si="70"/>
        <v>6</v>
      </c>
      <c r="L2215" s="22">
        <f t="shared" si="71"/>
        <v>1994</v>
      </c>
    </row>
    <row r="2216" spans="1:12" ht="17.100000000000001" customHeight="1">
      <c r="A2216" t="s">
        <v>7911</v>
      </c>
      <c r="B2216" s="11">
        <v>4544</v>
      </c>
      <c r="C2216" s="19" t="s">
        <v>7488</v>
      </c>
      <c r="D2216" s="19" t="s">
        <v>4727</v>
      </c>
      <c r="E2216" s="21" t="s">
        <v>7489</v>
      </c>
      <c r="F2216" s="21">
        <v>37720</v>
      </c>
      <c r="G2216" s="22" t="s">
        <v>726</v>
      </c>
      <c r="H2216" s="11">
        <f>COUNTIF(CAL!U:AN,B2216)</f>
        <v>2</v>
      </c>
      <c r="I2216" s="22">
        <v>23</v>
      </c>
      <c r="J2216" s="19"/>
      <c r="K2216" s="22">
        <f t="shared" si="70"/>
        <v>4</v>
      </c>
      <c r="L2216" s="22">
        <f t="shared" si="71"/>
        <v>2003</v>
      </c>
    </row>
    <row r="2217" spans="1:12" ht="17.100000000000001" customHeight="1">
      <c r="A2217" t="s">
        <v>7914</v>
      </c>
      <c r="B2217" s="11">
        <v>3372</v>
      </c>
      <c r="C2217" s="19" t="s">
        <v>7491</v>
      </c>
      <c r="D2217" s="19" t="s">
        <v>1063</v>
      </c>
      <c r="E2217" s="20" t="s">
        <v>7492</v>
      </c>
      <c r="F2217" s="21">
        <v>36624</v>
      </c>
      <c r="G2217" s="22" t="s">
        <v>726</v>
      </c>
      <c r="H2217" s="11">
        <f>COUNTIF(CAL!U:AN,B2217)</f>
        <v>2</v>
      </c>
      <c r="I2217" s="22">
        <v>23</v>
      </c>
      <c r="J2217" s="19" t="s">
        <v>7493</v>
      </c>
      <c r="K2217" s="22">
        <f t="shared" si="70"/>
        <v>4</v>
      </c>
      <c r="L2217" s="22">
        <f t="shared" si="71"/>
        <v>2000</v>
      </c>
    </row>
    <row r="2218" spans="1:12" ht="17.100000000000001" customHeight="1">
      <c r="A2218" t="s">
        <v>7918</v>
      </c>
      <c r="B2218" s="11">
        <v>4660</v>
      </c>
      <c r="C2218" s="19" t="s">
        <v>1683</v>
      </c>
      <c r="D2218" s="19" t="s">
        <v>1484</v>
      </c>
      <c r="E2218" s="21" t="s">
        <v>7495</v>
      </c>
      <c r="F2218" s="21">
        <v>33105</v>
      </c>
      <c r="G2218" s="22" t="s">
        <v>726</v>
      </c>
      <c r="H2218" s="11">
        <f>COUNTIF(CAL!U:AN,B2218)</f>
        <v>2</v>
      </c>
      <c r="I2218" s="22">
        <v>23</v>
      </c>
      <c r="J2218" s="19"/>
      <c r="K2218" s="22">
        <f t="shared" si="70"/>
        <v>8</v>
      </c>
      <c r="L2218" s="22">
        <f t="shared" si="71"/>
        <v>1990</v>
      </c>
    </row>
    <row r="2219" spans="1:12" ht="17.100000000000001" customHeight="1">
      <c r="A2219" t="s">
        <v>7921</v>
      </c>
      <c r="B2219" s="11">
        <v>3128</v>
      </c>
      <c r="C2219" s="19" t="s">
        <v>7497</v>
      </c>
      <c r="D2219" s="19" t="s">
        <v>1982</v>
      </c>
      <c r="E2219" s="21" t="s">
        <v>7498</v>
      </c>
      <c r="F2219" s="21">
        <v>37905</v>
      </c>
      <c r="G2219" s="22" t="s">
        <v>726</v>
      </c>
      <c r="H2219" s="11">
        <f>COUNTIF(CAL!U:AN,B2219)</f>
        <v>2</v>
      </c>
      <c r="I2219" s="22">
        <v>23</v>
      </c>
      <c r="J2219" s="19"/>
      <c r="K2219" s="22">
        <f t="shared" si="70"/>
        <v>10</v>
      </c>
      <c r="L2219" s="22">
        <f t="shared" si="71"/>
        <v>2003</v>
      </c>
    </row>
    <row r="2220" spans="1:12" ht="17.100000000000001" customHeight="1">
      <c r="A2220" t="s">
        <v>7923</v>
      </c>
      <c r="B2220" s="11">
        <v>4049</v>
      </c>
      <c r="C2220" s="19" t="s">
        <v>7500</v>
      </c>
      <c r="D2220" s="19" t="s">
        <v>1982</v>
      </c>
      <c r="E2220" s="21" t="s">
        <v>7501</v>
      </c>
      <c r="F2220" s="21">
        <v>37519</v>
      </c>
      <c r="G2220" s="22" t="s">
        <v>829</v>
      </c>
      <c r="H2220" s="11">
        <f>COUNTIF(CAL!U:AN,B2220)</f>
        <v>2</v>
      </c>
      <c r="I2220" s="22">
        <v>23</v>
      </c>
      <c r="J2220" s="19"/>
      <c r="K2220" s="22">
        <f t="shared" si="70"/>
        <v>9</v>
      </c>
      <c r="L2220" s="22">
        <f t="shared" si="71"/>
        <v>2002</v>
      </c>
    </row>
    <row r="2221" spans="1:12" ht="17.100000000000001" customHeight="1">
      <c r="A2221" t="s">
        <v>7926</v>
      </c>
      <c r="B2221" s="11">
        <v>3454</v>
      </c>
      <c r="C2221" s="19" t="s">
        <v>12943</v>
      </c>
      <c r="D2221" s="19" t="s">
        <v>911</v>
      </c>
      <c r="E2221" s="21" t="s">
        <v>12944</v>
      </c>
      <c r="F2221" s="21">
        <v>35363</v>
      </c>
      <c r="G2221" s="22" t="s">
        <v>726</v>
      </c>
      <c r="H2221" s="11">
        <f>COUNTIF(CAL!U:AN,B2221)</f>
        <v>2</v>
      </c>
      <c r="I2221" s="22">
        <v>23</v>
      </c>
      <c r="J2221" s="19"/>
      <c r="K2221" s="22">
        <f t="shared" si="70"/>
        <v>10</v>
      </c>
      <c r="L2221" s="22">
        <f t="shared" si="71"/>
        <v>1996</v>
      </c>
    </row>
    <row r="2222" spans="1:12" ht="17.100000000000001" customHeight="1">
      <c r="A2222" t="s">
        <v>7929</v>
      </c>
      <c r="B2222" s="11">
        <v>3517</v>
      </c>
      <c r="C2222" s="19" t="s">
        <v>7503</v>
      </c>
      <c r="D2222" s="19" t="s">
        <v>746</v>
      </c>
      <c r="E2222" s="21" t="s">
        <v>7504</v>
      </c>
      <c r="F2222" s="21">
        <v>35547</v>
      </c>
      <c r="G2222" s="22" t="s">
        <v>726</v>
      </c>
      <c r="H2222" s="11">
        <f>COUNTIF(CAL!U:AN,B2222)</f>
        <v>2</v>
      </c>
      <c r="I2222" s="22">
        <v>23</v>
      </c>
      <c r="J2222" s="19"/>
      <c r="K2222" s="22">
        <f t="shared" si="70"/>
        <v>4</v>
      </c>
      <c r="L2222" s="22">
        <f t="shared" si="71"/>
        <v>1997</v>
      </c>
    </row>
    <row r="2223" spans="1:12" ht="17.100000000000001" customHeight="1">
      <c r="A2223" t="s">
        <v>7932</v>
      </c>
      <c r="B2223" s="11">
        <v>2256</v>
      </c>
      <c r="C2223" s="19" t="s">
        <v>10776</v>
      </c>
      <c r="D2223" s="19" t="s">
        <v>1073</v>
      </c>
      <c r="E2223" s="21" t="s">
        <v>10777</v>
      </c>
      <c r="F2223" s="21">
        <v>36646</v>
      </c>
      <c r="G2223" s="22" t="s">
        <v>726</v>
      </c>
      <c r="H2223" s="11">
        <f>COUNTIF(CAL!U:AN,B2223)</f>
        <v>2</v>
      </c>
      <c r="I2223" s="22">
        <v>23</v>
      </c>
      <c r="J2223" s="19" t="s">
        <v>4103</v>
      </c>
      <c r="K2223" s="22">
        <f t="shared" si="70"/>
        <v>4</v>
      </c>
      <c r="L2223" s="22">
        <f t="shared" si="71"/>
        <v>2000</v>
      </c>
    </row>
    <row r="2224" spans="1:12" ht="17.100000000000001" customHeight="1">
      <c r="A2224" t="s">
        <v>7935</v>
      </c>
      <c r="B2224" s="11">
        <v>3689</v>
      </c>
      <c r="C2224" s="19" t="s">
        <v>7509</v>
      </c>
      <c r="D2224" s="19" t="s">
        <v>1280</v>
      </c>
      <c r="E2224" s="20" t="s">
        <v>7510</v>
      </c>
      <c r="F2224" s="21">
        <v>37202</v>
      </c>
      <c r="G2224" s="22" t="s">
        <v>726</v>
      </c>
      <c r="H2224" s="11">
        <f>COUNTIF(CAL!U:AN,B2224)</f>
        <v>2</v>
      </c>
      <c r="I2224" s="22">
        <v>23</v>
      </c>
      <c r="J2224" s="19"/>
      <c r="K2224" s="22">
        <f t="shared" si="70"/>
        <v>11</v>
      </c>
      <c r="L2224" s="22">
        <f t="shared" si="71"/>
        <v>2001</v>
      </c>
    </row>
    <row r="2225" spans="1:12" ht="17.100000000000001" customHeight="1">
      <c r="A2225" t="s">
        <v>7937</v>
      </c>
      <c r="B2225" s="11">
        <v>2940</v>
      </c>
      <c r="C2225" s="19" t="s">
        <v>7512</v>
      </c>
      <c r="D2225" s="19" t="s">
        <v>3323</v>
      </c>
      <c r="E2225" s="20" t="s">
        <v>7513</v>
      </c>
      <c r="F2225" s="21">
        <v>34466</v>
      </c>
      <c r="G2225" s="22" t="s">
        <v>726</v>
      </c>
      <c r="H2225" s="11">
        <f>COUNTIF(CAL!U:AN,B2225)</f>
        <v>2</v>
      </c>
      <c r="I2225" s="22">
        <v>23</v>
      </c>
      <c r="J2225" s="19"/>
      <c r="K2225" s="22">
        <f t="shared" si="70"/>
        <v>5</v>
      </c>
      <c r="L2225" s="22">
        <f t="shared" si="71"/>
        <v>1994</v>
      </c>
    </row>
    <row r="2226" spans="1:12" ht="17.100000000000001" customHeight="1">
      <c r="A2226" t="s">
        <v>7941</v>
      </c>
      <c r="B2226" s="11">
        <v>4170</v>
      </c>
      <c r="C2226" s="19" t="s">
        <v>6692</v>
      </c>
      <c r="D2226" s="19" t="s">
        <v>793</v>
      </c>
      <c r="E2226" s="21" t="s">
        <v>6693</v>
      </c>
      <c r="F2226" s="21">
        <v>35871</v>
      </c>
      <c r="G2226" s="22" t="s">
        <v>802</v>
      </c>
      <c r="H2226" s="11">
        <f>COUNTIF(CAL!U:AN,B2226)</f>
        <v>2</v>
      </c>
      <c r="I2226" s="22">
        <v>24</v>
      </c>
      <c r="J2226" s="19"/>
      <c r="K2226" s="22">
        <f t="shared" si="70"/>
        <v>3</v>
      </c>
      <c r="L2226" s="22">
        <f t="shared" si="71"/>
        <v>1998</v>
      </c>
    </row>
    <row r="2227" spans="1:12" ht="17.100000000000001" customHeight="1">
      <c r="A2227" t="s">
        <v>7943</v>
      </c>
      <c r="B2227" s="11">
        <v>3964</v>
      </c>
      <c r="C2227" s="19" t="s">
        <v>7515</v>
      </c>
      <c r="D2227" s="19" t="s">
        <v>769</v>
      </c>
      <c r="E2227" s="21" t="s">
        <v>7516</v>
      </c>
      <c r="F2227" s="21">
        <v>35603</v>
      </c>
      <c r="G2227" s="22" t="s">
        <v>726</v>
      </c>
      <c r="H2227" s="11">
        <f>COUNTIF(CAL!U:AN,B2227)</f>
        <v>2</v>
      </c>
      <c r="I2227" s="22">
        <v>24</v>
      </c>
      <c r="J2227" s="19"/>
      <c r="K2227" s="22">
        <f t="shared" si="70"/>
        <v>6</v>
      </c>
      <c r="L2227" s="22">
        <f t="shared" si="71"/>
        <v>1997</v>
      </c>
    </row>
    <row r="2228" spans="1:12" ht="17.100000000000001" customHeight="1">
      <c r="A2228" t="s">
        <v>7946</v>
      </c>
      <c r="B2228" s="11">
        <v>2445</v>
      </c>
      <c r="C2228" s="19" t="s">
        <v>7518</v>
      </c>
      <c r="D2228" s="19" t="s">
        <v>835</v>
      </c>
      <c r="E2228" s="21" t="s">
        <v>7519</v>
      </c>
      <c r="F2228" s="21">
        <v>37692</v>
      </c>
      <c r="G2228" s="22" t="s">
        <v>726</v>
      </c>
      <c r="H2228" s="11">
        <f>COUNTIF(CAL!U:AN,B2228)</f>
        <v>2</v>
      </c>
      <c r="I2228" s="22">
        <v>24</v>
      </c>
      <c r="J2228" s="19" t="s">
        <v>7199</v>
      </c>
      <c r="K2228" s="22">
        <f t="shared" si="70"/>
        <v>3</v>
      </c>
      <c r="L2228" s="22">
        <f t="shared" si="71"/>
        <v>2003</v>
      </c>
    </row>
    <row r="2229" spans="1:12" ht="17.100000000000001" customHeight="1">
      <c r="A2229" t="s">
        <v>7949</v>
      </c>
      <c r="B2229" s="11">
        <v>3127</v>
      </c>
      <c r="C2229" s="19" t="s">
        <v>4506</v>
      </c>
      <c r="D2229" s="19" t="s">
        <v>2611</v>
      </c>
      <c r="E2229" s="21" t="s">
        <v>7264</v>
      </c>
      <c r="F2229" s="21">
        <v>37217</v>
      </c>
      <c r="G2229" s="22" t="s">
        <v>726</v>
      </c>
      <c r="H2229" s="11">
        <f>COUNTIF(CAL!U:AN,B2229)</f>
        <v>2</v>
      </c>
      <c r="I2229" s="22">
        <v>24</v>
      </c>
      <c r="J2229" s="19"/>
      <c r="K2229" s="22">
        <f t="shared" si="70"/>
        <v>11</v>
      </c>
      <c r="L2229" s="22">
        <f t="shared" si="71"/>
        <v>2001</v>
      </c>
    </row>
    <row r="2230" spans="1:12" ht="17.100000000000001" customHeight="1">
      <c r="A2230" t="s">
        <v>7953</v>
      </c>
      <c r="B2230" s="11">
        <v>2000</v>
      </c>
      <c r="C2230" s="19" t="s">
        <v>7521</v>
      </c>
      <c r="D2230" s="19" t="s">
        <v>2560</v>
      </c>
      <c r="E2230" s="21" t="s">
        <v>7522</v>
      </c>
      <c r="F2230" s="21">
        <v>32625</v>
      </c>
      <c r="G2230" s="22" t="s">
        <v>726</v>
      </c>
      <c r="H2230" s="11">
        <f>COUNTIF(CAL!U:AN,B2230)</f>
        <v>2</v>
      </c>
      <c r="I2230" s="22">
        <v>24</v>
      </c>
      <c r="J2230" s="19"/>
      <c r="K2230" s="22">
        <f t="shared" si="70"/>
        <v>4</v>
      </c>
      <c r="L2230" s="22">
        <f t="shared" si="71"/>
        <v>1989</v>
      </c>
    </row>
    <row r="2231" spans="1:12" ht="17.100000000000001" customHeight="1">
      <c r="A2231" t="s">
        <v>7955</v>
      </c>
      <c r="B2231" s="11">
        <v>4860</v>
      </c>
      <c r="C2231" s="19" t="s">
        <v>7524</v>
      </c>
      <c r="D2231" s="19" t="s">
        <v>769</v>
      </c>
      <c r="E2231" s="21" t="s">
        <v>7525</v>
      </c>
      <c r="F2231" s="21">
        <v>32934</v>
      </c>
      <c r="G2231" s="22" t="s">
        <v>726</v>
      </c>
      <c r="H2231" s="11">
        <f>COUNTIF(CAL!U:AN,B2231)</f>
        <v>2</v>
      </c>
      <c r="I2231" s="22">
        <v>24</v>
      </c>
      <c r="J2231" s="19"/>
      <c r="K2231" s="22">
        <f t="shared" si="70"/>
        <v>3</v>
      </c>
      <c r="L2231" s="22">
        <f t="shared" si="71"/>
        <v>1990</v>
      </c>
    </row>
    <row r="2232" spans="1:12" ht="17.100000000000001" customHeight="1">
      <c r="A2232" t="s">
        <v>7958</v>
      </c>
      <c r="B2232" s="11">
        <v>2139</v>
      </c>
      <c r="C2232" s="19" t="s">
        <v>7527</v>
      </c>
      <c r="D2232" s="19" t="s">
        <v>1974</v>
      </c>
      <c r="E2232" s="20" t="s">
        <v>7528</v>
      </c>
      <c r="F2232" s="21">
        <v>35828</v>
      </c>
      <c r="G2232" s="22" t="s">
        <v>726</v>
      </c>
      <c r="H2232" s="11">
        <f>COUNTIF(CAL!U:AN,B2232)</f>
        <v>2</v>
      </c>
      <c r="I2232" s="22">
        <v>24</v>
      </c>
      <c r="J2232" s="19"/>
      <c r="K2232" s="22">
        <f t="shared" si="70"/>
        <v>2</v>
      </c>
      <c r="L2232" s="22">
        <f t="shared" si="71"/>
        <v>1998</v>
      </c>
    </row>
    <row r="2233" spans="1:12" ht="17.100000000000001" customHeight="1">
      <c r="A2233" t="s">
        <v>7961</v>
      </c>
      <c r="B2233" s="11">
        <v>2694</v>
      </c>
      <c r="C2233" s="19" t="s">
        <v>7530</v>
      </c>
      <c r="D2233" s="19" t="s">
        <v>1051</v>
      </c>
      <c r="E2233" s="21" t="s">
        <v>7531</v>
      </c>
      <c r="F2233" s="21">
        <v>34166</v>
      </c>
      <c r="G2233" s="22" t="s">
        <v>726</v>
      </c>
      <c r="H2233" s="11">
        <f>COUNTIF(CAL!U:AN,B2233)</f>
        <v>2</v>
      </c>
      <c r="I2233" s="22">
        <v>24</v>
      </c>
      <c r="J2233" s="19"/>
      <c r="K2233" s="22">
        <f t="shared" si="70"/>
        <v>7</v>
      </c>
      <c r="L2233" s="22">
        <f t="shared" si="71"/>
        <v>1993</v>
      </c>
    </row>
    <row r="2234" spans="1:12" ht="17.100000000000001" customHeight="1">
      <c r="A2234" t="s">
        <v>7964</v>
      </c>
      <c r="B2234" s="11">
        <v>2486</v>
      </c>
      <c r="C2234" s="19" t="s">
        <v>7533</v>
      </c>
      <c r="D2234" s="19" t="s">
        <v>2560</v>
      </c>
      <c r="E2234" s="21" t="s">
        <v>7534</v>
      </c>
      <c r="F2234" s="21">
        <v>37440</v>
      </c>
      <c r="G2234" s="22" t="s">
        <v>726</v>
      </c>
      <c r="H2234" s="11">
        <f>COUNTIF(CAL!U:AN,B2234)</f>
        <v>2</v>
      </c>
      <c r="I2234" s="22">
        <v>24</v>
      </c>
      <c r="J2234" s="19"/>
      <c r="K2234" s="22">
        <f t="shared" si="70"/>
        <v>7</v>
      </c>
      <c r="L2234" s="22">
        <f t="shared" si="71"/>
        <v>2002</v>
      </c>
    </row>
    <row r="2235" spans="1:12" ht="17.100000000000001" customHeight="1">
      <c r="A2235" t="s">
        <v>7967</v>
      </c>
      <c r="B2235" s="11">
        <v>3514</v>
      </c>
      <c r="C2235" s="19" t="s">
        <v>7536</v>
      </c>
      <c r="D2235" s="19" t="s">
        <v>843</v>
      </c>
      <c r="E2235" s="21" t="s">
        <v>7537</v>
      </c>
      <c r="F2235" s="21">
        <v>38016</v>
      </c>
      <c r="G2235" s="22" t="s">
        <v>726</v>
      </c>
      <c r="H2235" s="11">
        <f>COUNTIF(CAL!U:AN,B2235)</f>
        <v>2</v>
      </c>
      <c r="I2235" s="22">
        <v>24</v>
      </c>
      <c r="J2235" s="19" t="s">
        <v>3006</v>
      </c>
      <c r="K2235" s="22">
        <f t="shared" si="70"/>
        <v>1</v>
      </c>
      <c r="L2235" s="22">
        <f t="shared" si="71"/>
        <v>2004</v>
      </c>
    </row>
    <row r="2236" spans="1:12" ht="17.100000000000001" customHeight="1">
      <c r="A2236" t="s">
        <v>7970</v>
      </c>
      <c r="B2236" s="11">
        <v>2605</v>
      </c>
      <c r="C2236" s="19" t="s">
        <v>7539</v>
      </c>
      <c r="D2236" s="19" t="s">
        <v>1147</v>
      </c>
      <c r="E2236" s="20" t="s">
        <v>7540</v>
      </c>
      <c r="F2236" s="21">
        <v>37551</v>
      </c>
      <c r="G2236" s="22" t="s">
        <v>726</v>
      </c>
      <c r="H2236" s="11">
        <f>COUNTIF(CAL!U:AN,B2236)</f>
        <v>2</v>
      </c>
      <c r="I2236" s="22">
        <v>24</v>
      </c>
      <c r="J2236" s="19" t="s">
        <v>2446</v>
      </c>
      <c r="K2236" s="22">
        <f t="shared" si="70"/>
        <v>10</v>
      </c>
      <c r="L2236" s="22">
        <f t="shared" si="71"/>
        <v>2002</v>
      </c>
    </row>
    <row r="2237" spans="1:12" ht="17.100000000000001" customHeight="1">
      <c r="A2237" t="s">
        <v>7974</v>
      </c>
      <c r="B2237" s="11">
        <v>3548</v>
      </c>
      <c r="C2237" s="19" t="s">
        <v>1848</v>
      </c>
      <c r="D2237" s="19" t="s">
        <v>1169</v>
      </c>
      <c r="E2237" s="21" t="s">
        <v>7542</v>
      </c>
      <c r="F2237" s="21">
        <v>33795</v>
      </c>
      <c r="G2237" s="22" t="s">
        <v>726</v>
      </c>
      <c r="H2237" s="11">
        <f>COUNTIF(CAL!U:AN,B2237)</f>
        <v>2</v>
      </c>
      <c r="I2237" s="22">
        <v>24</v>
      </c>
      <c r="J2237" s="19"/>
      <c r="K2237" s="22">
        <f t="shared" si="70"/>
        <v>7</v>
      </c>
      <c r="L2237" s="22">
        <f t="shared" si="71"/>
        <v>1992</v>
      </c>
    </row>
    <row r="2238" spans="1:12" ht="17.100000000000001" customHeight="1">
      <c r="A2238" t="s">
        <v>7977</v>
      </c>
      <c r="B2238" s="11">
        <v>5238</v>
      </c>
      <c r="C2238" s="19" t="s">
        <v>13979</v>
      </c>
      <c r="D2238" s="19" t="s">
        <v>764</v>
      </c>
      <c r="E2238" s="21" t="s">
        <v>14197</v>
      </c>
      <c r="F2238" s="21">
        <v>34048</v>
      </c>
      <c r="G2238" s="22" t="s">
        <v>726</v>
      </c>
      <c r="H2238" s="11">
        <f>COUNTIF(CAL!U:AN,B2238)</f>
        <v>2</v>
      </c>
      <c r="I2238" s="22">
        <v>24</v>
      </c>
      <c r="J2238" s="19"/>
      <c r="K2238" s="22">
        <f t="shared" si="70"/>
        <v>3</v>
      </c>
      <c r="L2238" s="22">
        <f t="shared" si="71"/>
        <v>1993</v>
      </c>
    </row>
    <row r="2239" spans="1:12" ht="17.100000000000001" customHeight="1">
      <c r="A2239" t="s">
        <v>7980</v>
      </c>
      <c r="B2239" s="11">
        <v>1521</v>
      </c>
      <c r="C2239" s="19" t="s">
        <v>7143</v>
      </c>
      <c r="D2239" s="19" t="s">
        <v>3183</v>
      </c>
      <c r="E2239" s="21" t="s">
        <v>7144</v>
      </c>
      <c r="F2239" s="21">
        <v>37617</v>
      </c>
      <c r="G2239" s="22" t="s">
        <v>726</v>
      </c>
      <c r="H2239" s="11">
        <f>COUNTIF(CAL!U:AN,B2239)</f>
        <v>2</v>
      </c>
      <c r="I2239" s="22">
        <v>24</v>
      </c>
      <c r="J2239" s="19" t="s">
        <v>14196</v>
      </c>
      <c r="K2239" s="22">
        <f t="shared" si="70"/>
        <v>12</v>
      </c>
      <c r="L2239" s="22">
        <f t="shared" si="71"/>
        <v>2002</v>
      </c>
    </row>
    <row r="2240" spans="1:12" ht="17.100000000000001" customHeight="1">
      <c r="A2240" t="s">
        <v>7983</v>
      </c>
      <c r="B2240" s="11">
        <v>2672</v>
      </c>
      <c r="C2240" s="19" t="s">
        <v>7480</v>
      </c>
      <c r="D2240" s="19" t="s">
        <v>2628</v>
      </c>
      <c r="E2240" s="21" t="s">
        <v>7481</v>
      </c>
      <c r="F2240" s="21">
        <v>34339</v>
      </c>
      <c r="G2240" s="22" t="s">
        <v>726</v>
      </c>
      <c r="H2240" s="11">
        <f>COUNTIF(CAL!U:AN,B2240)</f>
        <v>2</v>
      </c>
      <c r="I2240" s="22">
        <v>24</v>
      </c>
      <c r="J2240" s="19"/>
      <c r="K2240" s="22">
        <f t="shared" si="70"/>
        <v>1</v>
      </c>
      <c r="L2240" s="22">
        <f t="shared" si="71"/>
        <v>1994</v>
      </c>
    </row>
    <row r="2241" spans="1:12" ht="17.100000000000001" customHeight="1">
      <c r="A2241" t="s">
        <v>7987</v>
      </c>
      <c r="B2241" s="11">
        <v>5130</v>
      </c>
      <c r="C2241" s="19" t="s">
        <v>7547</v>
      </c>
      <c r="D2241" s="19" t="s">
        <v>810</v>
      </c>
      <c r="E2241" s="20" t="s">
        <v>7548</v>
      </c>
      <c r="F2241" s="21">
        <v>35181</v>
      </c>
      <c r="G2241" s="22" t="s">
        <v>726</v>
      </c>
      <c r="H2241" s="11">
        <f>COUNTIF(CAL!U:AN,B2241)</f>
        <v>2</v>
      </c>
      <c r="I2241" s="22">
        <v>24</v>
      </c>
      <c r="J2241" s="19"/>
      <c r="K2241" s="22">
        <f t="shared" si="70"/>
        <v>4</v>
      </c>
      <c r="L2241" s="22">
        <f t="shared" si="71"/>
        <v>1996</v>
      </c>
    </row>
    <row r="2242" spans="1:12" ht="17.100000000000001" customHeight="1">
      <c r="A2242" t="s">
        <v>7990</v>
      </c>
      <c r="B2242" s="11">
        <v>4971</v>
      </c>
      <c r="C2242" s="19" t="s">
        <v>5126</v>
      </c>
      <c r="D2242" s="19" t="s">
        <v>1211</v>
      </c>
      <c r="E2242" s="21" t="s">
        <v>7550</v>
      </c>
      <c r="F2242" s="21">
        <v>37396</v>
      </c>
      <c r="G2242" s="22" t="s">
        <v>726</v>
      </c>
      <c r="H2242" s="11">
        <f>COUNTIF(CAL!U:AN,B2242)</f>
        <v>2</v>
      </c>
      <c r="I2242" s="22">
        <v>24</v>
      </c>
      <c r="J2242" s="19"/>
      <c r="K2242" s="22">
        <f t="shared" si="70"/>
        <v>5</v>
      </c>
      <c r="L2242" s="22">
        <f t="shared" si="71"/>
        <v>2002</v>
      </c>
    </row>
    <row r="2243" spans="1:12" ht="17.100000000000001" customHeight="1">
      <c r="A2243" t="s">
        <v>7993</v>
      </c>
      <c r="B2243" s="11">
        <v>3814</v>
      </c>
      <c r="C2243" s="19" t="s">
        <v>7067</v>
      </c>
      <c r="D2243" s="19" t="s">
        <v>1367</v>
      </c>
      <c r="E2243" s="20" t="s">
        <v>7068</v>
      </c>
      <c r="F2243" s="21">
        <v>35443</v>
      </c>
      <c r="G2243" s="22" t="s">
        <v>726</v>
      </c>
      <c r="H2243" s="11">
        <f>COUNTIF(CAL!U:AN,B2243)</f>
        <v>2</v>
      </c>
      <c r="I2243" s="22">
        <v>24</v>
      </c>
      <c r="J2243" s="19"/>
      <c r="K2243" s="22">
        <f t="shared" si="70"/>
        <v>1</v>
      </c>
      <c r="L2243" s="22">
        <f t="shared" si="71"/>
        <v>1997</v>
      </c>
    </row>
    <row r="2244" spans="1:12" ht="17.100000000000001" customHeight="1">
      <c r="A2244" t="s">
        <v>7995</v>
      </c>
      <c r="B2244" s="11">
        <v>1356</v>
      </c>
      <c r="C2244" s="19" t="s">
        <v>6787</v>
      </c>
      <c r="D2244" s="19" t="s">
        <v>1488</v>
      </c>
      <c r="E2244" s="21" t="s">
        <v>6788</v>
      </c>
      <c r="F2244" s="21">
        <v>35056</v>
      </c>
      <c r="G2244" s="22" t="s">
        <v>802</v>
      </c>
      <c r="H2244" s="11">
        <f>COUNTIF(CAL!U:AN,B2244)</f>
        <v>2</v>
      </c>
      <c r="I2244" s="22">
        <v>24</v>
      </c>
      <c r="J2244" s="19"/>
      <c r="K2244" s="22">
        <f t="shared" si="70"/>
        <v>12</v>
      </c>
      <c r="L2244" s="22">
        <f t="shared" si="71"/>
        <v>1995</v>
      </c>
    </row>
    <row r="2245" spans="1:12" ht="17.100000000000001" customHeight="1">
      <c r="A2245" t="s">
        <v>7999</v>
      </c>
      <c r="B2245" s="11">
        <v>1111</v>
      </c>
      <c r="C2245" s="19" t="s">
        <v>4205</v>
      </c>
      <c r="D2245" s="19" t="s">
        <v>2662</v>
      </c>
      <c r="E2245" s="21" t="s">
        <v>7554</v>
      </c>
      <c r="F2245" s="21">
        <v>35188</v>
      </c>
      <c r="G2245" s="22" t="s">
        <v>726</v>
      </c>
      <c r="H2245" s="11">
        <f>COUNTIF(CAL!U:AN,B2245)</f>
        <v>2</v>
      </c>
      <c r="I2245" s="22">
        <v>24</v>
      </c>
      <c r="J2245" s="19"/>
      <c r="K2245" s="22">
        <f t="shared" si="70"/>
        <v>5</v>
      </c>
      <c r="L2245" s="22">
        <f t="shared" si="71"/>
        <v>1996</v>
      </c>
    </row>
    <row r="2246" spans="1:12" ht="17.100000000000001" customHeight="1">
      <c r="A2246" t="s">
        <v>8001</v>
      </c>
      <c r="B2246" s="11">
        <v>4903</v>
      </c>
      <c r="C2246" s="19" t="s">
        <v>12976</v>
      </c>
      <c r="D2246" s="19" t="s">
        <v>2404</v>
      </c>
      <c r="E2246" s="21" t="s">
        <v>12977</v>
      </c>
      <c r="F2246" s="21">
        <v>34556</v>
      </c>
      <c r="G2246" s="22" t="s">
        <v>829</v>
      </c>
      <c r="H2246" s="11">
        <f>COUNTIF(CAL!U:AN,B2246)</f>
        <v>2</v>
      </c>
      <c r="I2246" s="22">
        <v>24</v>
      </c>
      <c r="J2246" s="19" t="s">
        <v>14688</v>
      </c>
      <c r="K2246" s="22">
        <f t="shared" si="70"/>
        <v>8</v>
      </c>
      <c r="L2246" s="22">
        <f t="shared" si="71"/>
        <v>1994</v>
      </c>
    </row>
    <row r="2247" spans="1:12" ht="17.100000000000001" customHeight="1">
      <c r="A2247" t="s">
        <v>8004</v>
      </c>
      <c r="B2247" s="11">
        <v>1157</v>
      </c>
      <c r="C2247" s="19" t="s">
        <v>7556</v>
      </c>
      <c r="D2247" s="19" t="s">
        <v>819</v>
      </c>
      <c r="E2247" s="21" t="s">
        <v>7557</v>
      </c>
      <c r="F2247" s="21">
        <v>37873</v>
      </c>
      <c r="G2247" s="22" t="s">
        <v>726</v>
      </c>
      <c r="H2247" s="11">
        <f>COUNTIF(CAL!U:AN,B2247)</f>
        <v>2</v>
      </c>
      <c r="I2247" s="22">
        <v>24</v>
      </c>
      <c r="J2247" s="19"/>
      <c r="K2247" s="22">
        <f t="shared" si="70"/>
        <v>9</v>
      </c>
      <c r="L2247" s="22">
        <f t="shared" si="71"/>
        <v>2003</v>
      </c>
    </row>
    <row r="2248" spans="1:12" ht="17.100000000000001" customHeight="1">
      <c r="A2248" t="s">
        <v>8007</v>
      </c>
      <c r="B2248" s="11">
        <v>3629</v>
      </c>
      <c r="C2248" s="19" t="s">
        <v>3469</v>
      </c>
      <c r="D2248" s="19" t="s">
        <v>907</v>
      </c>
      <c r="E2248" s="20" t="s">
        <v>7559</v>
      </c>
      <c r="F2248" s="21">
        <v>31304</v>
      </c>
      <c r="G2248" s="22" t="s">
        <v>726</v>
      </c>
      <c r="H2248" s="11">
        <f>COUNTIF(CAL!U:AN,B2248)</f>
        <v>2</v>
      </c>
      <c r="I2248" s="22">
        <v>24</v>
      </c>
      <c r="J2248" s="19"/>
      <c r="K2248" s="22">
        <f t="shared" si="70"/>
        <v>9</v>
      </c>
      <c r="L2248" s="22">
        <f t="shared" si="71"/>
        <v>1985</v>
      </c>
    </row>
    <row r="2249" spans="1:12" ht="17.100000000000001" customHeight="1">
      <c r="A2249" t="s">
        <v>8010</v>
      </c>
      <c r="B2249" s="11">
        <v>4523</v>
      </c>
      <c r="C2249" s="19" t="s">
        <v>7315</v>
      </c>
      <c r="D2249" s="19" t="s">
        <v>793</v>
      </c>
      <c r="E2249" s="21" t="s">
        <v>7316</v>
      </c>
      <c r="F2249" s="21">
        <v>38102</v>
      </c>
      <c r="G2249" s="22" t="s">
        <v>7317</v>
      </c>
      <c r="H2249" s="11">
        <f>COUNTIF(CAL!U:AN,B2249)</f>
        <v>2</v>
      </c>
      <c r="I2249" s="22">
        <v>24</v>
      </c>
      <c r="J2249" s="19"/>
      <c r="K2249" s="22">
        <f t="shared" si="70"/>
        <v>4</v>
      </c>
      <c r="L2249" s="22">
        <f t="shared" si="71"/>
        <v>2004</v>
      </c>
    </row>
    <row r="2250" spans="1:12" ht="17.100000000000001" customHeight="1">
      <c r="A2250" t="s">
        <v>8013</v>
      </c>
      <c r="B2250" s="11">
        <v>3149</v>
      </c>
      <c r="C2250" s="19" t="s">
        <v>7564</v>
      </c>
      <c r="D2250" s="19" t="s">
        <v>1982</v>
      </c>
      <c r="E2250" s="21" t="s">
        <v>7565</v>
      </c>
      <c r="F2250" s="21">
        <v>36327</v>
      </c>
      <c r="G2250" s="22" t="s">
        <v>887</v>
      </c>
      <c r="H2250" s="11">
        <f>COUNTIF(CAL!U:AN,B2250)</f>
        <v>2</v>
      </c>
      <c r="I2250" s="22">
        <v>24</v>
      </c>
      <c r="J2250" s="19"/>
      <c r="K2250" s="22">
        <f t="shared" si="70"/>
        <v>6</v>
      </c>
      <c r="L2250" s="22">
        <f t="shared" si="71"/>
        <v>1999</v>
      </c>
    </row>
    <row r="2251" spans="1:12" ht="17.100000000000001" customHeight="1">
      <c r="A2251" t="s">
        <v>8016</v>
      </c>
      <c r="B2251" s="11">
        <v>2862</v>
      </c>
      <c r="C2251" s="19" t="s">
        <v>7567</v>
      </c>
      <c r="D2251" s="19" t="s">
        <v>1338</v>
      </c>
      <c r="E2251" s="20" t="s">
        <v>7568</v>
      </c>
      <c r="F2251" s="21">
        <v>36747</v>
      </c>
      <c r="G2251" s="22" t="s">
        <v>726</v>
      </c>
      <c r="H2251" s="11">
        <f>COUNTIF(CAL!U:AN,B2251)</f>
        <v>2</v>
      </c>
      <c r="I2251" s="22">
        <v>24</v>
      </c>
      <c r="J2251" s="19"/>
      <c r="K2251" s="22">
        <f t="shared" si="70"/>
        <v>8</v>
      </c>
      <c r="L2251" s="22">
        <f t="shared" si="71"/>
        <v>2000</v>
      </c>
    </row>
    <row r="2252" spans="1:12" ht="17.100000000000001" customHeight="1">
      <c r="A2252" t="s">
        <v>8019</v>
      </c>
      <c r="B2252" s="11">
        <v>3299</v>
      </c>
      <c r="C2252" s="19" t="s">
        <v>7570</v>
      </c>
      <c r="D2252" s="19" t="s">
        <v>1363</v>
      </c>
      <c r="E2252" s="20" t="s">
        <v>7571</v>
      </c>
      <c r="F2252" s="21">
        <v>36809</v>
      </c>
      <c r="G2252" s="22" t="s">
        <v>726</v>
      </c>
      <c r="H2252" s="11">
        <f>COUNTIF(CAL!U:AN,B2252)</f>
        <v>2</v>
      </c>
      <c r="I2252" s="22">
        <v>24</v>
      </c>
      <c r="J2252" s="19"/>
      <c r="K2252" s="22">
        <f t="shared" si="70"/>
        <v>10</v>
      </c>
      <c r="L2252" s="22">
        <f t="shared" si="71"/>
        <v>2000</v>
      </c>
    </row>
    <row r="2253" spans="1:12" ht="17.100000000000001" customHeight="1">
      <c r="A2253" t="s">
        <v>8023</v>
      </c>
      <c r="B2253" s="11">
        <v>1912</v>
      </c>
      <c r="C2253" s="19" t="s">
        <v>7573</v>
      </c>
      <c r="D2253" s="19" t="s">
        <v>1140</v>
      </c>
      <c r="E2253" s="20" t="s">
        <v>7574</v>
      </c>
      <c r="F2253" s="21">
        <v>33776</v>
      </c>
      <c r="G2253" s="22" t="s">
        <v>726</v>
      </c>
      <c r="H2253" s="11">
        <f>COUNTIF(CAL!U:AN,B2253)</f>
        <v>2</v>
      </c>
      <c r="I2253" s="22">
        <v>24</v>
      </c>
      <c r="J2253" s="19"/>
      <c r="K2253" s="22">
        <f t="shared" si="70"/>
        <v>6</v>
      </c>
      <c r="L2253" s="22">
        <f t="shared" si="71"/>
        <v>1992</v>
      </c>
    </row>
    <row r="2254" spans="1:12" ht="17.100000000000001" customHeight="1">
      <c r="A2254" t="s">
        <v>8027</v>
      </c>
      <c r="B2254" s="11">
        <v>1402</v>
      </c>
      <c r="C2254" s="19" t="s">
        <v>7576</v>
      </c>
      <c r="D2254" s="19" t="s">
        <v>1192</v>
      </c>
      <c r="E2254" s="20" t="s">
        <v>7577</v>
      </c>
      <c r="F2254" s="21">
        <v>34887</v>
      </c>
      <c r="G2254" s="22" t="s">
        <v>726</v>
      </c>
      <c r="H2254" s="11">
        <f>COUNTIF(CAL!U:AN,B2254)</f>
        <v>2</v>
      </c>
      <c r="I2254" s="22">
        <v>24</v>
      </c>
      <c r="J2254" s="19" t="s">
        <v>7297</v>
      </c>
      <c r="K2254" s="22">
        <f t="shared" ref="K2254:K2317" si="72">MONTH(F2254)</f>
        <v>7</v>
      </c>
      <c r="L2254" s="22">
        <f t="shared" ref="L2254:L2317" si="73">YEAR(F2254)</f>
        <v>1995</v>
      </c>
    </row>
    <row r="2255" spans="1:12" ht="17.100000000000001" customHeight="1">
      <c r="A2255" t="s">
        <v>8029</v>
      </c>
      <c r="B2255" s="11">
        <v>2019</v>
      </c>
      <c r="C2255" s="19" t="s">
        <v>7022</v>
      </c>
      <c r="D2255" s="19" t="s">
        <v>1093</v>
      </c>
      <c r="E2255" s="21" t="s">
        <v>7023</v>
      </c>
      <c r="F2255" s="21">
        <v>37169</v>
      </c>
      <c r="G2255" s="22" t="s">
        <v>726</v>
      </c>
      <c r="H2255" s="11">
        <f>COUNTIF(CAL!U:AN,B2255)</f>
        <v>2</v>
      </c>
      <c r="I2255" s="22">
        <v>24</v>
      </c>
      <c r="J2255" s="19"/>
      <c r="K2255" s="22">
        <f t="shared" si="72"/>
        <v>10</v>
      </c>
      <c r="L2255" s="22">
        <f t="shared" si="73"/>
        <v>2001</v>
      </c>
    </row>
    <row r="2256" spans="1:12" ht="17.100000000000001" customHeight="1">
      <c r="A2256" t="s">
        <v>8031</v>
      </c>
      <c r="B2256" s="11">
        <v>2432</v>
      </c>
      <c r="C2256" s="19" t="s">
        <v>7579</v>
      </c>
      <c r="D2256" s="19" t="s">
        <v>948</v>
      </c>
      <c r="E2256" s="21" t="s">
        <v>7580</v>
      </c>
      <c r="F2256" s="21">
        <v>35080</v>
      </c>
      <c r="G2256" s="22" t="s">
        <v>726</v>
      </c>
      <c r="H2256" s="11">
        <f>COUNTIF(CAL!U:AN,B2256)</f>
        <v>2</v>
      </c>
      <c r="I2256" s="22">
        <v>25</v>
      </c>
      <c r="J2256" s="19" t="s">
        <v>2355</v>
      </c>
      <c r="K2256" s="22">
        <f t="shared" si="72"/>
        <v>1</v>
      </c>
      <c r="L2256" s="22">
        <f t="shared" si="73"/>
        <v>1996</v>
      </c>
    </row>
    <row r="2257" spans="1:12" ht="17.100000000000001" customHeight="1">
      <c r="A2257" t="s">
        <v>8034</v>
      </c>
      <c r="B2257" s="11">
        <v>4179</v>
      </c>
      <c r="C2257" s="19" t="s">
        <v>7582</v>
      </c>
      <c r="D2257" s="19" t="s">
        <v>1974</v>
      </c>
      <c r="E2257" s="21" t="s">
        <v>7583</v>
      </c>
      <c r="F2257" s="21">
        <v>33994</v>
      </c>
      <c r="G2257" s="22" t="s">
        <v>726</v>
      </c>
      <c r="H2257" s="11">
        <f>COUNTIF(CAL!U:AN,B2257)</f>
        <v>2</v>
      </c>
      <c r="I2257" s="22">
        <v>25</v>
      </c>
      <c r="J2257" s="19"/>
      <c r="K2257" s="22">
        <f t="shared" si="72"/>
        <v>1</v>
      </c>
      <c r="L2257" s="22">
        <f t="shared" si="73"/>
        <v>1993</v>
      </c>
    </row>
    <row r="2258" spans="1:12" ht="17.100000000000001" customHeight="1">
      <c r="A2258" t="s">
        <v>8037</v>
      </c>
      <c r="B2258" s="11">
        <v>1217</v>
      </c>
      <c r="C2258" s="19" t="s">
        <v>7459</v>
      </c>
      <c r="D2258" s="19" t="s">
        <v>2404</v>
      </c>
      <c r="E2258" s="21" t="s">
        <v>7585</v>
      </c>
      <c r="F2258" s="21">
        <v>35110</v>
      </c>
      <c r="G2258" s="22" t="s">
        <v>726</v>
      </c>
      <c r="H2258" s="11">
        <f>COUNTIF(CAL!U:AN,B2258)</f>
        <v>2</v>
      </c>
      <c r="I2258" s="22">
        <v>25</v>
      </c>
      <c r="J2258" s="19" t="s">
        <v>7154</v>
      </c>
      <c r="K2258" s="22">
        <f t="shared" si="72"/>
        <v>2</v>
      </c>
      <c r="L2258" s="22">
        <f t="shared" si="73"/>
        <v>1996</v>
      </c>
    </row>
    <row r="2259" spans="1:12" ht="17.100000000000001" customHeight="1">
      <c r="A2259" t="s">
        <v>8041</v>
      </c>
      <c r="B2259" s="11">
        <v>3754</v>
      </c>
      <c r="C2259" s="19" t="s">
        <v>7587</v>
      </c>
      <c r="D2259" s="19" t="s">
        <v>2604</v>
      </c>
      <c r="E2259" s="21" t="s">
        <v>7588</v>
      </c>
      <c r="F2259" s="21">
        <v>33770</v>
      </c>
      <c r="G2259" s="22" t="s">
        <v>726</v>
      </c>
      <c r="H2259" s="11">
        <f>COUNTIF(CAL!U:AN,B2259)</f>
        <v>2</v>
      </c>
      <c r="I2259" s="22">
        <v>25</v>
      </c>
      <c r="J2259" s="19"/>
      <c r="K2259" s="22">
        <f t="shared" si="72"/>
        <v>6</v>
      </c>
      <c r="L2259" s="22">
        <f t="shared" si="73"/>
        <v>1992</v>
      </c>
    </row>
    <row r="2260" spans="1:12" ht="17.100000000000001" customHeight="1">
      <c r="A2260" t="s">
        <v>8044</v>
      </c>
      <c r="B2260" s="11">
        <v>1427</v>
      </c>
      <c r="C2260" s="19" t="s">
        <v>7590</v>
      </c>
      <c r="D2260" s="19" t="s">
        <v>2662</v>
      </c>
      <c r="E2260" s="21" t="s">
        <v>6886</v>
      </c>
      <c r="F2260" s="21">
        <v>37306</v>
      </c>
      <c r="G2260" s="22" t="s">
        <v>726</v>
      </c>
      <c r="H2260" s="11">
        <f>COUNTIF(CAL!U:AN,B2260)</f>
        <v>2</v>
      </c>
      <c r="I2260" s="22">
        <v>25</v>
      </c>
      <c r="J2260" s="19" t="s">
        <v>4669</v>
      </c>
      <c r="K2260" s="22">
        <f t="shared" si="72"/>
        <v>2</v>
      </c>
      <c r="L2260" s="22">
        <f t="shared" si="73"/>
        <v>2002</v>
      </c>
    </row>
    <row r="2261" spans="1:12" ht="17.100000000000001" customHeight="1">
      <c r="A2261" t="s">
        <v>8046</v>
      </c>
      <c r="B2261" s="11">
        <v>3389</v>
      </c>
      <c r="C2261" s="19" t="s">
        <v>7287</v>
      </c>
      <c r="D2261" s="19" t="s">
        <v>2611</v>
      </c>
      <c r="E2261" s="21" t="s">
        <v>7288</v>
      </c>
      <c r="F2261" s="21">
        <v>38879</v>
      </c>
      <c r="G2261" s="22" t="s">
        <v>726</v>
      </c>
      <c r="H2261" s="11">
        <f>COUNTIF(CAL!U:AN,B2261)</f>
        <v>2</v>
      </c>
      <c r="I2261" s="22">
        <v>25</v>
      </c>
      <c r="J2261" s="19"/>
      <c r="K2261" s="22">
        <f t="shared" si="72"/>
        <v>6</v>
      </c>
      <c r="L2261" s="22">
        <f t="shared" si="73"/>
        <v>2006</v>
      </c>
    </row>
    <row r="2262" spans="1:12" ht="17.100000000000001" customHeight="1">
      <c r="A2262" t="s">
        <v>8049</v>
      </c>
      <c r="B2262" s="11">
        <v>2342</v>
      </c>
      <c r="C2262" s="19" t="s">
        <v>7595</v>
      </c>
      <c r="D2262" s="19" t="s">
        <v>1338</v>
      </c>
      <c r="E2262" s="21" t="s">
        <v>7596</v>
      </c>
      <c r="F2262" s="21">
        <v>37363</v>
      </c>
      <c r="G2262" s="22" t="s">
        <v>1609</v>
      </c>
      <c r="H2262" s="11">
        <f>COUNTIF(CAL!U:AN,B2262)</f>
        <v>2</v>
      </c>
      <c r="I2262" s="22">
        <v>25</v>
      </c>
      <c r="J2262" s="19"/>
      <c r="K2262" s="22">
        <f t="shared" si="72"/>
        <v>4</v>
      </c>
      <c r="L2262" s="22">
        <f t="shared" si="73"/>
        <v>2002</v>
      </c>
    </row>
    <row r="2263" spans="1:12" ht="17.100000000000001" customHeight="1">
      <c r="A2263" t="s">
        <v>8052</v>
      </c>
      <c r="B2263" s="11">
        <v>3611</v>
      </c>
      <c r="C2263" s="19" t="s">
        <v>11367</v>
      </c>
      <c r="D2263" s="19" t="s">
        <v>2148</v>
      </c>
      <c r="E2263" s="21" t="s">
        <v>11368</v>
      </c>
      <c r="F2263" s="21">
        <v>36165</v>
      </c>
      <c r="G2263" s="22" t="s">
        <v>726</v>
      </c>
      <c r="H2263" s="11">
        <f>COUNTIF(CAL!U:AN,B2263)</f>
        <v>2</v>
      </c>
      <c r="I2263" s="22">
        <v>25</v>
      </c>
      <c r="J2263" s="19" t="s">
        <v>6806</v>
      </c>
      <c r="K2263" s="22">
        <f t="shared" si="72"/>
        <v>1</v>
      </c>
      <c r="L2263" s="22">
        <f t="shared" si="73"/>
        <v>1999</v>
      </c>
    </row>
    <row r="2264" spans="1:12" ht="17.100000000000001" customHeight="1">
      <c r="A2264" t="s">
        <v>8056</v>
      </c>
      <c r="B2264" s="11">
        <v>3638</v>
      </c>
      <c r="C2264" s="19" t="s">
        <v>7598</v>
      </c>
      <c r="D2264" s="19" t="s">
        <v>1589</v>
      </c>
      <c r="E2264" s="20" t="s">
        <v>7599</v>
      </c>
      <c r="F2264" s="21">
        <v>35417</v>
      </c>
      <c r="G2264" s="22" t="s">
        <v>726</v>
      </c>
      <c r="H2264" s="11">
        <f>COUNTIF(CAL!U:AN,B2264)</f>
        <v>2</v>
      </c>
      <c r="I2264" s="22">
        <v>25</v>
      </c>
      <c r="J2264" s="19"/>
      <c r="K2264" s="22">
        <f t="shared" si="72"/>
        <v>12</v>
      </c>
      <c r="L2264" s="22">
        <f t="shared" si="73"/>
        <v>1996</v>
      </c>
    </row>
    <row r="2265" spans="1:12" ht="17.100000000000001" customHeight="1">
      <c r="A2265" t="s">
        <v>8059</v>
      </c>
      <c r="B2265" s="11">
        <v>2705</v>
      </c>
      <c r="C2265" s="19" t="s">
        <v>7601</v>
      </c>
      <c r="D2265" s="19" t="s">
        <v>1147</v>
      </c>
      <c r="E2265" s="21" t="s">
        <v>7602</v>
      </c>
      <c r="F2265" s="21">
        <v>37366</v>
      </c>
      <c r="G2265" s="22" t="s">
        <v>726</v>
      </c>
      <c r="H2265" s="11">
        <f>COUNTIF(CAL!U:AN,B2265)</f>
        <v>2</v>
      </c>
      <c r="I2265" s="22">
        <v>25</v>
      </c>
      <c r="J2265" s="19" t="s">
        <v>7603</v>
      </c>
      <c r="K2265" s="22">
        <f t="shared" si="72"/>
        <v>4</v>
      </c>
      <c r="L2265" s="22">
        <f t="shared" si="73"/>
        <v>2002</v>
      </c>
    </row>
    <row r="2266" spans="1:12" ht="17.100000000000001" customHeight="1">
      <c r="A2266" t="s">
        <v>8062</v>
      </c>
      <c r="B2266" s="11">
        <v>3921</v>
      </c>
      <c r="C2266" s="19" t="s">
        <v>12999</v>
      </c>
      <c r="D2266" s="19" t="s">
        <v>922</v>
      </c>
      <c r="E2266" s="20" t="s">
        <v>13000</v>
      </c>
      <c r="F2266" s="21">
        <v>34039</v>
      </c>
      <c r="G2266" s="22" t="s">
        <v>726</v>
      </c>
      <c r="H2266" s="11">
        <f>COUNTIF(CAL!U:AN,B2266)</f>
        <v>2</v>
      </c>
      <c r="I2266" s="22">
        <v>26</v>
      </c>
      <c r="J2266" s="19"/>
      <c r="K2266" s="22">
        <f t="shared" si="72"/>
        <v>3</v>
      </c>
      <c r="L2266" s="22">
        <f t="shared" si="73"/>
        <v>1993</v>
      </c>
    </row>
    <row r="2267" spans="1:12" ht="17.100000000000001" customHeight="1">
      <c r="A2267" t="s">
        <v>8066</v>
      </c>
      <c r="B2267" s="11">
        <v>2757</v>
      </c>
      <c r="C2267" s="19" t="s">
        <v>7607</v>
      </c>
      <c r="D2267" s="19" t="s">
        <v>800</v>
      </c>
      <c r="E2267" s="21" t="s">
        <v>7608</v>
      </c>
      <c r="F2267" s="21">
        <v>34774</v>
      </c>
      <c r="G2267" s="22" t="s">
        <v>802</v>
      </c>
      <c r="H2267" s="11">
        <f>COUNTIF(CAL!U:AN,B2267)</f>
        <v>2</v>
      </c>
      <c r="I2267" s="22">
        <v>26</v>
      </c>
      <c r="J2267" s="19" t="s">
        <v>7609</v>
      </c>
      <c r="K2267" s="22">
        <f t="shared" si="72"/>
        <v>3</v>
      </c>
      <c r="L2267" s="22">
        <f t="shared" si="73"/>
        <v>1995</v>
      </c>
    </row>
    <row r="2268" spans="1:12" ht="17.100000000000001" customHeight="1">
      <c r="A2268" t="s">
        <v>8070</v>
      </c>
      <c r="B2268" s="11">
        <v>5153</v>
      </c>
      <c r="C2268" s="19" t="s">
        <v>13047</v>
      </c>
      <c r="D2268" s="19" t="s">
        <v>1130</v>
      </c>
      <c r="E2268" s="21" t="s">
        <v>13048</v>
      </c>
      <c r="F2268" s="21">
        <v>35807</v>
      </c>
      <c r="G2268" s="22" t="s">
        <v>726</v>
      </c>
      <c r="H2268" s="11">
        <f>COUNTIF(CAL!U:AN,B2268)</f>
        <v>2</v>
      </c>
      <c r="I2268" s="22">
        <v>26</v>
      </c>
      <c r="J2268" s="19"/>
      <c r="K2268" s="22">
        <f t="shared" si="72"/>
        <v>1</v>
      </c>
      <c r="L2268" s="22">
        <f t="shared" si="73"/>
        <v>1998</v>
      </c>
    </row>
    <row r="2269" spans="1:12" ht="17.100000000000001" customHeight="1">
      <c r="A2269" t="s">
        <v>8074</v>
      </c>
      <c r="B2269" s="11">
        <v>3189</v>
      </c>
      <c r="C2269" s="19" t="s">
        <v>14444</v>
      </c>
      <c r="D2269" s="19" t="s">
        <v>1219</v>
      </c>
      <c r="E2269" s="20" t="s">
        <v>4352</v>
      </c>
      <c r="F2269" s="21">
        <v>38120</v>
      </c>
      <c r="G2269" s="22" t="s">
        <v>726</v>
      </c>
      <c r="H2269" s="11">
        <f>COUNTIF(CAL!U:AN,B2269)</f>
        <v>2</v>
      </c>
      <c r="I2269" s="22">
        <v>26</v>
      </c>
      <c r="J2269" s="19" t="s">
        <v>4353</v>
      </c>
      <c r="K2269" s="22">
        <f t="shared" si="72"/>
        <v>5</v>
      </c>
      <c r="L2269" s="22">
        <f t="shared" si="73"/>
        <v>2004</v>
      </c>
    </row>
    <row r="2270" spans="1:12" ht="17.100000000000001" customHeight="1">
      <c r="A2270" t="s">
        <v>8077</v>
      </c>
      <c r="B2270" s="11">
        <v>2218</v>
      </c>
      <c r="C2270" s="19" t="s">
        <v>7620</v>
      </c>
      <c r="D2270" s="19" t="s">
        <v>835</v>
      </c>
      <c r="E2270" s="21" t="s">
        <v>7621</v>
      </c>
      <c r="F2270" s="21">
        <v>32804</v>
      </c>
      <c r="G2270" s="22" t="s">
        <v>726</v>
      </c>
      <c r="H2270" s="11">
        <f>COUNTIF(CAL!U:AN,B2270)</f>
        <v>2</v>
      </c>
      <c r="I2270" s="22">
        <v>26</v>
      </c>
      <c r="J2270" s="19"/>
      <c r="K2270" s="22">
        <f t="shared" si="72"/>
        <v>10</v>
      </c>
      <c r="L2270" s="22">
        <f t="shared" si="73"/>
        <v>1989</v>
      </c>
    </row>
    <row r="2271" spans="1:12" ht="17.100000000000001" customHeight="1">
      <c r="A2271" t="s">
        <v>8080</v>
      </c>
      <c r="B2271" s="11">
        <v>3553</v>
      </c>
      <c r="C2271" s="19" t="s">
        <v>7085</v>
      </c>
      <c r="D2271" s="19" t="s">
        <v>1031</v>
      </c>
      <c r="E2271" s="21" t="s">
        <v>7086</v>
      </c>
      <c r="F2271" s="21">
        <v>37408</v>
      </c>
      <c r="G2271" s="22" t="s">
        <v>802</v>
      </c>
      <c r="H2271" s="11">
        <f>COUNTIF(CAL!U:AN,B2271)</f>
        <v>2</v>
      </c>
      <c r="I2271" s="22">
        <v>26</v>
      </c>
      <c r="J2271" s="19"/>
      <c r="K2271" s="22">
        <f t="shared" si="72"/>
        <v>6</v>
      </c>
      <c r="L2271" s="22">
        <f t="shared" si="73"/>
        <v>2002</v>
      </c>
    </row>
    <row r="2272" spans="1:12" ht="17.100000000000001" customHeight="1">
      <c r="A2272" t="s">
        <v>8082</v>
      </c>
      <c r="B2272" s="11">
        <v>2322</v>
      </c>
      <c r="C2272" s="19" t="s">
        <v>4479</v>
      </c>
      <c r="D2272" s="19" t="s">
        <v>907</v>
      </c>
      <c r="E2272" s="21" t="s">
        <v>7633</v>
      </c>
      <c r="F2272" s="21">
        <v>37501</v>
      </c>
      <c r="G2272" s="22" t="s">
        <v>726</v>
      </c>
      <c r="H2272" s="11">
        <f>COUNTIF(CAL!U:AN,B2272)</f>
        <v>2</v>
      </c>
      <c r="I2272" s="22">
        <v>26</v>
      </c>
      <c r="J2272" s="19"/>
      <c r="K2272" s="22">
        <f t="shared" si="72"/>
        <v>9</v>
      </c>
      <c r="L2272" s="22">
        <f t="shared" si="73"/>
        <v>2002</v>
      </c>
    </row>
    <row r="2273" spans="1:12" ht="17.100000000000001" customHeight="1">
      <c r="A2273" t="s">
        <v>8085</v>
      </c>
      <c r="B2273" s="11">
        <v>1316</v>
      </c>
      <c r="C2273" s="19" t="s">
        <v>6349</v>
      </c>
      <c r="D2273" s="19" t="s">
        <v>996</v>
      </c>
      <c r="E2273" s="20" t="s">
        <v>6350</v>
      </c>
      <c r="F2273" s="21">
        <v>37318</v>
      </c>
      <c r="G2273" s="22" t="s">
        <v>726</v>
      </c>
      <c r="H2273" s="11">
        <f>COUNTIF(CAL!U:AN,B2273)</f>
        <v>2</v>
      </c>
      <c r="I2273" s="22">
        <v>26</v>
      </c>
      <c r="J2273" s="19" t="s">
        <v>2155</v>
      </c>
      <c r="K2273" s="22">
        <f t="shared" si="72"/>
        <v>3</v>
      </c>
      <c r="L2273" s="22">
        <f t="shared" si="73"/>
        <v>2002</v>
      </c>
    </row>
    <row r="2274" spans="1:12" ht="17.100000000000001" customHeight="1">
      <c r="A2274" t="s">
        <v>8088</v>
      </c>
      <c r="B2274" s="11">
        <v>2453</v>
      </c>
      <c r="C2274" s="19" t="s">
        <v>7641</v>
      </c>
      <c r="D2274" s="19" t="s">
        <v>1597</v>
      </c>
      <c r="E2274" s="21" t="s">
        <v>7642</v>
      </c>
      <c r="F2274" s="21">
        <v>36910</v>
      </c>
      <c r="G2274" s="22" t="s">
        <v>726</v>
      </c>
      <c r="H2274" s="11">
        <f>COUNTIF(CAL!U:AN,B2274)</f>
        <v>2</v>
      </c>
      <c r="I2274" s="22">
        <v>26</v>
      </c>
      <c r="J2274" s="19"/>
      <c r="K2274" s="22">
        <f t="shared" si="72"/>
        <v>1</v>
      </c>
      <c r="L2274" s="22">
        <f t="shared" si="73"/>
        <v>2001</v>
      </c>
    </row>
    <row r="2275" spans="1:12" ht="17.100000000000001" customHeight="1">
      <c r="A2275" t="s">
        <v>8090</v>
      </c>
      <c r="B2275" s="11">
        <v>2033</v>
      </c>
      <c r="C2275" s="19" t="s">
        <v>7506</v>
      </c>
      <c r="D2275" s="19" t="s">
        <v>1619</v>
      </c>
      <c r="E2275" s="21" t="s">
        <v>7644</v>
      </c>
      <c r="F2275" s="21">
        <v>37537</v>
      </c>
      <c r="G2275" s="22" t="s">
        <v>726</v>
      </c>
      <c r="H2275" s="11">
        <f>COUNTIF(CAL!U:AN,B2275)</f>
        <v>2</v>
      </c>
      <c r="I2275" s="22">
        <v>26</v>
      </c>
      <c r="J2275" s="19" t="s">
        <v>4371</v>
      </c>
      <c r="K2275" s="22">
        <f t="shared" si="72"/>
        <v>10</v>
      </c>
      <c r="L2275" s="22">
        <f t="shared" si="73"/>
        <v>2002</v>
      </c>
    </row>
    <row r="2276" spans="1:12" ht="17.100000000000001" customHeight="1">
      <c r="A2276" t="s">
        <v>8094</v>
      </c>
      <c r="B2276" s="11">
        <v>2392</v>
      </c>
      <c r="C2276" s="19" t="s">
        <v>7646</v>
      </c>
      <c r="D2276" s="19" t="s">
        <v>835</v>
      </c>
      <c r="E2276" s="21" t="s">
        <v>7647</v>
      </c>
      <c r="F2276" s="21">
        <v>36123</v>
      </c>
      <c r="G2276" s="22" t="s">
        <v>726</v>
      </c>
      <c r="H2276" s="11">
        <f>COUNTIF(CAL!U:AN,B2276)</f>
        <v>2</v>
      </c>
      <c r="I2276" s="22">
        <v>26</v>
      </c>
      <c r="J2276" s="19" t="s">
        <v>7648</v>
      </c>
      <c r="K2276" s="22">
        <f t="shared" si="72"/>
        <v>11</v>
      </c>
      <c r="L2276" s="22">
        <f t="shared" si="73"/>
        <v>1998</v>
      </c>
    </row>
    <row r="2277" spans="1:12" ht="17.100000000000001" customHeight="1">
      <c r="A2277" t="s">
        <v>8097</v>
      </c>
      <c r="B2277" s="11">
        <v>1087</v>
      </c>
      <c r="C2277" s="19" t="s">
        <v>4690</v>
      </c>
      <c r="D2277" s="19" t="s">
        <v>1121</v>
      </c>
      <c r="E2277" s="21" t="s">
        <v>7650</v>
      </c>
      <c r="F2277" s="21">
        <v>37512</v>
      </c>
      <c r="G2277" s="22" t="s">
        <v>726</v>
      </c>
      <c r="H2277" s="11">
        <f>COUNTIF(CAL!U:AN,B2277)</f>
        <v>2</v>
      </c>
      <c r="I2277" s="22">
        <v>26</v>
      </c>
      <c r="J2277" s="19"/>
      <c r="K2277" s="22">
        <f t="shared" si="72"/>
        <v>9</v>
      </c>
      <c r="L2277" s="22">
        <f t="shared" si="73"/>
        <v>2002</v>
      </c>
    </row>
    <row r="2278" spans="1:12" ht="17.100000000000001" customHeight="1">
      <c r="A2278" t="s">
        <v>8099</v>
      </c>
      <c r="B2278" s="11">
        <v>1137</v>
      </c>
      <c r="C2278" s="19" t="s">
        <v>7652</v>
      </c>
      <c r="D2278" s="19" t="s">
        <v>746</v>
      </c>
      <c r="E2278" s="21" t="s">
        <v>7653</v>
      </c>
      <c r="F2278" s="21">
        <v>36207</v>
      </c>
      <c r="G2278" s="22" t="s">
        <v>726</v>
      </c>
      <c r="H2278" s="11">
        <f>COUNTIF(CAL!U:AN,B2278)</f>
        <v>2</v>
      </c>
      <c r="I2278" s="22">
        <v>27</v>
      </c>
      <c r="J2278" s="19"/>
      <c r="K2278" s="22">
        <f t="shared" si="72"/>
        <v>2</v>
      </c>
      <c r="L2278" s="22">
        <f t="shared" si="73"/>
        <v>1999</v>
      </c>
    </row>
    <row r="2279" spans="1:12" ht="17.100000000000001" customHeight="1">
      <c r="A2279" t="s">
        <v>8102</v>
      </c>
      <c r="B2279" s="11">
        <v>4151</v>
      </c>
      <c r="C2279" s="19" t="s">
        <v>7611</v>
      </c>
      <c r="D2279" s="19" t="s">
        <v>1031</v>
      </c>
      <c r="E2279" s="21" t="s">
        <v>7612</v>
      </c>
      <c r="F2279" s="21">
        <v>38818</v>
      </c>
      <c r="G2279" s="22" t="s">
        <v>829</v>
      </c>
      <c r="H2279" s="11">
        <f>COUNTIF(CAL!U:AN,B2279)</f>
        <v>2</v>
      </c>
      <c r="I2279" s="22">
        <v>27</v>
      </c>
      <c r="J2279" s="19"/>
      <c r="K2279" s="22">
        <f t="shared" si="72"/>
        <v>4</v>
      </c>
      <c r="L2279" s="22">
        <f t="shared" si="73"/>
        <v>2006</v>
      </c>
    </row>
    <row r="2280" spans="1:12" ht="17.100000000000001" customHeight="1">
      <c r="A2280" t="s">
        <v>8105</v>
      </c>
      <c r="B2280" s="11">
        <v>1716</v>
      </c>
      <c r="C2280" s="19" t="s">
        <v>5911</v>
      </c>
      <c r="D2280" s="19" t="s">
        <v>852</v>
      </c>
      <c r="E2280" s="21" t="s">
        <v>5912</v>
      </c>
      <c r="F2280" s="21">
        <v>37697</v>
      </c>
      <c r="G2280" s="22" t="s">
        <v>726</v>
      </c>
      <c r="H2280" s="11">
        <f>COUNTIF(CAL!U:AN,B2280)</f>
        <v>2</v>
      </c>
      <c r="I2280" s="22">
        <v>27</v>
      </c>
      <c r="J2280" s="19" t="s">
        <v>3228</v>
      </c>
      <c r="K2280" s="22">
        <f t="shared" si="72"/>
        <v>3</v>
      </c>
      <c r="L2280" s="22">
        <f t="shared" si="73"/>
        <v>2003</v>
      </c>
    </row>
    <row r="2281" spans="1:12" ht="17.100000000000001" customHeight="1">
      <c r="A2281" t="s">
        <v>8108</v>
      </c>
      <c r="B2281" s="11">
        <v>2850</v>
      </c>
      <c r="C2281" s="19" t="s">
        <v>12240</v>
      </c>
      <c r="D2281" s="19" t="s">
        <v>839</v>
      </c>
      <c r="E2281" s="20" t="s">
        <v>12241</v>
      </c>
      <c r="F2281" s="21">
        <v>35496</v>
      </c>
      <c r="G2281" s="22" t="s">
        <v>726</v>
      </c>
      <c r="H2281" s="11">
        <f>COUNTIF(CAL!U:AN,B2281)</f>
        <v>2</v>
      </c>
      <c r="I2281" s="22">
        <v>27</v>
      </c>
      <c r="J2281" s="19"/>
      <c r="K2281" s="22">
        <f t="shared" si="72"/>
        <v>3</v>
      </c>
      <c r="L2281" s="22">
        <f t="shared" si="73"/>
        <v>1997</v>
      </c>
    </row>
    <row r="2282" spans="1:12" ht="17.100000000000001" customHeight="1">
      <c r="A2282" t="s">
        <v>8110</v>
      </c>
      <c r="B2282" s="11">
        <v>2632</v>
      </c>
      <c r="C2282" s="19" t="s">
        <v>7658</v>
      </c>
      <c r="D2282" s="19" t="s">
        <v>1140</v>
      </c>
      <c r="E2282" s="21" t="s">
        <v>7659</v>
      </c>
      <c r="F2282" s="21">
        <v>34851</v>
      </c>
      <c r="G2282" s="22" t="s">
        <v>726</v>
      </c>
      <c r="H2282" s="11">
        <f>COUNTIF(CAL!U:AN,B2282)</f>
        <v>2</v>
      </c>
      <c r="I2282" s="22">
        <v>27</v>
      </c>
      <c r="J2282" s="19"/>
      <c r="K2282" s="22">
        <f t="shared" si="72"/>
        <v>6</v>
      </c>
      <c r="L2282" s="22">
        <f t="shared" si="73"/>
        <v>1995</v>
      </c>
    </row>
    <row r="2283" spans="1:12" ht="17.100000000000001" customHeight="1">
      <c r="A2283" t="s">
        <v>8114</v>
      </c>
      <c r="B2283" s="11">
        <v>1416</v>
      </c>
      <c r="C2283" s="19" t="s">
        <v>6725</v>
      </c>
      <c r="D2283" s="19" t="s">
        <v>1219</v>
      </c>
      <c r="E2283" s="21" t="s">
        <v>6726</v>
      </c>
      <c r="F2283" s="21">
        <v>33676</v>
      </c>
      <c r="G2283" s="22" t="s">
        <v>726</v>
      </c>
      <c r="H2283" s="11">
        <f>COUNTIF(CAL!U:AN,B2283)</f>
        <v>2</v>
      </c>
      <c r="I2283" s="22">
        <v>27</v>
      </c>
      <c r="J2283" s="19"/>
      <c r="K2283" s="22">
        <f t="shared" si="72"/>
        <v>3</v>
      </c>
      <c r="L2283" s="22">
        <f t="shared" si="73"/>
        <v>1992</v>
      </c>
    </row>
    <row r="2284" spans="1:12" ht="17.100000000000001" customHeight="1">
      <c r="A2284" t="s">
        <v>8117</v>
      </c>
      <c r="B2284" s="11">
        <v>4225</v>
      </c>
      <c r="C2284" s="19" t="s">
        <v>7219</v>
      </c>
      <c r="D2284" s="19" t="s">
        <v>2496</v>
      </c>
      <c r="E2284" s="21" t="s">
        <v>7220</v>
      </c>
      <c r="F2284" s="21">
        <v>35539</v>
      </c>
      <c r="G2284" s="22" t="s">
        <v>726</v>
      </c>
      <c r="H2284" s="11">
        <f>COUNTIF(CAL!U:AN,B2284)</f>
        <v>2</v>
      </c>
      <c r="I2284" s="22">
        <v>27</v>
      </c>
      <c r="J2284" s="19"/>
      <c r="K2284" s="22">
        <f t="shared" si="72"/>
        <v>4</v>
      </c>
      <c r="L2284" s="22">
        <f t="shared" si="73"/>
        <v>1997</v>
      </c>
    </row>
    <row r="2285" spans="1:12" ht="17.100000000000001" customHeight="1">
      <c r="A2285" t="s">
        <v>8120</v>
      </c>
      <c r="B2285" s="11">
        <v>3643</v>
      </c>
      <c r="C2285" s="19" t="s">
        <v>7544</v>
      </c>
      <c r="D2285" s="19" t="s">
        <v>953</v>
      </c>
      <c r="E2285" s="21" t="s">
        <v>7545</v>
      </c>
      <c r="F2285" s="21">
        <v>35367</v>
      </c>
      <c r="G2285" s="22" t="s">
        <v>726</v>
      </c>
      <c r="H2285" s="11">
        <f>COUNTIF(CAL!U:AN,B2285)</f>
        <v>2</v>
      </c>
      <c r="I2285" s="22">
        <v>27</v>
      </c>
      <c r="J2285" s="19"/>
      <c r="K2285" s="22">
        <f t="shared" si="72"/>
        <v>10</v>
      </c>
      <c r="L2285" s="22">
        <f t="shared" si="73"/>
        <v>1996</v>
      </c>
    </row>
    <row r="2286" spans="1:12" ht="17.100000000000001" customHeight="1">
      <c r="A2286" t="s">
        <v>8123</v>
      </c>
      <c r="B2286" s="11">
        <v>4101</v>
      </c>
      <c r="C2286" s="19" t="s">
        <v>7673</v>
      </c>
      <c r="D2286" s="19" t="s">
        <v>3437</v>
      </c>
      <c r="E2286" s="20" t="s">
        <v>7674</v>
      </c>
      <c r="F2286" s="21">
        <v>37180</v>
      </c>
      <c r="G2286" s="22" t="s">
        <v>726</v>
      </c>
      <c r="H2286" s="11">
        <f>COUNTIF(CAL!U:AN,B2286)</f>
        <v>2</v>
      </c>
      <c r="I2286" s="22">
        <v>27</v>
      </c>
      <c r="J2286" s="19"/>
      <c r="K2286" s="22">
        <f t="shared" si="72"/>
        <v>10</v>
      </c>
      <c r="L2286" s="22">
        <f t="shared" si="73"/>
        <v>2001</v>
      </c>
    </row>
    <row r="2287" spans="1:12" ht="17.100000000000001" customHeight="1">
      <c r="A2287" t="s">
        <v>8126</v>
      </c>
      <c r="B2287" s="11">
        <v>3387</v>
      </c>
      <c r="C2287" s="19" t="s">
        <v>7676</v>
      </c>
      <c r="D2287" s="19" t="s">
        <v>819</v>
      </c>
      <c r="E2287" s="21" t="s">
        <v>7677</v>
      </c>
      <c r="F2287" s="21">
        <v>33638</v>
      </c>
      <c r="G2287" s="22" t="s">
        <v>726</v>
      </c>
      <c r="H2287" s="11">
        <f>COUNTIF(CAL!U:AN,B2287)</f>
        <v>2</v>
      </c>
      <c r="I2287" s="22">
        <v>27</v>
      </c>
      <c r="J2287" s="19"/>
      <c r="K2287" s="22">
        <f t="shared" si="72"/>
        <v>2</v>
      </c>
      <c r="L2287" s="22">
        <f t="shared" si="73"/>
        <v>1992</v>
      </c>
    </row>
    <row r="2288" spans="1:12" ht="17.100000000000001" customHeight="1">
      <c r="A2288" t="s">
        <v>8129</v>
      </c>
      <c r="B2288" s="11">
        <v>2922</v>
      </c>
      <c r="C2288" s="19" t="s">
        <v>7447</v>
      </c>
      <c r="D2288" s="19" t="s">
        <v>760</v>
      </c>
      <c r="E2288" s="21" t="s">
        <v>7448</v>
      </c>
      <c r="F2288" s="21">
        <v>38354</v>
      </c>
      <c r="G2288" s="22" t="s">
        <v>726</v>
      </c>
      <c r="H2288" s="11">
        <f>COUNTIF(CAL!U:AN,B2288)</f>
        <v>2</v>
      </c>
      <c r="I2288" s="22">
        <v>27</v>
      </c>
      <c r="J2288" s="19"/>
      <c r="K2288" s="22">
        <f t="shared" si="72"/>
        <v>1</v>
      </c>
      <c r="L2288" s="22">
        <f t="shared" si="73"/>
        <v>2005</v>
      </c>
    </row>
    <row r="2289" spans="1:12" ht="17.100000000000001" customHeight="1">
      <c r="A2289" t="s">
        <v>8132</v>
      </c>
      <c r="B2289" s="11">
        <v>2377</v>
      </c>
      <c r="C2289" s="19" t="s">
        <v>7682</v>
      </c>
      <c r="D2289" s="19" t="s">
        <v>2024</v>
      </c>
      <c r="E2289" s="21" t="s">
        <v>7683</v>
      </c>
      <c r="F2289" s="21">
        <v>34218</v>
      </c>
      <c r="G2289" s="22" t="s">
        <v>726</v>
      </c>
      <c r="H2289" s="11">
        <f>COUNTIF(CAL!U:AN,B2289)</f>
        <v>2</v>
      </c>
      <c r="I2289" s="22">
        <v>27</v>
      </c>
      <c r="J2289" s="19" t="s">
        <v>4608</v>
      </c>
      <c r="K2289" s="22">
        <f t="shared" si="72"/>
        <v>9</v>
      </c>
      <c r="L2289" s="22">
        <f t="shared" si="73"/>
        <v>1993</v>
      </c>
    </row>
    <row r="2290" spans="1:12" ht="17.100000000000001" customHeight="1">
      <c r="A2290" t="s">
        <v>8135</v>
      </c>
      <c r="B2290" s="11">
        <v>2197</v>
      </c>
      <c r="C2290" s="19" t="s">
        <v>7685</v>
      </c>
      <c r="D2290" s="19" t="s">
        <v>1140</v>
      </c>
      <c r="E2290" s="21" t="s">
        <v>7686</v>
      </c>
      <c r="F2290" s="21">
        <v>37306</v>
      </c>
      <c r="G2290" s="22" t="s">
        <v>726</v>
      </c>
      <c r="H2290" s="11">
        <f>COUNTIF(CAL!U:AN,B2290)</f>
        <v>2</v>
      </c>
      <c r="I2290" s="22">
        <v>27</v>
      </c>
      <c r="J2290" s="19"/>
      <c r="K2290" s="22">
        <f t="shared" si="72"/>
        <v>2</v>
      </c>
      <c r="L2290" s="22">
        <f t="shared" si="73"/>
        <v>2002</v>
      </c>
    </row>
    <row r="2291" spans="1:12" ht="17.100000000000001" customHeight="1">
      <c r="A2291" t="s">
        <v>8139</v>
      </c>
      <c r="B2291" s="11">
        <v>5133</v>
      </c>
      <c r="C2291" s="19" t="s">
        <v>14468</v>
      </c>
      <c r="D2291" s="19" t="s">
        <v>890</v>
      </c>
      <c r="E2291" s="21" t="s">
        <v>14469</v>
      </c>
      <c r="F2291" s="21">
        <v>35885</v>
      </c>
      <c r="G2291" s="22" t="s">
        <v>726</v>
      </c>
      <c r="H2291" s="11">
        <f>COUNTIF(CAL!U:AN,B2291)</f>
        <v>2</v>
      </c>
      <c r="I2291" s="22">
        <v>28</v>
      </c>
      <c r="J2291" s="19"/>
      <c r="K2291" s="22">
        <f t="shared" si="72"/>
        <v>3</v>
      </c>
      <c r="L2291" s="22">
        <f t="shared" si="73"/>
        <v>1998</v>
      </c>
    </row>
    <row r="2292" spans="1:12" ht="17.100000000000001" customHeight="1">
      <c r="A2292" t="s">
        <v>8141</v>
      </c>
      <c r="B2292" s="11">
        <v>4925</v>
      </c>
      <c r="C2292" s="19" t="s">
        <v>7614</v>
      </c>
      <c r="D2292" s="19" t="s">
        <v>2691</v>
      </c>
      <c r="E2292" s="21" t="s">
        <v>7615</v>
      </c>
      <c r="F2292" s="21">
        <v>38611</v>
      </c>
      <c r="G2292" s="22" t="s">
        <v>726</v>
      </c>
      <c r="H2292" s="11">
        <f>COUNTIF(CAL!U:AN,B2292)</f>
        <v>2</v>
      </c>
      <c r="I2292" s="22">
        <v>28</v>
      </c>
      <c r="J2292" s="19"/>
      <c r="K2292" s="22">
        <f t="shared" si="72"/>
        <v>9</v>
      </c>
      <c r="L2292" s="22">
        <f t="shared" si="73"/>
        <v>2005</v>
      </c>
    </row>
    <row r="2293" spans="1:12" ht="17.100000000000001" customHeight="1">
      <c r="A2293" t="s">
        <v>8143</v>
      </c>
      <c r="B2293" s="11">
        <v>3379</v>
      </c>
      <c r="C2293" s="19" t="s">
        <v>7691</v>
      </c>
      <c r="D2293" s="19" t="s">
        <v>805</v>
      </c>
      <c r="E2293" s="21" t="s">
        <v>7692</v>
      </c>
      <c r="F2293" s="21">
        <v>35209</v>
      </c>
      <c r="G2293" s="22" t="s">
        <v>726</v>
      </c>
      <c r="H2293" s="11">
        <f>COUNTIF(CAL!U:AN,B2293)</f>
        <v>2</v>
      </c>
      <c r="I2293" s="22">
        <v>28</v>
      </c>
      <c r="J2293" s="19"/>
      <c r="K2293" s="22">
        <f t="shared" si="72"/>
        <v>5</v>
      </c>
      <c r="L2293" s="22">
        <f t="shared" si="73"/>
        <v>1996</v>
      </c>
    </row>
    <row r="2294" spans="1:12" ht="17.100000000000001" customHeight="1">
      <c r="A2294" t="s">
        <v>8146</v>
      </c>
      <c r="B2294" s="11">
        <v>2789</v>
      </c>
      <c r="C2294" s="19" t="s">
        <v>7417</v>
      </c>
      <c r="D2294" s="19" t="s">
        <v>823</v>
      </c>
      <c r="E2294" s="21" t="s">
        <v>7418</v>
      </c>
      <c r="F2294" s="21">
        <v>32793</v>
      </c>
      <c r="G2294" s="22" t="s">
        <v>726</v>
      </c>
      <c r="H2294" s="11">
        <f>COUNTIF(CAL!U:AN,B2294)</f>
        <v>2</v>
      </c>
      <c r="I2294" s="22">
        <v>28</v>
      </c>
      <c r="J2294" s="19"/>
      <c r="K2294" s="22">
        <f t="shared" si="72"/>
        <v>10</v>
      </c>
      <c r="L2294" s="22">
        <f t="shared" si="73"/>
        <v>1989</v>
      </c>
    </row>
    <row r="2295" spans="1:12" ht="17.100000000000001" customHeight="1">
      <c r="A2295" t="s">
        <v>8149</v>
      </c>
      <c r="B2295" s="11">
        <v>2842</v>
      </c>
      <c r="C2295" s="19" t="s">
        <v>7623</v>
      </c>
      <c r="D2295" s="19" t="s">
        <v>922</v>
      </c>
      <c r="E2295" s="20" t="s">
        <v>7624</v>
      </c>
      <c r="F2295" s="21">
        <v>32178</v>
      </c>
      <c r="G2295" s="22" t="s">
        <v>726</v>
      </c>
      <c r="H2295" s="11">
        <f>COUNTIF(CAL!U:AN,B2295)</f>
        <v>2</v>
      </c>
      <c r="I2295" s="22">
        <v>28</v>
      </c>
      <c r="J2295" s="19"/>
      <c r="K2295" s="22">
        <f t="shared" si="72"/>
        <v>2</v>
      </c>
      <c r="L2295" s="22">
        <f t="shared" si="73"/>
        <v>1988</v>
      </c>
    </row>
    <row r="2296" spans="1:12" ht="17.100000000000001" customHeight="1">
      <c r="A2296" t="s">
        <v>8152</v>
      </c>
      <c r="B2296" s="11">
        <v>3362</v>
      </c>
      <c r="C2296" s="19" t="s">
        <v>12740</v>
      </c>
      <c r="D2296" s="19" t="s">
        <v>760</v>
      </c>
      <c r="E2296" s="21" t="s">
        <v>12741</v>
      </c>
      <c r="F2296" s="21">
        <v>37479</v>
      </c>
      <c r="G2296" s="22" t="s">
        <v>726</v>
      </c>
      <c r="H2296" s="11">
        <f>COUNTIF(CAL!U:AN,B2296)</f>
        <v>2</v>
      </c>
      <c r="I2296" s="22">
        <v>28</v>
      </c>
      <c r="J2296" s="19"/>
      <c r="K2296" s="22">
        <f t="shared" si="72"/>
        <v>8</v>
      </c>
      <c r="L2296" s="22">
        <f t="shared" si="73"/>
        <v>2002</v>
      </c>
    </row>
    <row r="2297" spans="1:12" ht="17.100000000000001" customHeight="1">
      <c r="A2297" t="s">
        <v>8154</v>
      </c>
      <c r="B2297" s="11">
        <v>1793</v>
      </c>
      <c r="C2297" s="19" t="s">
        <v>7428</v>
      </c>
      <c r="D2297" s="19" t="s">
        <v>1297</v>
      </c>
      <c r="E2297" s="21" t="s">
        <v>7429</v>
      </c>
      <c r="F2297" s="21">
        <v>35622</v>
      </c>
      <c r="G2297" s="22" t="s">
        <v>726</v>
      </c>
      <c r="H2297" s="11">
        <f>COUNTIF(CAL!U:AN,B2297)</f>
        <v>2</v>
      </c>
      <c r="I2297" s="22">
        <v>28</v>
      </c>
      <c r="J2297" s="19"/>
      <c r="K2297" s="22">
        <f t="shared" si="72"/>
        <v>7</v>
      </c>
      <c r="L2297" s="22">
        <f t="shared" si="73"/>
        <v>1997</v>
      </c>
    </row>
    <row r="2298" spans="1:12" ht="17.100000000000001" customHeight="1">
      <c r="A2298" t="s">
        <v>8156</v>
      </c>
      <c r="B2298" s="11">
        <v>1891</v>
      </c>
      <c r="C2298" s="19" t="s">
        <v>1279</v>
      </c>
      <c r="D2298" s="19" t="s">
        <v>852</v>
      </c>
      <c r="E2298" s="21" t="s">
        <v>10341</v>
      </c>
      <c r="F2298" s="21">
        <v>35071</v>
      </c>
      <c r="G2298" s="22" t="s">
        <v>726</v>
      </c>
      <c r="H2298" s="11">
        <f>COUNTIF(CAL!U:AN,B2298)</f>
        <v>2</v>
      </c>
      <c r="I2298" s="22">
        <v>28</v>
      </c>
      <c r="J2298" s="19" t="s">
        <v>8612</v>
      </c>
      <c r="K2298" s="22">
        <f t="shared" si="72"/>
        <v>1</v>
      </c>
      <c r="L2298" s="22">
        <f t="shared" si="73"/>
        <v>1996</v>
      </c>
    </row>
    <row r="2299" spans="1:12" ht="17.100000000000001" customHeight="1">
      <c r="A2299" t="s">
        <v>8159</v>
      </c>
      <c r="B2299" s="11">
        <v>3817</v>
      </c>
      <c r="C2299" s="19" t="s">
        <v>2122</v>
      </c>
      <c r="D2299" s="19" t="s">
        <v>13643</v>
      </c>
      <c r="E2299" s="21" t="s">
        <v>12679</v>
      </c>
      <c r="F2299" s="21">
        <v>37221</v>
      </c>
      <c r="G2299" s="22" t="s">
        <v>726</v>
      </c>
      <c r="H2299" s="11">
        <f>COUNTIF(CAL!U:AN,B2299)</f>
        <v>2</v>
      </c>
      <c r="I2299" s="22">
        <v>28</v>
      </c>
      <c r="J2299" s="19" t="s">
        <v>14724</v>
      </c>
      <c r="K2299" s="22">
        <f t="shared" si="72"/>
        <v>11</v>
      </c>
      <c r="L2299" s="22">
        <f t="shared" si="73"/>
        <v>2001</v>
      </c>
    </row>
    <row r="2300" spans="1:12" ht="17.100000000000001" customHeight="1">
      <c r="A2300" t="s">
        <v>8163</v>
      </c>
      <c r="B2300" s="11">
        <v>1737</v>
      </c>
      <c r="C2300" s="19" t="s">
        <v>5418</v>
      </c>
      <c r="D2300" s="19" t="s">
        <v>764</v>
      </c>
      <c r="E2300" s="21" t="s">
        <v>5418</v>
      </c>
      <c r="F2300" s="21">
        <v>38582</v>
      </c>
      <c r="G2300" s="22" t="s">
        <v>726</v>
      </c>
      <c r="H2300" s="11">
        <f>COUNTIF(CAL!U:AN,B2300)</f>
        <v>2</v>
      </c>
      <c r="I2300" s="22">
        <v>28</v>
      </c>
      <c r="J2300" s="19" t="s">
        <v>4405</v>
      </c>
      <c r="K2300" s="22">
        <f t="shared" si="72"/>
        <v>8</v>
      </c>
      <c r="L2300" s="22">
        <f t="shared" si="73"/>
        <v>2005</v>
      </c>
    </row>
    <row r="2301" spans="1:12" ht="17.100000000000001" customHeight="1">
      <c r="A2301" t="s">
        <v>8166</v>
      </c>
      <c r="B2301" s="11">
        <v>3311</v>
      </c>
      <c r="C2301" s="19" t="s">
        <v>2891</v>
      </c>
      <c r="D2301" s="19" t="s">
        <v>996</v>
      </c>
      <c r="E2301" s="21" t="s">
        <v>7372</v>
      </c>
      <c r="F2301" s="21">
        <v>37251</v>
      </c>
      <c r="G2301" s="22" t="s">
        <v>726</v>
      </c>
      <c r="H2301" s="11">
        <f>COUNTIF(CAL!U:AN,B2301)</f>
        <v>2</v>
      </c>
      <c r="I2301" s="22">
        <v>28</v>
      </c>
      <c r="J2301" s="19"/>
      <c r="K2301" s="22">
        <f t="shared" si="72"/>
        <v>12</v>
      </c>
      <c r="L2301" s="22">
        <f t="shared" si="73"/>
        <v>2001</v>
      </c>
    </row>
    <row r="2302" spans="1:12" ht="17.100000000000001" customHeight="1">
      <c r="A2302" t="s">
        <v>8169</v>
      </c>
      <c r="B2302" s="11">
        <v>4852</v>
      </c>
      <c r="C2302" s="19" t="s">
        <v>7250</v>
      </c>
      <c r="D2302" s="19" t="s">
        <v>1488</v>
      </c>
      <c r="E2302" s="21" t="s">
        <v>7251</v>
      </c>
      <c r="F2302" s="21">
        <v>34109</v>
      </c>
      <c r="G2302" s="22" t="s">
        <v>726</v>
      </c>
      <c r="H2302" s="11">
        <f>COUNTIF(CAL!U:AN,B2302)</f>
        <v>2</v>
      </c>
      <c r="I2302" s="22">
        <v>28</v>
      </c>
      <c r="J2302" s="19"/>
      <c r="K2302" s="22">
        <f t="shared" si="72"/>
        <v>5</v>
      </c>
      <c r="L2302" s="22">
        <f t="shared" si="73"/>
        <v>1993</v>
      </c>
    </row>
    <row r="2303" spans="1:12" ht="17.100000000000001" customHeight="1">
      <c r="A2303" t="s">
        <v>8172</v>
      </c>
      <c r="B2303" s="11">
        <v>2962</v>
      </c>
      <c r="C2303" s="19" t="s">
        <v>855</v>
      </c>
      <c r="D2303" s="19" t="s">
        <v>773</v>
      </c>
      <c r="E2303" s="21" t="s">
        <v>7671</v>
      </c>
      <c r="F2303" s="21">
        <v>36963</v>
      </c>
      <c r="G2303" s="22" t="s">
        <v>726</v>
      </c>
      <c r="H2303" s="11">
        <f>COUNTIF(CAL!U:AN,B2303)</f>
        <v>2</v>
      </c>
      <c r="I2303" s="22">
        <v>28</v>
      </c>
      <c r="J2303" s="19"/>
      <c r="K2303" s="22">
        <f t="shared" si="72"/>
        <v>3</v>
      </c>
      <c r="L2303" s="22">
        <f t="shared" si="73"/>
        <v>2001</v>
      </c>
    </row>
    <row r="2304" spans="1:12" ht="17.100000000000001" customHeight="1">
      <c r="A2304" t="s">
        <v>8176</v>
      </c>
      <c r="B2304" s="11">
        <v>3701</v>
      </c>
      <c r="C2304" s="19" t="s">
        <v>2725</v>
      </c>
      <c r="D2304" s="19" t="s">
        <v>751</v>
      </c>
      <c r="E2304" s="21" t="s">
        <v>7605</v>
      </c>
      <c r="F2304" s="21">
        <v>38187</v>
      </c>
      <c r="G2304" s="22" t="s">
        <v>726</v>
      </c>
      <c r="H2304" s="11">
        <f>COUNTIF(CAL!U:AN,B2304)</f>
        <v>2</v>
      </c>
      <c r="I2304" s="22">
        <v>28</v>
      </c>
      <c r="J2304" s="19"/>
      <c r="K2304" s="22">
        <f t="shared" si="72"/>
        <v>7</v>
      </c>
      <c r="L2304" s="22">
        <f t="shared" si="73"/>
        <v>2004</v>
      </c>
    </row>
    <row r="2305" spans="1:12" ht="17.100000000000001" customHeight="1">
      <c r="A2305" t="s">
        <v>8179</v>
      </c>
      <c r="B2305" s="11">
        <v>4759</v>
      </c>
      <c r="C2305" s="19" t="s">
        <v>12517</v>
      </c>
      <c r="D2305" s="19" t="s">
        <v>2496</v>
      </c>
      <c r="E2305" s="21" t="s">
        <v>12518</v>
      </c>
      <c r="F2305" s="21">
        <v>35421</v>
      </c>
      <c r="G2305" s="22" t="s">
        <v>726</v>
      </c>
      <c r="H2305" s="11">
        <f>COUNTIF(CAL!U:AN,B2305)</f>
        <v>2</v>
      </c>
      <c r="I2305" s="22">
        <v>29</v>
      </c>
      <c r="J2305" s="19"/>
      <c r="K2305" s="22">
        <f t="shared" si="72"/>
        <v>12</v>
      </c>
      <c r="L2305" s="22">
        <f t="shared" si="73"/>
        <v>1996</v>
      </c>
    </row>
    <row r="2306" spans="1:12" ht="17.100000000000001" customHeight="1">
      <c r="A2306" t="s">
        <v>8181</v>
      </c>
      <c r="B2306" s="11">
        <v>2225</v>
      </c>
      <c r="C2306" s="19" t="s">
        <v>7705</v>
      </c>
      <c r="D2306" s="19" t="s">
        <v>1346</v>
      </c>
      <c r="E2306" s="21" t="s">
        <v>7706</v>
      </c>
      <c r="F2306" s="21">
        <v>37081</v>
      </c>
      <c r="G2306" s="22" t="s">
        <v>726</v>
      </c>
      <c r="H2306" s="11">
        <f>COUNTIF(CAL!U:AN,B2306)</f>
        <v>2</v>
      </c>
      <c r="I2306" s="22">
        <v>29</v>
      </c>
      <c r="J2306" s="19"/>
      <c r="K2306" s="22">
        <f t="shared" si="72"/>
        <v>7</v>
      </c>
      <c r="L2306" s="22">
        <f t="shared" si="73"/>
        <v>2001</v>
      </c>
    </row>
    <row r="2307" spans="1:12" ht="17.100000000000001" customHeight="1">
      <c r="A2307" t="s">
        <v>8183</v>
      </c>
      <c r="B2307" s="11">
        <v>1574</v>
      </c>
      <c r="C2307" s="19" t="s">
        <v>7708</v>
      </c>
      <c r="D2307" s="19" t="s">
        <v>2662</v>
      </c>
      <c r="E2307" s="21" t="s">
        <v>7709</v>
      </c>
      <c r="F2307" s="21">
        <v>35135</v>
      </c>
      <c r="G2307" s="22" t="s">
        <v>726</v>
      </c>
      <c r="H2307" s="11">
        <f>COUNTIF(CAL!U:AN,B2307)</f>
        <v>2</v>
      </c>
      <c r="I2307" s="22">
        <v>29</v>
      </c>
      <c r="J2307" s="19"/>
      <c r="K2307" s="22">
        <f t="shared" si="72"/>
        <v>3</v>
      </c>
      <c r="L2307" s="22">
        <f t="shared" si="73"/>
        <v>1996</v>
      </c>
    </row>
    <row r="2308" spans="1:12" ht="17.100000000000001" customHeight="1">
      <c r="A2308" t="s">
        <v>8186</v>
      </c>
      <c r="B2308" s="11">
        <v>3758</v>
      </c>
      <c r="C2308" s="19" t="s">
        <v>3223</v>
      </c>
      <c r="D2308" s="19" t="s">
        <v>2662</v>
      </c>
      <c r="E2308" s="21" t="s">
        <v>7711</v>
      </c>
      <c r="F2308" s="21">
        <v>37654</v>
      </c>
      <c r="G2308" s="22" t="s">
        <v>726</v>
      </c>
      <c r="H2308" s="11">
        <f>COUNTIF(CAL!U:AN,B2308)</f>
        <v>2</v>
      </c>
      <c r="I2308" s="22">
        <v>29</v>
      </c>
      <c r="J2308" s="19"/>
      <c r="K2308" s="22">
        <f t="shared" si="72"/>
        <v>2</v>
      </c>
      <c r="L2308" s="22">
        <f t="shared" si="73"/>
        <v>2003</v>
      </c>
    </row>
    <row r="2309" spans="1:12" ht="17.100000000000001" customHeight="1">
      <c r="A2309" t="s">
        <v>8190</v>
      </c>
      <c r="B2309" s="11">
        <v>4253</v>
      </c>
      <c r="C2309" s="19" t="s">
        <v>7180</v>
      </c>
      <c r="D2309" s="19" t="s">
        <v>2373</v>
      </c>
      <c r="E2309" s="21" t="s">
        <v>7181</v>
      </c>
      <c r="F2309" s="21">
        <v>36351</v>
      </c>
      <c r="G2309" s="22" t="s">
        <v>726</v>
      </c>
      <c r="H2309" s="11">
        <f>COUNTIF(CAL!U:AN,B2309)</f>
        <v>2</v>
      </c>
      <c r="I2309" s="22">
        <v>29</v>
      </c>
      <c r="J2309" s="19"/>
      <c r="K2309" s="22">
        <f t="shared" si="72"/>
        <v>7</v>
      </c>
      <c r="L2309" s="22">
        <f t="shared" si="73"/>
        <v>1999</v>
      </c>
    </row>
    <row r="2310" spans="1:12" ht="17.100000000000001" customHeight="1">
      <c r="A2310" t="s">
        <v>8193</v>
      </c>
      <c r="B2310" s="11">
        <v>3540</v>
      </c>
      <c r="C2310" s="19" t="s">
        <v>6685</v>
      </c>
      <c r="D2310" s="19" t="s">
        <v>1488</v>
      </c>
      <c r="E2310" s="21" t="s">
        <v>6686</v>
      </c>
      <c r="F2310" s="21">
        <v>36450</v>
      </c>
      <c r="G2310" s="22" t="s">
        <v>726</v>
      </c>
      <c r="H2310" s="11">
        <f>COUNTIF(CAL!U:AN,B2310)</f>
        <v>2</v>
      </c>
      <c r="I2310" s="22">
        <v>29</v>
      </c>
      <c r="J2310" s="19"/>
      <c r="K2310" s="22">
        <f t="shared" si="72"/>
        <v>10</v>
      </c>
      <c r="L2310" s="22">
        <f t="shared" si="73"/>
        <v>1999</v>
      </c>
    </row>
    <row r="2311" spans="1:12" ht="17.100000000000001" customHeight="1">
      <c r="A2311" t="s">
        <v>8196</v>
      </c>
      <c r="B2311" s="11">
        <v>3280</v>
      </c>
      <c r="C2311" s="19" t="s">
        <v>6695</v>
      </c>
      <c r="D2311" s="19" t="s">
        <v>1219</v>
      </c>
      <c r="E2311" s="21" t="s">
        <v>6696</v>
      </c>
      <c r="F2311" s="21">
        <v>36934</v>
      </c>
      <c r="G2311" s="22" t="s">
        <v>726</v>
      </c>
      <c r="H2311" s="11">
        <f>COUNTIF(CAL!U:AN,B2311)</f>
        <v>2</v>
      </c>
      <c r="I2311" s="22">
        <v>30</v>
      </c>
      <c r="J2311" s="19"/>
      <c r="K2311" s="22">
        <f t="shared" si="72"/>
        <v>2</v>
      </c>
      <c r="L2311" s="22">
        <f t="shared" si="73"/>
        <v>2001</v>
      </c>
    </row>
    <row r="2312" spans="1:12" ht="17.100000000000001" customHeight="1">
      <c r="A2312" t="s">
        <v>8199</v>
      </c>
      <c r="B2312" s="11">
        <v>2648</v>
      </c>
      <c r="C2312" s="19" t="s">
        <v>7713</v>
      </c>
      <c r="D2312" s="19" t="s">
        <v>815</v>
      </c>
      <c r="E2312" s="21" t="s">
        <v>7714</v>
      </c>
      <c r="F2312" s="21">
        <v>37390</v>
      </c>
      <c r="G2312" s="22" t="s">
        <v>726</v>
      </c>
      <c r="H2312" s="11">
        <f>COUNTIF(CAL!U:AN,B2312)</f>
        <v>2</v>
      </c>
      <c r="I2312" s="22">
        <v>30</v>
      </c>
      <c r="J2312" s="19"/>
      <c r="K2312" s="22">
        <f t="shared" si="72"/>
        <v>5</v>
      </c>
      <c r="L2312" s="22">
        <f t="shared" si="73"/>
        <v>2002</v>
      </c>
    </row>
    <row r="2313" spans="1:12" ht="17.100000000000001" customHeight="1">
      <c r="A2313" t="s">
        <v>8203</v>
      </c>
      <c r="B2313" s="11">
        <v>2847</v>
      </c>
      <c r="C2313" s="19" t="s">
        <v>3463</v>
      </c>
      <c r="D2313" s="19" t="s">
        <v>1031</v>
      </c>
      <c r="E2313" s="20" t="s">
        <v>7415</v>
      </c>
      <c r="F2313" s="21">
        <v>38823</v>
      </c>
      <c r="G2313" s="22" t="s">
        <v>726</v>
      </c>
      <c r="H2313" s="11">
        <f>COUNTIF(CAL!U:AN,B2313)</f>
        <v>2</v>
      </c>
      <c r="I2313" s="22">
        <v>30</v>
      </c>
      <c r="J2313" s="19"/>
      <c r="K2313" s="22">
        <f t="shared" si="72"/>
        <v>4</v>
      </c>
      <c r="L2313" s="22">
        <f t="shared" si="73"/>
        <v>2006</v>
      </c>
    </row>
    <row r="2314" spans="1:12" ht="17.100000000000001" customHeight="1">
      <c r="A2314" t="s">
        <v>8206</v>
      </c>
      <c r="B2314" s="11">
        <v>2017</v>
      </c>
      <c r="C2314" s="19" t="s">
        <v>7232</v>
      </c>
      <c r="D2314" s="19" t="s">
        <v>1093</v>
      </c>
      <c r="E2314" s="20" t="s">
        <v>7233</v>
      </c>
      <c r="F2314" s="21">
        <v>36953</v>
      </c>
      <c r="G2314" s="22" t="s">
        <v>726</v>
      </c>
      <c r="H2314" s="11">
        <f>COUNTIF(CAL!U:AN,B2314)</f>
        <v>2</v>
      </c>
      <c r="I2314" s="22">
        <v>30</v>
      </c>
      <c r="J2314" s="19"/>
      <c r="K2314" s="22">
        <f t="shared" si="72"/>
        <v>3</v>
      </c>
      <c r="L2314" s="22">
        <f t="shared" si="73"/>
        <v>2001</v>
      </c>
    </row>
    <row r="2315" spans="1:12" ht="17.100000000000001" customHeight="1">
      <c r="A2315" t="s">
        <v>8209</v>
      </c>
      <c r="B2315" s="11">
        <v>3485</v>
      </c>
      <c r="C2315" s="19" t="s">
        <v>7719</v>
      </c>
      <c r="D2315" s="19" t="s">
        <v>2604</v>
      </c>
      <c r="E2315" s="21" t="s">
        <v>7720</v>
      </c>
      <c r="F2315" s="21">
        <v>34934</v>
      </c>
      <c r="G2315" s="22" t="s">
        <v>726</v>
      </c>
      <c r="H2315" s="11">
        <f>COUNTIF(CAL!U:AN,B2315)</f>
        <v>2</v>
      </c>
      <c r="I2315" s="22">
        <v>30</v>
      </c>
      <c r="J2315" s="19"/>
      <c r="K2315" s="22">
        <f t="shared" si="72"/>
        <v>8</v>
      </c>
      <c r="L2315" s="22">
        <f t="shared" si="73"/>
        <v>1995</v>
      </c>
    </row>
    <row r="2316" spans="1:12" ht="17.100000000000001" customHeight="1">
      <c r="A2316" t="s">
        <v>8211</v>
      </c>
      <c r="B2316" s="11">
        <v>5236</v>
      </c>
      <c r="C2316" s="19" t="s">
        <v>13978</v>
      </c>
      <c r="D2316" s="19" t="s">
        <v>1293</v>
      </c>
      <c r="E2316" s="21" t="s">
        <v>14327</v>
      </c>
      <c r="F2316" s="21">
        <v>35374</v>
      </c>
      <c r="G2316" s="22" t="s">
        <v>726</v>
      </c>
      <c r="H2316" s="11">
        <f>COUNTIF(CAL!U:AN,B2316)</f>
        <v>2</v>
      </c>
      <c r="I2316" s="22">
        <v>30</v>
      </c>
      <c r="J2316" s="19"/>
      <c r="K2316" s="22">
        <f t="shared" si="72"/>
        <v>11</v>
      </c>
      <c r="L2316" s="22">
        <f t="shared" si="73"/>
        <v>1996</v>
      </c>
    </row>
    <row r="2317" spans="1:12" ht="17.100000000000001" customHeight="1">
      <c r="A2317" t="s">
        <v>8213</v>
      </c>
      <c r="B2317" s="11">
        <v>3012</v>
      </c>
      <c r="C2317" s="19" t="s">
        <v>3411</v>
      </c>
      <c r="D2317" s="19" t="s">
        <v>953</v>
      </c>
      <c r="E2317" s="21" t="s">
        <v>7626</v>
      </c>
      <c r="F2317" s="21">
        <v>36304</v>
      </c>
      <c r="G2317" s="22" t="s">
        <v>726</v>
      </c>
      <c r="H2317" s="11">
        <f>COUNTIF(CAL!U:AN,B2317)</f>
        <v>2</v>
      </c>
      <c r="I2317" s="22">
        <v>31</v>
      </c>
      <c r="J2317" s="19"/>
      <c r="K2317" s="22">
        <f t="shared" si="72"/>
        <v>5</v>
      </c>
      <c r="L2317" s="22">
        <f t="shared" si="73"/>
        <v>1999</v>
      </c>
    </row>
    <row r="2318" spans="1:12" ht="17.100000000000001" customHeight="1">
      <c r="A2318" t="s">
        <v>8216</v>
      </c>
      <c r="B2318" s="11">
        <v>1009</v>
      </c>
      <c r="C2318" s="19" t="s">
        <v>7592</v>
      </c>
      <c r="D2318" s="19" t="s">
        <v>2047</v>
      </c>
      <c r="E2318" s="20" t="s">
        <v>7593</v>
      </c>
      <c r="F2318" s="21">
        <v>38040</v>
      </c>
      <c r="G2318" s="22" t="s">
        <v>726</v>
      </c>
      <c r="H2318" s="11">
        <f>COUNTIF(CAL!U:AN,B2318)</f>
        <v>2</v>
      </c>
      <c r="I2318" s="22">
        <v>31</v>
      </c>
      <c r="J2318" s="19"/>
      <c r="K2318" s="22">
        <f t="shared" ref="K2318:K2381" si="74">MONTH(F2318)</f>
        <v>2</v>
      </c>
      <c r="L2318" s="22">
        <f t="shared" ref="L2318:L2381" si="75">YEAR(F2318)</f>
        <v>2004</v>
      </c>
    </row>
    <row r="2319" spans="1:12" ht="17.100000000000001" customHeight="1">
      <c r="A2319" t="s">
        <v>8218</v>
      </c>
      <c r="B2319" s="11">
        <v>1720</v>
      </c>
      <c r="C2319" s="19" t="s">
        <v>7729</v>
      </c>
      <c r="D2319" s="19" t="s">
        <v>852</v>
      </c>
      <c r="E2319" s="21" t="s">
        <v>7730</v>
      </c>
      <c r="F2319" s="21">
        <v>36417</v>
      </c>
      <c r="G2319" s="22" t="s">
        <v>726</v>
      </c>
      <c r="H2319" s="11">
        <f>COUNTIF(CAL!U:AN,B2319)</f>
        <v>2</v>
      </c>
      <c r="I2319" s="22">
        <v>31</v>
      </c>
      <c r="J2319" s="19" t="s">
        <v>7731</v>
      </c>
      <c r="K2319" s="22">
        <f t="shared" si="74"/>
        <v>9</v>
      </c>
      <c r="L2319" s="22">
        <f t="shared" si="75"/>
        <v>1999</v>
      </c>
    </row>
    <row r="2320" spans="1:12" ht="17.100000000000001" customHeight="1">
      <c r="A2320" t="s">
        <v>8221</v>
      </c>
      <c r="B2320" s="11">
        <v>2475</v>
      </c>
      <c r="C2320" s="19" t="s">
        <v>1652</v>
      </c>
      <c r="D2320" s="19" t="s">
        <v>1297</v>
      </c>
      <c r="E2320" s="21" t="s">
        <v>7628</v>
      </c>
      <c r="F2320" s="21">
        <v>33133</v>
      </c>
      <c r="G2320" s="22" t="s">
        <v>887</v>
      </c>
      <c r="H2320" s="11">
        <f>COUNTIF(CAL!U:AN,B2320)</f>
        <v>2</v>
      </c>
      <c r="I2320" s="22">
        <v>31</v>
      </c>
      <c r="J2320" s="19"/>
      <c r="K2320" s="22">
        <f t="shared" si="74"/>
        <v>9</v>
      </c>
      <c r="L2320" s="22">
        <f t="shared" si="75"/>
        <v>1990</v>
      </c>
    </row>
    <row r="2321" spans="1:12" ht="17.100000000000001" customHeight="1">
      <c r="A2321" t="s">
        <v>8224</v>
      </c>
      <c r="B2321" s="11">
        <v>2007</v>
      </c>
      <c r="C2321" s="19" t="s">
        <v>7090</v>
      </c>
      <c r="D2321" s="19" t="s">
        <v>1322</v>
      </c>
      <c r="E2321" s="21" t="s">
        <v>7091</v>
      </c>
      <c r="F2321" s="21">
        <v>36897</v>
      </c>
      <c r="G2321" s="22" t="s">
        <v>726</v>
      </c>
      <c r="H2321" s="11">
        <f>COUNTIF(CAL!U:AN,B2321)</f>
        <v>2</v>
      </c>
      <c r="I2321" s="22">
        <v>31</v>
      </c>
      <c r="J2321" s="19"/>
      <c r="K2321" s="22">
        <f t="shared" si="74"/>
        <v>1</v>
      </c>
      <c r="L2321" s="22">
        <f t="shared" si="75"/>
        <v>2001</v>
      </c>
    </row>
    <row r="2322" spans="1:12" ht="17.100000000000001" customHeight="1">
      <c r="A2322" t="s">
        <v>8226</v>
      </c>
      <c r="B2322" s="11">
        <v>1723</v>
      </c>
      <c r="C2322" s="19" t="s">
        <v>7635</v>
      </c>
      <c r="D2322" s="19" t="s">
        <v>2496</v>
      </c>
      <c r="E2322" s="21" t="s">
        <v>7636</v>
      </c>
      <c r="F2322" s="21">
        <v>34904</v>
      </c>
      <c r="G2322" s="22" t="s">
        <v>726</v>
      </c>
      <c r="H2322" s="11">
        <f>COUNTIF(CAL!U:AN,B2322)</f>
        <v>2</v>
      </c>
      <c r="I2322" s="22">
        <v>31</v>
      </c>
      <c r="J2322" s="19"/>
      <c r="K2322" s="22">
        <f t="shared" si="74"/>
        <v>7</v>
      </c>
      <c r="L2322" s="22">
        <f t="shared" si="75"/>
        <v>1995</v>
      </c>
    </row>
    <row r="2323" spans="1:12" ht="17.100000000000001" customHeight="1">
      <c r="A2323" t="s">
        <v>8227</v>
      </c>
      <c r="B2323" s="11">
        <v>3409</v>
      </c>
      <c r="C2323" s="19" t="s">
        <v>7716</v>
      </c>
      <c r="D2323" s="19" t="s">
        <v>823</v>
      </c>
      <c r="E2323" s="20" t="s">
        <v>7717</v>
      </c>
      <c r="F2323" s="21">
        <v>35534</v>
      </c>
      <c r="G2323" s="22" t="s">
        <v>726</v>
      </c>
      <c r="H2323" s="11">
        <f>COUNTIF(CAL!U:AN,B2323)</f>
        <v>2</v>
      </c>
      <c r="I2323" s="22">
        <v>32</v>
      </c>
      <c r="J2323" s="19"/>
      <c r="K2323" s="22">
        <f t="shared" si="74"/>
        <v>4</v>
      </c>
      <c r="L2323" s="22">
        <f t="shared" si="75"/>
        <v>1997</v>
      </c>
    </row>
    <row r="2324" spans="1:12" ht="17.100000000000001" customHeight="1">
      <c r="A2324" t="s">
        <v>8229</v>
      </c>
      <c r="B2324" s="11">
        <v>2916</v>
      </c>
      <c r="C2324" s="19" t="s">
        <v>7663</v>
      </c>
      <c r="D2324" s="19" t="s">
        <v>751</v>
      </c>
      <c r="E2324" s="21" t="s">
        <v>7664</v>
      </c>
      <c r="F2324" s="21">
        <v>37121</v>
      </c>
      <c r="G2324" s="22" t="s">
        <v>726</v>
      </c>
      <c r="H2324" s="11">
        <f>COUNTIF(CAL!U:AN,B2324)</f>
        <v>2</v>
      </c>
      <c r="I2324" s="22">
        <v>32</v>
      </c>
      <c r="J2324" s="19"/>
      <c r="K2324" s="22">
        <f t="shared" si="74"/>
        <v>8</v>
      </c>
      <c r="L2324" s="22">
        <f t="shared" si="75"/>
        <v>2001</v>
      </c>
    </row>
    <row r="2325" spans="1:12" ht="17.100000000000001" customHeight="1">
      <c r="A2325" t="s">
        <v>8232</v>
      </c>
      <c r="B2325" s="11">
        <v>4105</v>
      </c>
      <c r="C2325" s="19" t="s">
        <v>12843</v>
      </c>
      <c r="D2325" s="19" t="s">
        <v>764</v>
      </c>
      <c r="E2325" s="21" t="s">
        <v>12844</v>
      </c>
      <c r="F2325" s="21">
        <v>33652</v>
      </c>
      <c r="G2325" s="22" t="s">
        <v>726</v>
      </c>
      <c r="H2325" s="11">
        <f>COUNTIF(CAL!U:AN,B2325)</f>
        <v>2</v>
      </c>
      <c r="I2325" s="22">
        <v>32</v>
      </c>
      <c r="J2325" s="19"/>
      <c r="K2325" s="22">
        <f t="shared" si="74"/>
        <v>2</v>
      </c>
      <c r="L2325" s="22">
        <f t="shared" si="75"/>
        <v>1992</v>
      </c>
    </row>
    <row r="2326" spans="1:12" ht="17.100000000000001" customHeight="1">
      <c r="A2326" t="s">
        <v>8234</v>
      </c>
      <c r="B2326" s="11">
        <v>3064</v>
      </c>
      <c r="C2326" s="19" t="s">
        <v>1305</v>
      </c>
      <c r="D2326" s="19" t="s">
        <v>819</v>
      </c>
      <c r="E2326" s="21" t="s">
        <v>7733</v>
      </c>
      <c r="F2326" s="21">
        <v>35485</v>
      </c>
      <c r="G2326" s="22" t="s">
        <v>726</v>
      </c>
      <c r="H2326" s="11">
        <f>COUNTIF(CAL!U:AN,B2326)</f>
        <v>2</v>
      </c>
      <c r="I2326" s="22">
        <v>32</v>
      </c>
      <c r="J2326" s="19"/>
      <c r="K2326" s="22">
        <f t="shared" si="74"/>
        <v>2</v>
      </c>
      <c r="L2326" s="22">
        <f t="shared" si="75"/>
        <v>1997</v>
      </c>
    </row>
    <row r="2327" spans="1:12" ht="17.100000000000001" customHeight="1">
      <c r="A2327" t="s">
        <v>8236</v>
      </c>
      <c r="B2327" s="11">
        <v>3872</v>
      </c>
      <c r="C2327" s="19" t="s">
        <v>7095</v>
      </c>
      <c r="D2327" s="19" t="s">
        <v>1219</v>
      </c>
      <c r="E2327" s="21" t="s">
        <v>7096</v>
      </c>
      <c r="F2327" s="21">
        <v>34198</v>
      </c>
      <c r="G2327" s="22" t="s">
        <v>726</v>
      </c>
      <c r="H2327" s="11">
        <f>COUNTIF(CAL!U:AN,B2327)</f>
        <v>2</v>
      </c>
      <c r="I2327" s="22">
        <v>32</v>
      </c>
      <c r="J2327" s="19"/>
      <c r="K2327" s="22">
        <f t="shared" si="74"/>
        <v>8</v>
      </c>
      <c r="L2327" s="22">
        <f t="shared" si="75"/>
        <v>1993</v>
      </c>
    </row>
    <row r="2328" spans="1:12" ht="17.100000000000001" customHeight="1">
      <c r="A2328" t="s">
        <v>8239</v>
      </c>
      <c r="B2328" s="11">
        <v>3020</v>
      </c>
      <c r="C2328" s="19" t="s">
        <v>13123</v>
      </c>
      <c r="D2328" s="19" t="s">
        <v>1322</v>
      </c>
      <c r="E2328" s="21" t="s">
        <v>13124</v>
      </c>
      <c r="F2328" s="21">
        <v>34345</v>
      </c>
      <c r="G2328" s="22" t="s">
        <v>726</v>
      </c>
      <c r="H2328" s="11">
        <f>COUNTIF(CAL!U:AN,B2328)</f>
        <v>2</v>
      </c>
      <c r="I2328" s="22">
        <v>32</v>
      </c>
      <c r="J2328" s="19" t="s">
        <v>13125</v>
      </c>
      <c r="K2328" s="22">
        <f t="shared" si="74"/>
        <v>1</v>
      </c>
      <c r="L2328" s="22">
        <f t="shared" si="75"/>
        <v>1994</v>
      </c>
    </row>
    <row r="2329" spans="1:12" ht="17.100000000000001" customHeight="1">
      <c r="A2329" t="s">
        <v>8241</v>
      </c>
      <c r="B2329" s="11">
        <v>3005</v>
      </c>
      <c r="C2329" s="19" t="s">
        <v>7679</v>
      </c>
      <c r="D2329" s="19" t="s">
        <v>751</v>
      </c>
      <c r="E2329" s="21" t="s">
        <v>7680</v>
      </c>
      <c r="F2329" s="21">
        <v>36951</v>
      </c>
      <c r="G2329" s="22" t="s">
        <v>726</v>
      </c>
      <c r="H2329" s="11">
        <f>COUNTIF(CAL!U:AN,B2329)</f>
        <v>2</v>
      </c>
      <c r="I2329" s="22">
        <v>32</v>
      </c>
      <c r="J2329" s="19"/>
      <c r="K2329" s="22">
        <f t="shared" si="74"/>
        <v>3</v>
      </c>
      <c r="L2329" s="22">
        <f t="shared" si="75"/>
        <v>2001</v>
      </c>
    </row>
    <row r="2330" spans="1:12" ht="17.100000000000001" customHeight="1">
      <c r="A2330" t="s">
        <v>8244</v>
      </c>
      <c r="B2330" s="11">
        <v>1307</v>
      </c>
      <c r="C2330" s="19" t="s">
        <v>7735</v>
      </c>
      <c r="D2330" s="19" t="s">
        <v>729</v>
      </c>
      <c r="E2330" s="20" t="s">
        <v>7736</v>
      </c>
      <c r="F2330" s="21">
        <v>34544</v>
      </c>
      <c r="G2330" s="22" t="s">
        <v>726</v>
      </c>
      <c r="H2330" s="11">
        <f>COUNTIF(CAL!U:AN,B2330)</f>
        <v>2</v>
      </c>
      <c r="I2330" s="22">
        <v>33</v>
      </c>
      <c r="J2330" s="19"/>
      <c r="K2330" s="22">
        <f t="shared" si="74"/>
        <v>7</v>
      </c>
      <c r="L2330" s="22">
        <f t="shared" si="75"/>
        <v>1994</v>
      </c>
    </row>
    <row r="2331" spans="1:12" ht="17.100000000000001" customHeight="1">
      <c r="A2331" t="s">
        <v>8247</v>
      </c>
      <c r="B2331" s="11">
        <v>1415</v>
      </c>
      <c r="C2331" s="19" t="s">
        <v>6940</v>
      </c>
      <c r="D2331" s="19" t="s">
        <v>1219</v>
      </c>
      <c r="E2331" s="21" t="s">
        <v>6941</v>
      </c>
      <c r="F2331" s="21">
        <v>31513</v>
      </c>
      <c r="G2331" s="22" t="s">
        <v>726</v>
      </c>
      <c r="H2331" s="11">
        <f>COUNTIF(CAL!U:AN,B2331)</f>
        <v>2</v>
      </c>
      <c r="I2331" s="22">
        <v>33</v>
      </c>
      <c r="J2331" s="19"/>
      <c r="K2331" s="22">
        <f t="shared" si="74"/>
        <v>4</v>
      </c>
      <c r="L2331" s="22">
        <f t="shared" si="75"/>
        <v>1986</v>
      </c>
    </row>
    <row r="2332" spans="1:12" ht="17.100000000000001" customHeight="1">
      <c r="A2332" t="s">
        <v>8250</v>
      </c>
      <c r="B2332" s="11">
        <v>4298</v>
      </c>
      <c r="C2332" s="19" t="s">
        <v>4098</v>
      </c>
      <c r="D2332" s="19" t="s">
        <v>724</v>
      </c>
      <c r="E2332" s="20" t="s">
        <v>13166</v>
      </c>
      <c r="F2332" s="21">
        <v>35075</v>
      </c>
      <c r="G2332" s="22" t="s">
        <v>726</v>
      </c>
      <c r="H2332" s="11">
        <f>COUNTIF(CAL!U:AN,B2332)</f>
        <v>2</v>
      </c>
      <c r="I2332" s="22">
        <v>33</v>
      </c>
      <c r="J2332" s="19"/>
      <c r="K2332" s="22">
        <f t="shared" si="74"/>
        <v>1</v>
      </c>
      <c r="L2332" s="22">
        <f t="shared" si="75"/>
        <v>1996</v>
      </c>
    </row>
    <row r="2333" spans="1:12" ht="17.100000000000001" customHeight="1">
      <c r="A2333" t="s">
        <v>8253</v>
      </c>
      <c r="B2333" s="11">
        <v>1230</v>
      </c>
      <c r="C2333" s="19" t="s">
        <v>7358</v>
      </c>
      <c r="D2333" s="19" t="s">
        <v>4639</v>
      </c>
      <c r="E2333" s="21" t="s">
        <v>7359</v>
      </c>
      <c r="F2333" s="21">
        <v>35819</v>
      </c>
      <c r="G2333" s="22" t="s">
        <v>726</v>
      </c>
      <c r="H2333" s="11">
        <f>COUNTIF(CAL!U:AN,B2333)</f>
        <v>2</v>
      </c>
      <c r="I2333" s="22">
        <v>33</v>
      </c>
      <c r="J2333" s="19" t="s">
        <v>14636</v>
      </c>
      <c r="K2333" s="22">
        <f t="shared" si="74"/>
        <v>1</v>
      </c>
      <c r="L2333" s="22">
        <f t="shared" si="75"/>
        <v>1998</v>
      </c>
    </row>
    <row r="2334" spans="1:12" ht="17.100000000000001" customHeight="1">
      <c r="A2334" t="s">
        <v>8257</v>
      </c>
      <c r="B2334" s="11">
        <v>3646</v>
      </c>
      <c r="C2334" s="19" t="s">
        <v>6637</v>
      </c>
      <c r="D2334" s="19" t="s">
        <v>1219</v>
      </c>
      <c r="E2334" s="21" t="s">
        <v>6638</v>
      </c>
      <c r="F2334" s="21">
        <v>33788</v>
      </c>
      <c r="G2334" s="22" t="s">
        <v>726</v>
      </c>
      <c r="H2334" s="11">
        <f>COUNTIF(CAL!U:AN,B2334)</f>
        <v>2</v>
      </c>
      <c r="I2334" s="22">
        <v>33</v>
      </c>
      <c r="J2334" s="19"/>
      <c r="K2334" s="22">
        <f t="shared" si="74"/>
        <v>7</v>
      </c>
      <c r="L2334" s="22">
        <f t="shared" si="75"/>
        <v>1992</v>
      </c>
    </row>
    <row r="2335" spans="1:12" ht="17.100000000000001" customHeight="1">
      <c r="A2335" t="s">
        <v>8260</v>
      </c>
      <c r="B2335" s="11">
        <v>3547</v>
      </c>
      <c r="C2335" s="19" t="s">
        <v>7741</v>
      </c>
      <c r="D2335" s="19" t="s">
        <v>800</v>
      </c>
      <c r="E2335" s="20" t="s">
        <v>7742</v>
      </c>
      <c r="F2335" s="21">
        <v>34785</v>
      </c>
      <c r="G2335" s="22" t="s">
        <v>726</v>
      </c>
      <c r="H2335" s="11">
        <f>COUNTIF(CAL!U:AN,B2335)</f>
        <v>2</v>
      </c>
      <c r="I2335" s="22">
        <v>33</v>
      </c>
      <c r="J2335" s="19"/>
      <c r="K2335" s="22">
        <f t="shared" si="74"/>
        <v>3</v>
      </c>
      <c r="L2335" s="22">
        <f t="shared" si="75"/>
        <v>1995</v>
      </c>
    </row>
    <row r="2336" spans="1:12" ht="17.100000000000001" customHeight="1">
      <c r="A2336" t="s">
        <v>8263</v>
      </c>
      <c r="B2336" s="11">
        <v>1425</v>
      </c>
      <c r="C2336" s="19" t="s">
        <v>7638</v>
      </c>
      <c r="D2336" s="19" t="s">
        <v>2047</v>
      </c>
      <c r="E2336" s="21" t="s">
        <v>7639</v>
      </c>
      <c r="F2336" s="21">
        <v>37829</v>
      </c>
      <c r="G2336" s="22" t="s">
        <v>726</v>
      </c>
      <c r="H2336" s="11">
        <f>COUNTIF(CAL!U:AN,B2336)</f>
        <v>2</v>
      </c>
      <c r="I2336" s="22">
        <v>33</v>
      </c>
      <c r="J2336" s="19"/>
      <c r="K2336" s="22">
        <f t="shared" si="74"/>
        <v>7</v>
      </c>
      <c r="L2336" s="22">
        <f t="shared" si="75"/>
        <v>2003</v>
      </c>
    </row>
    <row r="2337" spans="1:12" ht="17.100000000000001" customHeight="1">
      <c r="A2337" t="s">
        <v>8266</v>
      </c>
      <c r="B2337" s="11">
        <v>3498</v>
      </c>
      <c r="C2337" s="19" t="s">
        <v>12320</v>
      </c>
      <c r="D2337" s="19" t="s">
        <v>1734</v>
      </c>
      <c r="E2337" s="21" t="s">
        <v>12321</v>
      </c>
      <c r="F2337" s="21">
        <v>34034</v>
      </c>
      <c r="G2337" s="22" t="s">
        <v>726</v>
      </c>
      <c r="H2337" s="11">
        <f>COUNTIF(CAL!U:AN,B2337)</f>
        <v>2</v>
      </c>
      <c r="I2337" s="22">
        <v>34</v>
      </c>
      <c r="J2337" s="19" t="s">
        <v>4695</v>
      </c>
      <c r="K2337" s="22">
        <f t="shared" si="74"/>
        <v>3</v>
      </c>
      <c r="L2337" s="22">
        <f t="shared" si="75"/>
        <v>1993</v>
      </c>
    </row>
    <row r="2338" spans="1:12" ht="17.100000000000001" customHeight="1">
      <c r="A2338" t="s">
        <v>8269</v>
      </c>
      <c r="B2338" s="11">
        <v>3715</v>
      </c>
      <c r="C2338" s="19" t="s">
        <v>12366</v>
      </c>
      <c r="D2338" s="19" t="s">
        <v>1219</v>
      </c>
      <c r="E2338" s="21" t="s">
        <v>12367</v>
      </c>
      <c r="F2338" s="21">
        <v>36643</v>
      </c>
      <c r="G2338" s="22" t="s">
        <v>726</v>
      </c>
      <c r="H2338" s="11">
        <f>COUNTIF(CAL!U:AN,B2338)</f>
        <v>2</v>
      </c>
      <c r="I2338" s="22">
        <v>34</v>
      </c>
      <c r="J2338" s="19"/>
      <c r="K2338" s="22">
        <f t="shared" si="74"/>
        <v>4</v>
      </c>
      <c r="L2338" s="22">
        <f t="shared" si="75"/>
        <v>2000</v>
      </c>
    </row>
    <row r="2339" spans="1:12" ht="17.100000000000001" customHeight="1">
      <c r="A2339" t="s">
        <v>8272</v>
      </c>
      <c r="B2339" s="11">
        <v>4081</v>
      </c>
      <c r="C2339" s="19" t="s">
        <v>13070</v>
      </c>
      <c r="D2339" s="19" t="s">
        <v>760</v>
      </c>
      <c r="E2339" s="21" t="s">
        <v>13071</v>
      </c>
      <c r="F2339" s="21">
        <v>36173</v>
      </c>
      <c r="G2339" s="22" t="s">
        <v>829</v>
      </c>
      <c r="H2339" s="11">
        <f>COUNTIF(CAL!U:AN,B2339)</f>
        <v>2</v>
      </c>
      <c r="I2339" s="22">
        <v>35</v>
      </c>
      <c r="J2339" s="19"/>
      <c r="K2339" s="22">
        <f t="shared" si="74"/>
        <v>1</v>
      </c>
      <c r="L2339" s="22">
        <f t="shared" si="75"/>
        <v>1999</v>
      </c>
    </row>
    <row r="2340" spans="1:12" ht="17.100000000000001" customHeight="1">
      <c r="A2340" t="s">
        <v>8275</v>
      </c>
      <c r="B2340" s="11">
        <v>2803</v>
      </c>
      <c r="C2340" s="19" t="s">
        <v>7434</v>
      </c>
      <c r="D2340" s="19" t="s">
        <v>773</v>
      </c>
      <c r="E2340" s="21" t="s">
        <v>7435</v>
      </c>
      <c r="F2340" s="21">
        <v>34489</v>
      </c>
      <c r="G2340" s="22" t="s">
        <v>802</v>
      </c>
      <c r="H2340" s="11">
        <f>COUNTIF(CAL!U:AN,B2340)</f>
        <v>2</v>
      </c>
      <c r="I2340" s="22">
        <v>35</v>
      </c>
      <c r="J2340" s="19"/>
      <c r="K2340" s="22">
        <f t="shared" si="74"/>
        <v>6</v>
      </c>
      <c r="L2340" s="22">
        <f t="shared" si="75"/>
        <v>1994</v>
      </c>
    </row>
    <row r="2341" spans="1:12" ht="17.100000000000001" customHeight="1">
      <c r="A2341" t="s">
        <v>8278</v>
      </c>
      <c r="B2341" s="11">
        <v>1607</v>
      </c>
      <c r="C2341" s="19" t="s">
        <v>7722</v>
      </c>
      <c r="D2341" s="19" t="s">
        <v>2047</v>
      </c>
      <c r="E2341" s="21" t="s">
        <v>7723</v>
      </c>
      <c r="F2341" s="21">
        <v>34409</v>
      </c>
      <c r="G2341" s="22" t="s">
        <v>726</v>
      </c>
      <c r="H2341" s="11">
        <f>COUNTIF(CAL!U:AN,B2341)</f>
        <v>2</v>
      </c>
      <c r="I2341" s="22">
        <v>35</v>
      </c>
      <c r="J2341" s="19"/>
      <c r="K2341" s="22">
        <f t="shared" si="74"/>
        <v>3</v>
      </c>
      <c r="L2341" s="22">
        <f t="shared" si="75"/>
        <v>1994</v>
      </c>
    </row>
    <row r="2342" spans="1:12" ht="17.100000000000001" customHeight="1">
      <c r="A2342" t="s">
        <v>8281</v>
      </c>
      <c r="B2342" s="11">
        <v>1306</v>
      </c>
      <c r="C2342" s="19" t="s">
        <v>13174</v>
      </c>
      <c r="D2342" s="19" t="s">
        <v>729</v>
      </c>
      <c r="E2342" s="20" t="s">
        <v>13175</v>
      </c>
      <c r="F2342" s="21">
        <v>37246</v>
      </c>
      <c r="G2342" s="22" t="s">
        <v>726</v>
      </c>
      <c r="H2342" s="11">
        <f>COUNTIF(CAL!U:AN,B2342)</f>
        <v>2</v>
      </c>
      <c r="I2342" s="22">
        <v>35</v>
      </c>
      <c r="J2342" s="19"/>
      <c r="K2342" s="22">
        <f t="shared" si="74"/>
        <v>12</v>
      </c>
      <c r="L2342" s="22">
        <f t="shared" si="75"/>
        <v>2001</v>
      </c>
    </row>
    <row r="2343" spans="1:12" ht="17.100000000000001" customHeight="1">
      <c r="A2343" t="s">
        <v>8284</v>
      </c>
      <c r="B2343" s="11">
        <v>1627</v>
      </c>
      <c r="C2343" s="19" t="s">
        <v>7694</v>
      </c>
      <c r="D2343" s="19" t="s">
        <v>1031</v>
      </c>
      <c r="E2343" s="21" t="s">
        <v>7695</v>
      </c>
      <c r="F2343" s="21">
        <v>39189</v>
      </c>
      <c r="G2343" s="22" t="s">
        <v>802</v>
      </c>
      <c r="H2343" s="11">
        <f>COUNTIF(CAL!U:AN,B2343)</f>
        <v>2</v>
      </c>
      <c r="I2343" s="22">
        <v>36</v>
      </c>
      <c r="J2343" s="19"/>
      <c r="K2343" s="22">
        <f t="shared" si="74"/>
        <v>4</v>
      </c>
      <c r="L2343" s="22">
        <f t="shared" si="75"/>
        <v>2007</v>
      </c>
    </row>
    <row r="2344" spans="1:12" ht="17.100000000000001" customHeight="1">
      <c r="A2344" t="s">
        <v>8287</v>
      </c>
      <c r="B2344" s="11">
        <v>3636</v>
      </c>
      <c r="C2344" s="19" t="s">
        <v>3045</v>
      </c>
      <c r="D2344" s="19" t="s">
        <v>953</v>
      </c>
      <c r="E2344" s="21" t="s">
        <v>7725</v>
      </c>
      <c r="F2344" s="21">
        <v>36845</v>
      </c>
      <c r="G2344" s="22" t="s">
        <v>726</v>
      </c>
      <c r="H2344" s="11">
        <f>COUNTIF(CAL!U:AN,B2344)</f>
        <v>2</v>
      </c>
      <c r="I2344" s="22">
        <v>36</v>
      </c>
      <c r="J2344" s="19"/>
      <c r="K2344" s="22">
        <f t="shared" si="74"/>
        <v>11</v>
      </c>
      <c r="L2344" s="22">
        <f t="shared" si="75"/>
        <v>2000</v>
      </c>
    </row>
    <row r="2345" spans="1:12" ht="17.100000000000001" customHeight="1">
      <c r="A2345" t="s">
        <v>8290</v>
      </c>
      <c r="B2345" s="11">
        <v>5300</v>
      </c>
      <c r="C2345" s="19" t="s">
        <v>14178</v>
      </c>
      <c r="D2345" s="19" t="s">
        <v>793</v>
      </c>
      <c r="E2345" s="21" t="s">
        <v>14659</v>
      </c>
      <c r="F2345" s="21">
        <v>33675</v>
      </c>
      <c r="G2345" s="22" t="s">
        <v>726</v>
      </c>
      <c r="H2345" s="11">
        <f>COUNTIF(CAL!U:AN,B2345)</f>
        <v>2</v>
      </c>
      <c r="I2345" s="22">
        <v>36</v>
      </c>
      <c r="J2345" s="19"/>
      <c r="K2345" s="22">
        <f t="shared" si="74"/>
        <v>3</v>
      </c>
      <c r="L2345" s="22">
        <f t="shared" si="75"/>
        <v>1992</v>
      </c>
    </row>
    <row r="2346" spans="1:12" ht="17.100000000000001" customHeight="1">
      <c r="A2346" t="s">
        <v>8292</v>
      </c>
      <c r="B2346" s="11">
        <v>2918</v>
      </c>
      <c r="C2346" s="19" t="s">
        <v>7700</v>
      </c>
      <c r="D2346" s="19" t="s">
        <v>773</v>
      </c>
      <c r="E2346" s="21" t="s">
        <v>7727</v>
      </c>
      <c r="F2346" s="21">
        <v>36648</v>
      </c>
      <c r="G2346" s="22" t="s">
        <v>726</v>
      </c>
      <c r="H2346" s="11">
        <f>COUNTIF(CAL!U:AN,B2346)</f>
        <v>2</v>
      </c>
      <c r="I2346" s="22">
        <v>42</v>
      </c>
      <c r="J2346" s="19" t="s">
        <v>6256</v>
      </c>
      <c r="K2346" s="22">
        <f t="shared" si="74"/>
        <v>5</v>
      </c>
      <c r="L2346" s="22">
        <f t="shared" si="75"/>
        <v>2000</v>
      </c>
    </row>
    <row r="2347" spans="1:12" ht="17.100000000000001" customHeight="1">
      <c r="A2347" t="s">
        <v>8294</v>
      </c>
      <c r="B2347" s="11">
        <v>5479</v>
      </c>
      <c r="C2347" s="19" t="s">
        <v>14825</v>
      </c>
      <c r="D2347" s="19" t="s">
        <v>1890</v>
      </c>
      <c r="E2347" s="21"/>
      <c r="F2347" s="21"/>
      <c r="G2347" s="22"/>
      <c r="H2347" s="11">
        <f>COUNTIF(CAL!U:AN,B2347)</f>
        <v>2</v>
      </c>
      <c r="I2347" s="22"/>
      <c r="J2347" s="19"/>
      <c r="K2347" s="22">
        <f t="shared" si="74"/>
        <v>1</v>
      </c>
      <c r="L2347" s="22">
        <f t="shared" si="75"/>
        <v>1900</v>
      </c>
    </row>
    <row r="2348" spans="1:12" ht="17.100000000000001" customHeight="1">
      <c r="A2348" t="s">
        <v>8298</v>
      </c>
      <c r="B2348" s="11">
        <v>5296</v>
      </c>
      <c r="C2348" s="19" t="s">
        <v>937</v>
      </c>
      <c r="D2348" s="19" t="s">
        <v>2213</v>
      </c>
      <c r="E2348" s="21"/>
      <c r="F2348" s="21"/>
      <c r="G2348" s="22"/>
      <c r="H2348" s="11">
        <f>COUNTIF(CAL!U:AN,B2348)</f>
        <v>2</v>
      </c>
      <c r="I2348" s="22"/>
      <c r="J2348" s="19"/>
      <c r="K2348" s="22">
        <f t="shared" si="74"/>
        <v>1</v>
      </c>
      <c r="L2348" s="22">
        <f t="shared" si="75"/>
        <v>1900</v>
      </c>
    </row>
    <row r="2349" spans="1:12" ht="17.100000000000001" customHeight="1">
      <c r="A2349" t="s">
        <v>8300</v>
      </c>
      <c r="B2349" s="11">
        <v>5457</v>
      </c>
      <c r="C2349" s="19" t="s">
        <v>14792</v>
      </c>
      <c r="D2349" s="19" t="s">
        <v>7972</v>
      </c>
      <c r="E2349" s="20"/>
      <c r="F2349" s="21"/>
      <c r="G2349" s="22"/>
      <c r="H2349" s="11">
        <f>COUNTIF(CAL!U:AN,B2349)</f>
        <v>2</v>
      </c>
      <c r="I2349" s="22"/>
      <c r="J2349" s="19"/>
      <c r="K2349" s="22">
        <f t="shared" si="74"/>
        <v>1</v>
      </c>
      <c r="L2349" s="22">
        <f t="shared" si="75"/>
        <v>1900</v>
      </c>
    </row>
    <row r="2350" spans="1:12" ht="17.100000000000001" customHeight="1">
      <c r="A2350" t="s">
        <v>8302</v>
      </c>
      <c r="B2350" s="11">
        <v>5318</v>
      </c>
      <c r="C2350" s="19" t="s">
        <v>14222</v>
      </c>
      <c r="D2350" s="19" t="s">
        <v>1151</v>
      </c>
      <c r="E2350" s="20"/>
      <c r="F2350" s="21"/>
      <c r="G2350" s="22"/>
      <c r="H2350" s="11">
        <f>COUNTIF(CAL!U:AN,B2350)</f>
        <v>2</v>
      </c>
      <c r="I2350" s="22"/>
      <c r="J2350" s="19"/>
      <c r="K2350" s="22">
        <f t="shared" si="74"/>
        <v>1</v>
      </c>
      <c r="L2350" s="22">
        <f t="shared" si="75"/>
        <v>1900</v>
      </c>
    </row>
    <row r="2351" spans="1:12" ht="17.100000000000001" customHeight="1">
      <c r="A2351" t="s">
        <v>8304</v>
      </c>
      <c r="B2351" s="11">
        <v>5480</v>
      </c>
      <c r="C2351" s="19" t="s">
        <v>1996</v>
      </c>
      <c r="D2351" s="19" t="s">
        <v>14271</v>
      </c>
      <c r="E2351" s="21"/>
      <c r="F2351" s="21"/>
      <c r="G2351" s="22"/>
      <c r="H2351" s="11">
        <f>COUNTIF(CAL!U:AN,B2351)</f>
        <v>2</v>
      </c>
      <c r="I2351" s="22"/>
      <c r="J2351" s="19"/>
      <c r="K2351" s="22">
        <f t="shared" si="74"/>
        <v>1</v>
      </c>
      <c r="L2351" s="22">
        <f t="shared" si="75"/>
        <v>1900</v>
      </c>
    </row>
    <row r="2352" spans="1:12" ht="17.100000000000001" customHeight="1">
      <c r="A2352" t="s">
        <v>8307</v>
      </c>
      <c r="B2352" s="11">
        <v>5483</v>
      </c>
      <c r="C2352" s="19" t="s">
        <v>1120</v>
      </c>
      <c r="D2352" s="19" t="s">
        <v>3750</v>
      </c>
      <c r="E2352" s="21"/>
      <c r="F2352" s="21"/>
      <c r="G2352" s="22"/>
      <c r="H2352" s="11">
        <f>COUNTIF(CAL!U:AN,B2352)</f>
        <v>2</v>
      </c>
      <c r="I2352" s="22"/>
      <c r="J2352" s="19"/>
      <c r="K2352" s="22">
        <f t="shared" si="74"/>
        <v>1</v>
      </c>
      <c r="L2352" s="22">
        <f t="shared" si="75"/>
        <v>1900</v>
      </c>
    </row>
    <row r="2353" spans="1:12" ht="17.100000000000001" customHeight="1">
      <c r="A2353" t="s">
        <v>8309</v>
      </c>
      <c r="B2353" s="11">
        <v>4358</v>
      </c>
      <c r="C2353" s="19" t="s">
        <v>7746</v>
      </c>
      <c r="D2353" s="19" t="s">
        <v>5153</v>
      </c>
      <c r="E2353" s="21" t="s">
        <v>7747</v>
      </c>
      <c r="F2353" s="21">
        <v>36701</v>
      </c>
      <c r="G2353" s="22" t="s">
        <v>726</v>
      </c>
      <c r="H2353" s="11">
        <f>COUNTIF(CAL!U:AN,B2353)</f>
        <v>1</v>
      </c>
      <c r="I2353" s="22">
        <v>1</v>
      </c>
      <c r="J2353" s="19"/>
      <c r="K2353" s="22">
        <f t="shared" si="74"/>
        <v>6</v>
      </c>
      <c r="L2353" s="22">
        <f t="shared" si="75"/>
        <v>2000</v>
      </c>
    </row>
    <row r="2354" spans="1:12" ht="17.100000000000001" customHeight="1">
      <c r="A2354" t="s">
        <v>8311</v>
      </c>
      <c r="B2354" s="11">
        <v>4430</v>
      </c>
      <c r="C2354" s="19" t="s">
        <v>7749</v>
      </c>
      <c r="D2354" s="19" t="s">
        <v>5137</v>
      </c>
      <c r="E2354" s="21" t="s">
        <v>7750</v>
      </c>
      <c r="F2354" s="21">
        <v>38713</v>
      </c>
      <c r="G2354" s="22" t="s">
        <v>726</v>
      </c>
      <c r="H2354" s="11">
        <f>COUNTIF(CAL!U:AN,B2354)</f>
        <v>1</v>
      </c>
      <c r="I2354" s="22">
        <v>1</v>
      </c>
      <c r="J2354" s="19"/>
      <c r="K2354" s="22">
        <f t="shared" si="74"/>
        <v>12</v>
      </c>
      <c r="L2354" s="22">
        <f t="shared" si="75"/>
        <v>2005</v>
      </c>
    </row>
    <row r="2355" spans="1:12" ht="17.100000000000001" customHeight="1">
      <c r="A2355" t="s">
        <v>8313</v>
      </c>
      <c r="B2355" s="11">
        <v>4615</v>
      </c>
      <c r="C2355" s="19" t="s">
        <v>3946</v>
      </c>
      <c r="D2355" s="19" t="s">
        <v>5137</v>
      </c>
      <c r="E2355" s="21" t="s">
        <v>7752</v>
      </c>
      <c r="F2355" s="21">
        <v>38828</v>
      </c>
      <c r="G2355" s="22" t="s">
        <v>726</v>
      </c>
      <c r="H2355" s="11">
        <f>COUNTIF(CAL!U:AN,B2355)</f>
        <v>1</v>
      </c>
      <c r="I2355" s="22">
        <v>1</v>
      </c>
      <c r="J2355" s="19"/>
      <c r="K2355" s="22">
        <f t="shared" si="74"/>
        <v>4</v>
      </c>
      <c r="L2355" s="22">
        <f t="shared" si="75"/>
        <v>2006</v>
      </c>
    </row>
    <row r="2356" spans="1:12" ht="17.100000000000001" customHeight="1">
      <c r="A2356" t="s">
        <v>8315</v>
      </c>
      <c r="B2356" s="11">
        <v>4341</v>
      </c>
      <c r="C2356" s="19" t="s">
        <v>2807</v>
      </c>
      <c r="D2356" s="19" t="s">
        <v>7754</v>
      </c>
      <c r="E2356" s="21" t="s">
        <v>7755</v>
      </c>
      <c r="F2356" s="21">
        <v>35411</v>
      </c>
      <c r="G2356" s="22" t="s">
        <v>726</v>
      </c>
      <c r="H2356" s="11">
        <f>COUNTIF(CAL!U:AN,B2356)</f>
        <v>1</v>
      </c>
      <c r="I2356" s="22">
        <v>1</v>
      </c>
      <c r="J2356" s="19"/>
      <c r="K2356" s="22">
        <f t="shared" si="74"/>
        <v>12</v>
      </c>
      <c r="L2356" s="22">
        <f t="shared" si="75"/>
        <v>1996</v>
      </c>
    </row>
    <row r="2357" spans="1:12" ht="17.100000000000001" customHeight="1">
      <c r="A2357" t="s">
        <v>8317</v>
      </c>
      <c r="B2357" s="11">
        <v>5309</v>
      </c>
      <c r="C2357" s="19" t="s">
        <v>14213</v>
      </c>
      <c r="D2357" s="19" t="s">
        <v>5730</v>
      </c>
      <c r="E2357" s="21" t="s">
        <v>14256</v>
      </c>
      <c r="F2357" s="21">
        <v>37562</v>
      </c>
      <c r="G2357" s="22" t="s">
        <v>726</v>
      </c>
      <c r="H2357" s="11">
        <f>COUNTIF(CAL!U:AN,B2357)</f>
        <v>1</v>
      </c>
      <c r="I2357" s="22">
        <v>1</v>
      </c>
      <c r="J2357" s="19"/>
      <c r="K2357" s="22">
        <f t="shared" si="74"/>
        <v>11</v>
      </c>
      <c r="L2357" s="22">
        <f t="shared" si="75"/>
        <v>2002</v>
      </c>
    </row>
    <row r="2358" spans="1:12" ht="17.100000000000001" customHeight="1">
      <c r="A2358" t="s">
        <v>8321</v>
      </c>
      <c r="B2358" s="11">
        <v>1038</v>
      </c>
      <c r="C2358" s="19" t="s">
        <v>7757</v>
      </c>
      <c r="D2358" s="19" t="s">
        <v>7758</v>
      </c>
      <c r="E2358" s="20" t="s">
        <v>7759</v>
      </c>
      <c r="F2358" s="21">
        <v>35059</v>
      </c>
      <c r="G2358" s="22" t="s">
        <v>726</v>
      </c>
      <c r="H2358" s="11">
        <f>COUNTIF(CAL!U:AN,B2358)</f>
        <v>1</v>
      </c>
      <c r="I2358" s="22">
        <v>1</v>
      </c>
      <c r="J2358" s="19"/>
      <c r="K2358" s="22">
        <f t="shared" si="74"/>
        <v>12</v>
      </c>
      <c r="L2358" s="22">
        <f t="shared" si="75"/>
        <v>1995</v>
      </c>
    </row>
    <row r="2359" spans="1:12" ht="17.100000000000001" customHeight="1">
      <c r="A2359" t="s">
        <v>8324</v>
      </c>
      <c r="B2359" s="11">
        <v>3143</v>
      </c>
      <c r="C2359" s="19" t="s">
        <v>7761</v>
      </c>
      <c r="D2359" s="19" t="s">
        <v>7762</v>
      </c>
      <c r="E2359" s="21" t="s">
        <v>7763</v>
      </c>
      <c r="F2359" s="21">
        <v>38401</v>
      </c>
      <c r="G2359" s="22" t="s">
        <v>726</v>
      </c>
      <c r="H2359" s="11">
        <f>COUNTIF(CAL!U:AN,B2359)</f>
        <v>1</v>
      </c>
      <c r="I2359" s="22">
        <v>1</v>
      </c>
      <c r="J2359" s="19"/>
      <c r="K2359" s="22">
        <f t="shared" si="74"/>
        <v>2</v>
      </c>
      <c r="L2359" s="22">
        <f t="shared" si="75"/>
        <v>2005</v>
      </c>
    </row>
    <row r="2360" spans="1:12" ht="17.100000000000001" customHeight="1">
      <c r="A2360" t="s">
        <v>8327</v>
      </c>
      <c r="B2360" s="11">
        <v>3222</v>
      </c>
      <c r="C2360" s="19" t="s">
        <v>7765</v>
      </c>
      <c r="D2360" s="19" t="s">
        <v>7766</v>
      </c>
      <c r="E2360" s="21" t="s">
        <v>7767</v>
      </c>
      <c r="F2360" s="21">
        <v>34914</v>
      </c>
      <c r="G2360" s="22" t="s">
        <v>726</v>
      </c>
      <c r="H2360" s="11">
        <f>COUNTIF(CAL!U:AN,B2360)</f>
        <v>1</v>
      </c>
      <c r="I2360" s="22">
        <v>1</v>
      </c>
      <c r="J2360" s="19"/>
      <c r="K2360" s="22">
        <f t="shared" si="74"/>
        <v>8</v>
      </c>
      <c r="L2360" s="22">
        <f t="shared" si="75"/>
        <v>1995</v>
      </c>
    </row>
    <row r="2361" spans="1:12" ht="17.100000000000001" customHeight="1">
      <c r="A2361" t="s">
        <v>8330</v>
      </c>
      <c r="B2361" s="11">
        <v>3691</v>
      </c>
      <c r="C2361" s="19" t="s">
        <v>7769</v>
      </c>
      <c r="D2361" s="19" t="s">
        <v>1772</v>
      </c>
      <c r="E2361" s="21" t="s">
        <v>7770</v>
      </c>
      <c r="F2361" s="21">
        <v>39974</v>
      </c>
      <c r="G2361" s="22" t="s">
        <v>726</v>
      </c>
      <c r="H2361" s="11">
        <f>COUNTIF(CAL!U:AN,B2361)</f>
        <v>1</v>
      </c>
      <c r="I2361" s="22">
        <v>1</v>
      </c>
      <c r="J2361" s="19"/>
      <c r="K2361" s="22">
        <f t="shared" si="74"/>
        <v>6</v>
      </c>
      <c r="L2361" s="22">
        <f t="shared" si="75"/>
        <v>2009</v>
      </c>
    </row>
    <row r="2362" spans="1:12" ht="17.100000000000001" customHeight="1">
      <c r="A2362" t="s">
        <v>8333</v>
      </c>
      <c r="B2362" s="11">
        <v>5139</v>
      </c>
      <c r="C2362" s="19" t="s">
        <v>13196</v>
      </c>
      <c r="D2362" s="19" t="s">
        <v>1256</v>
      </c>
      <c r="E2362" s="21" t="s">
        <v>14072</v>
      </c>
      <c r="F2362" s="21">
        <v>38516</v>
      </c>
      <c r="G2362" s="22" t="s">
        <v>726</v>
      </c>
      <c r="H2362" s="11">
        <f>COUNTIF(CAL!U:AN,B2362)</f>
        <v>1</v>
      </c>
      <c r="I2362" s="22">
        <v>1</v>
      </c>
      <c r="J2362" s="19"/>
      <c r="K2362" s="22">
        <f t="shared" si="74"/>
        <v>6</v>
      </c>
      <c r="L2362" s="22">
        <f t="shared" si="75"/>
        <v>2005</v>
      </c>
    </row>
    <row r="2363" spans="1:12" ht="17.100000000000001" customHeight="1">
      <c r="A2363" t="s">
        <v>8336</v>
      </c>
      <c r="B2363" s="11">
        <v>1143</v>
      </c>
      <c r="C2363" s="19" t="s">
        <v>7775</v>
      </c>
      <c r="D2363" s="19" t="s">
        <v>1159</v>
      </c>
      <c r="E2363" s="21" t="s">
        <v>7775</v>
      </c>
      <c r="F2363" s="21">
        <v>38586</v>
      </c>
      <c r="G2363" s="22" t="s">
        <v>726</v>
      </c>
      <c r="H2363" s="11">
        <f>COUNTIF(CAL!U:AN,B2363)</f>
        <v>1</v>
      </c>
      <c r="I2363" s="22">
        <v>1</v>
      </c>
      <c r="J2363" s="19"/>
      <c r="K2363" s="22">
        <f t="shared" si="74"/>
        <v>8</v>
      </c>
      <c r="L2363" s="22">
        <f t="shared" si="75"/>
        <v>2005</v>
      </c>
    </row>
    <row r="2364" spans="1:12" ht="17.100000000000001" customHeight="1">
      <c r="A2364" t="s">
        <v>8339</v>
      </c>
      <c r="B2364" s="11">
        <v>4072</v>
      </c>
      <c r="C2364" s="19" t="s">
        <v>7777</v>
      </c>
      <c r="D2364" s="19" t="s">
        <v>3630</v>
      </c>
      <c r="E2364" s="21" t="s">
        <v>7778</v>
      </c>
      <c r="F2364" s="21">
        <v>33846</v>
      </c>
      <c r="G2364" s="22" t="s">
        <v>726</v>
      </c>
      <c r="H2364" s="11">
        <f>COUNTIF(CAL!U:AN,B2364)</f>
        <v>1</v>
      </c>
      <c r="I2364" s="22">
        <v>1</v>
      </c>
      <c r="J2364" s="19"/>
      <c r="K2364" s="22">
        <f t="shared" si="74"/>
        <v>8</v>
      </c>
      <c r="L2364" s="22">
        <f t="shared" si="75"/>
        <v>1992</v>
      </c>
    </row>
    <row r="2365" spans="1:12" ht="17.100000000000001" customHeight="1">
      <c r="A2365" t="s">
        <v>8342</v>
      </c>
      <c r="B2365" s="11">
        <v>2073</v>
      </c>
      <c r="C2365" s="19" t="s">
        <v>7780</v>
      </c>
      <c r="D2365" s="19" t="s">
        <v>3231</v>
      </c>
      <c r="E2365" s="21" t="s">
        <v>7781</v>
      </c>
      <c r="F2365" s="21">
        <v>37913</v>
      </c>
      <c r="G2365" s="22" t="s">
        <v>726</v>
      </c>
      <c r="H2365" s="11">
        <f>COUNTIF(CAL!U:AN,B2365)</f>
        <v>1</v>
      </c>
      <c r="I2365" s="22">
        <v>1</v>
      </c>
      <c r="J2365" s="19"/>
      <c r="K2365" s="22">
        <f t="shared" si="74"/>
        <v>10</v>
      </c>
      <c r="L2365" s="22">
        <f t="shared" si="75"/>
        <v>2003</v>
      </c>
    </row>
    <row r="2366" spans="1:12" ht="17.100000000000001" customHeight="1">
      <c r="A2366" t="s">
        <v>8345</v>
      </c>
      <c r="B2366" s="11">
        <v>4621</v>
      </c>
      <c r="C2366" s="19" t="s">
        <v>4697</v>
      </c>
      <c r="D2366" s="19" t="s">
        <v>2988</v>
      </c>
      <c r="E2366" s="21" t="s">
        <v>7783</v>
      </c>
      <c r="F2366" s="21">
        <v>38876</v>
      </c>
      <c r="G2366" s="22" t="s">
        <v>726</v>
      </c>
      <c r="H2366" s="11">
        <f>COUNTIF(CAL!U:AN,B2366)</f>
        <v>1</v>
      </c>
      <c r="I2366" s="22">
        <v>1</v>
      </c>
      <c r="J2366" s="19"/>
      <c r="K2366" s="22">
        <f t="shared" si="74"/>
        <v>6</v>
      </c>
      <c r="L2366" s="22">
        <f t="shared" si="75"/>
        <v>2006</v>
      </c>
    </row>
    <row r="2367" spans="1:12" ht="17.100000000000001" customHeight="1">
      <c r="A2367" t="s">
        <v>8347</v>
      </c>
      <c r="B2367" s="11">
        <v>5357</v>
      </c>
      <c r="C2367" s="19" t="s">
        <v>2815</v>
      </c>
      <c r="D2367" s="19" t="s">
        <v>1760</v>
      </c>
      <c r="E2367" s="21" t="s">
        <v>14316</v>
      </c>
      <c r="F2367" s="21">
        <v>35580</v>
      </c>
      <c r="G2367" s="22" t="s">
        <v>726</v>
      </c>
      <c r="H2367" s="11">
        <f>COUNTIF(CAL!U:AN,B2367)</f>
        <v>1</v>
      </c>
      <c r="I2367" s="22">
        <v>1</v>
      </c>
      <c r="J2367" s="19"/>
      <c r="K2367" s="22">
        <f t="shared" si="74"/>
        <v>5</v>
      </c>
      <c r="L2367" s="22">
        <f t="shared" si="75"/>
        <v>1997</v>
      </c>
    </row>
    <row r="2368" spans="1:12" ht="17.100000000000001" customHeight="1">
      <c r="A2368" t="s">
        <v>8349</v>
      </c>
      <c r="B2368" s="11">
        <v>4625</v>
      </c>
      <c r="C2368" s="19" t="s">
        <v>7785</v>
      </c>
      <c r="D2368" s="19" t="s">
        <v>5137</v>
      </c>
      <c r="E2368" s="21" t="s">
        <v>7786</v>
      </c>
      <c r="F2368" s="21">
        <v>38758</v>
      </c>
      <c r="G2368" s="22" t="s">
        <v>726</v>
      </c>
      <c r="H2368" s="11">
        <f>COUNTIF(CAL!U:AN,B2368)</f>
        <v>1</v>
      </c>
      <c r="I2368" s="22">
        <v>1</v>
      </c>
      <c r="J2368" s="19"/>
      <c r="K2368" s="22">
        <f t="shared" si="74"/>
        <v>2</v>
      </c>
      <c r="L2368" s="22">
        <f t="shared" si="75"/>
        <v>2006</v>
      </c>
    </row>
    <row r="2369" spans="1:12" ht="17.100000000000001" customHeight="1">
      <c r="A2369" t="s">
        <v>8352</v>
      </c>
      <c r="B2369" s="11">
        <v>2564</v>
      </c>
      <c r="C2369" s="19" t="s">
        <v>7788</v>
      </c>
      <c r="D2369" s="19" t="s">
        <v>2085</v>
      </c>
      <c r="E2369" s="21" t="s">
        <v>7789</v>
      </c>
      <c r="F2369" s="21">
        <v>31509</v>
      </c>
      <c r="G2369" s="22" t="s">
        <v>726</v>
      </c>
      <c r="H2369" s="11">
        <f>COUNTIF(CAL!U:AN,B2369)</f>
        <v>1</v>
      </c>
      <c r="I2369" s="22">
        <v>1</v>
      </c>
      <c r="J2369" s="19"/>
      <c r="K2369" s="22">
        <f t="shared" si="74"/>
        <v>4</v>
      </c>
      <c r="L2369" s="22">
        <f t="shared" si="75"/>
        <v>1986</v>
      </c>
    </row>
    <row r="2370" spans="1:12" ht="17.100000000000001" customHeight="1">
      <c r="A2370" t="s">
        <v>8354</v>
      </c>
      <c r="B2370" s="11">
        <v>3840</v>
      </c>
      <c r="C2370" s="19" t="s">
        <v>7791</v>
      </c>
      <c r="D2370" s="19" t="s">
        <v>1059</v>
      </c>
      <c r="E2370" s="21" t="s">
        <v>7792</v>
      </c>
      <c r="F2370" s="21">
        <v>38595</v>
      </c>
      <c r="G2370" s="22" t="s">
        <v>726</v>
      </c>
      <c r="H2370" s="11">
        <f>COUNTIF(CAL!U:AN,B2370)</f>
        <v>1</v>
      </c>
      <c r="I2370" s="22">
        <v>1</v>
      </c>
      <c r="J2370" s="19"/>
      <c r="K2370" s="22">
        <f t="shared" si="74"/>
        <v>8</v>
      </c>
      <c r="L2370" s="22">
        <f t="shared" si="75"/>
        <v>2005</v>
      </c>
    </row>
    <row r="2371" spans="1:12" ht="17.100000000000001" customHeight="1">
      <c r="A2371" t="s">
        <v>8358</v>
      </c>
      <c r="B2371" s="11">
        <v>5220</v>
      </c>
      <c r="C2371" s="19" t="s">
        <v>3558</v>
      </c>
      <c r="D2371" s="19" t="s">
        <v>5515</v>
      </c>
      <c r="E2371" s="20" t="s">
        <v>13908</v>
      </c>
      <c r="F2371" s="21">
        <v>38720</v>
      </c>
      <c r="G2371" s="22" t="s">
        <v>726</v>
      </c>
      <c r="H2371" s="11">
        <f>COUNTIF(CAL!U:AN,B2371)</f>
        <v>1</v>
      </c>
      <c r="I2371" s="22">
        <v>1</v>
      </c>
      <c r="J2371" s="19"/>
      <c r="K2371" s="22">
        <f t="shared" si="74"/>
        <v>1</v>
      </c>
      <c r="L2371" s="22">
        <f t="shared" si="75"/>
        <v>2006</v>
      </c>
    </row>
    <row r="2372" spans="1:12" ht="17.100000000000001" customHeight="1">
      <c r="A2372" t="s">
        <v>8361</v>
      </c>
      <c r="B2372" s="11">
        <v>4838</v>
      </c>
      <c r="C2372" s="19" t="s">
        <v>7794</v>
      </c>
      <c r="D2372" s="19" t="s">
        <v>1717</v>
      </c>
      <c r="E2372" s="20" t="s">
        <v>7795</v>
      </c>
      <c r="F2372" s="21">
        <v>38985</v>
      </c>
      <c r="G2372" s="22" t="s">
        <v>726</v>
      </c>
      <c r="H2372" s="11">
        <f>COUNTIF(CAL!U:AN,B2372)</f>
        <v>1</v>
      </c>
      <c r="I2372" s="22">
        <v>1</v>
      </c>
      <c r="J2372" s="19"/>
      <c r="K2372" s="22">
        <f t="shared" si="74"/>
        <v>9</v>
      </c>
      <c r="L2372" s="22">
        <f t="shared" si="75"/>
        <v>2006</v>
      </c>
    </row>
    <row r="2373" spans="1:12" ht="17.100000000000001" customHeight="1">
      <c r="A2373" t="s">
        <v>8365</v>
      </c>
      <c r="B2373" s="11">
        <v>5077</v>
      </c>
      <c r="C2373" s="19" t="s">
        <v>7797</v>
      </c>
      <c r="D2373" s="19" t="s">
        <v>7798</v>
      </c>
      <c r="E2373" s="21" t="s">
        <v>7799</v>
      </c>
      <c r="F2373" s="21">
        <v>40181</v>
      </c>
      <c r="G2373" s="22" t="s">
        <v>726</v>
      </c>
      <c r="H2373" s="11">
        <f>COUNTIF(CAL!U:AN,B2373)</f>
        <v>1</v>
      </c>
      <c r="I2373" s="22">
        <v>1</v>
      </c>
      <c r="J2373" s="19"/>
      <c r="K2373" s="22">
        <f t="shared" si="74"/>
        <v>1</v>
      </c>
      <c r="L2373" s="22">
        <f t="shared" si="75"/>
        <v>2010</v>
      </c>
    </row>
    <row r="2374" spans="1:12" ht="17.100000000000001" customHeight="1">
      <c r="A2374" t="s">
        <v>8368</v>
      </c>
      <c r="B2374" s="11">
        <v>4892</v>
      </c>
      <c r="C2374" s="19" t="s">
        <v>7801</v>
      </c>
      <c r="D2374" s="19" t="s">
        <v>991</v>
      </c>
      <c r="E2374" s="21" t="s">
        <v>7802</v>
      </c>
      <c r="F2374" s="21">
        <v>39567</v>
      </c>
      <c r="G2374" s="22" t="s">
        <v>726</v>
      </c>
      <c r="H2374" s="11">
        <f>COUNTIF(CAL!U:AN,B2374)</f>
        <v>1</v>
      </c>
      <c r="I2374" s="22">
        <v>1</v>
      </c>
      <c r="J2374" s="19"/>
      <c r="K2374" s="22">
        <f t="shared" si="74"/>
        <v>4</v>
      </c>
      <c r="L2374" s="22">
        <f t="shared" si="75"/>
        <v>2008</v>
      </c>
    </row>
    <row r="2375" spans="1:12" ht="17.100000000000001" customHeight="1">
      <c r="A2375" t="s">
        <v>8370</v>
      </c>
      <c r="B2375" s="11">
        <v>3569</v>
      </c>
      <c r="C2375" s="19" t="s">
        <v>2172</v>
      </c>
      <c r="D2375" s="19" t="s">
        <v>7754</v>
      </c>
      <c r="E2375" s="21" t="s">
        <v>7804</v>
      </c>
      <c r="F2375" s="21">
        <v>37201</v>
      </c>
      <c r="G2375" s="22" t="s">
        <v>726</v>
      </c>
      <c r="H2375" s="11">
        <f>COUNTIF(CAL!U:AN,B2375)</f>
        <v>1</v>
      </c>
      <c r="I2375" s="22">
        <v>1</v>
      </c>
      <c r="J2375" s="19"/>
      <c r="K2375" s="22">
        <f t="shared" si="74"/>
        <v>11</v>
      </c>
      <c r="L2375" s="22">
        <f t="shared" si="75"/>
        <v>2001</v>
      </c>
    </row>
    <row r="2376" spans="1:12" ht="17.100000000000001" customHeight="1">
      <c r="A2376" t="s">
        <v>8373</v>
      </c>
      <c r="B2376" s="11">
        <v>3557</v>
      </c>
      <c r="C2376" s="19" t="s">
        <v>7806</v>
      </c>
      <c r="D2376" s="19" t="s">
        <v>1151</v>
      </c>
      <c r="E2376" s="20" t="s">
        <v>7807</v>
      </c>
      <c r="F2376" s="21">
        <v>33460</v>
      </c>
      <c r="G2376" s="22" t="s">
        <v>726</v>
      </c>
      <c r="H2376" s="11">
        <f>COUNTIF(CAL!U:AN,B2376)</f>
        <v>1</v>
      </c>
      <c r="I2376" s="22">
        <v>1</v>
      </c>
      <c r="J2376" s="19"/>
      <c r="K2376" s="22">
        <f t="shared" si="74"/>
        <v>8</v>
      </c>
      <c r="L2376" s="22">
        <f t="shared" si="75"/>
        <v>1991</v>
      </c>
    </row>
    <row r="2377" spans="1:12" ht="17.100000000000001" customHeight="1">
      <c r="A2377" t="s">
        <v>8375</v>
      </c>
      <c r="B2377" s="11">
        <v>4089</v>
      </c>
      <c r="C2377" s="19" t="s">
        <v>7809</v>
      </c>
      <c r="D2377" s="19" t="s">
        <v>5153</v>
      </c>
      <c r="E2377" s="21" t="s">
        <v>7810</v>
      </c>
      <c r="F2377" s="21">
        <v>36035</v>
      </c>
      <c r="G2377" s="22" t="s">
        <v>726</v>
      </c>
      <c r="H2377" s="11">
        <f>COUNTIF(CAL!U:AN,B2377)</f>
        <v>1</v>
      </c>
      <c r="I2377" s="22">
        <v>1</v>
      </c>
      <c r="J2377" s="19"/>
      <c r="K2377" s="22">
        <f t="shared" si="74"/>
        <v>8</v>
      </c>
      <c r="L2377" s="22">
        <f t="shared" si="75"/>
        <v>1998</v>
      </c>
    </row>
    <row r="2378" spans="1:12" ht="17.100000000000001" customHeight="1">
      <c r="A2378" t="s">
        <v>8377</v>
      </c>
      <c r="B2378" s="11">
        <v>4698</v>
      </c>
      <c r="C2378" s="19" t="s">
        <v>7812</v>
      </c>
      <c r="D2378" s="19" t="s">
        <v>2409</v>
      </c>
      <c r="E2378" s="21" t="s">
        <v>7813</v>
      </c>
      <c r="F2378" s="21">
        <v>39229</v>
      </c>
      <c r="G2378" s="22" t="s">
        <v>726</v>
      </c>
      <c r="H2378" s="11">
        <f>COUNTIF(CAL!U:AN,B2378)</f>
        <v>1</v>
      </c>
      <c r="I2378" s="22">
        <v>1</v>
      </c>
      <c r="J2378" s="19"/>
      <c r="K2378" s="22">
        <f t="shared" si="74"/>
        <v>5</v>
      </c>
      <c r="L2378" s="22">
        <f t="shared" si="75"/>
        <v>2007</v>
      </c>
    </row>
    <row r="2379" spans="1:12" ht="17.100000000000001" customHeight="1">
      <c r="A2379" t="s">
        <v>8379</v>
      </c>
      <c r="B2379" s="11">
        <v>2210</v>
      </c>
      <c r="C2379" s="19" t="s">
        <v>7815</v>
      </c>
      <c r="D2379" s="19" t="s">
        <v>1688</v>
      </c>
      <c r="E2379" s="21" t="s">
        <v>7816</v>
      </c>
      <c r="F2379" s="21">
        <v>36819</v>
      </c>
      <c r="G2379" s="22" t="s">
        <v>726</v>
      </c>
      <c r="H2379" s="11">
        <f>COUNTIF(CAL!U:AN,B2379)</f>
        <v>1</v>
      </c>
      <c r="I2379" s="22">
        <v>1</v>
      </c>
      <c r="J2379" s="19" t="s">
        <v>2990</v>
      </c>
      <c r="K2379" s="22">
        <f t="shared" si="74"/>
        <v>10</v>
      </c>
      <c r="L2379" s="22">
        <f t="shared" si="75"/>
        <v>2000</v>
      </c>
    </row>
    <row r="2380" spans="1:12" ht="17.100000000000001" customHeight="1">
      <c r="A2380" t="s">
        <v>8381</v>
      </c>
      <c r="B2380" s="11">
        <v>4357</v>
      </c>
      <c r="C2380" s="19" t="s">
        <v>4301</v>
      </c>
      <c r="D2380" s="19" t="s">
        <v>5153</v>
      </c>
      <c r="E2380" s="20" t="s">
        <v>7818</v>
      </c>
      <c r="F2380" s="21">
        <v>33352</v>
      </c>
      <c r="G2380" s="22" t="s">
        <v>726</v>
      </c>
      <c r="H2380" s="11">
        <f>COUNTIF(CAL!U:AN,B2380)</f>
        <v>1</v>
      </c>
      <c r="I2380" s="22">
        <v>1</v>
      </c>
      <c r="J2380" s="19"/>
      <c r="K2380" s="22">
        <f t="shared" si="74"/>
        <v>4</v>
      </c>
      <c r="L2380" s="22">
        <f t="shared" si="75"/>
        <v>1991</v>
      </c>
    </row>
    <row r="2381" spans="1:12" ht="17.100000000000001" customHeight="1">
      <c r="A2381" t="s">
        <v>8383</v>
      </c>
      <c r="B2381" s="11">
        <v>4618</v>
      </c>
      <c r="C2381" s="19" t="s">
        <v>7820</v>
      </c>
      <c r="D2381" s="19" t="s">
        <v>5153</v>
      </c>
      <c r="E2381" s="21" t="s">
        <v>7821</v>
      </c>
      <c r="F2381" s="21">
        <v>34831</v>
      </c>
      <c r="G2381" s="22" t="s">
        <v>726</v>
      </c>
      <c r="H2381" s="11">
        <f>COUNTIF(CAL!U:AN,B2381)</f>
        <v>1</v>
      </c>
      <c r="I2381" s="22">
        <v>1</v>
      </c>
      <c r="J2381" s="19"/>
      <c r="K2381" s="22">
        <f t="shared" si="74"/>
        <v>5</v>
      </c>
      <c r="L2381" s="22">
        <f t="shared" si="75"/>
        <v>1995</v>
      </c>
    </row>
    <row r="2382" spans="1:12" ht="17.100000000000001" customHeight="1">
      <c r="A2382" t="s">
        <v>8386</v>
      </c>
      <c r="B2382" s="11">
        <v>3041</v>
      </c>
      <c r="C2382" s="19" t="s">
        <v>7823</v>
      </c>
      <c r="D2382" s="19" t="s">
        <v>5832</v>
      </c>
      <c r="E2382" s="21" t="s">
        <v>7824</v>
      </c>
      <c r="F2382" s="21">
        <v>37873</v>
      </c>
      <c r="G2382" s="22" t="s">
        <v>726</v>
      </c>
      <c r="H2382" s="11">
        <f>COUNTIF(CAL!U:AN,B2382)</f>
        <v>1</v>
      </c>
      <c r="I2382" s="22">
        <v>1</v>
      </c>
      <c r="J2382" s="19"/>
      <c r="K2382" s="22">
        <f t="shared" ref="K2382:K2445" si="76">MONTH(F2382)</f>
        <v>9</v>
      </c>
      <c r="L2382" s="22">
        <f t="shared" ref="L2382:L2445" si="77">YEAR(F2382)</f>
        <v>2003</v>
      </c>
    </row>
    <row r="2383" spans="1:12" ht="17.100000000000001" customHeight="1">
      <c r="A2383" t="s">
        <v>8389</v>
      </c>
      <c r="B2383" s="11">
        <v>4295</v>
      </c>
      <c r="C2383" s="19" t="s">
        <v>7826</v>
      </c>
      <c r="D2383" s="19" t="s">
        <v>7827</v>
      </c>
      <c r="E2383" s="21" t="s">
        <v>7828</v>
      </c>
      <c r="F2383" s="21">
        <v>34268</v>
      </c>
      <c r="G2383" s="22" t="s">
        <v>726</v>
      </c>
      <c r="H2383" s="11">
        <f>COUNTIF(CAL!U:AN,B2383)</f>
        <v>1</v>
      </c>
      <c r="I2383" s="22">
        <v>1</v>
      </c>
      <c r="J2383" s="19"/>
      <c r="K2383" s="22">
        <f t="shared" si="76"/>
        <v>10</v>
      </c>
      <c r="L2383" s="22">
        <f t="shared" si="77"/>
        <v>1993</v>
      </c>
    </row>
    <row r="2384" spans="1:12" ht="17.100000000000001" customHeight="1">
      <c r="A2384" t="s">
        <v>8392</v>
      </c>
      <c r="B2384" s="11">
        <v>3292</v>
      </c>
      <c r="C2384" s="19" t="s">
        <v>7830</v>
      </c>
      <c r="D2384" s="19" t="s">
        <v>1314</v>
      </c>
      <c r="E2384" s="21" t="s">
        <v>7831</v>
      </c>
      <c r="F2384" s="21">
        <v>39044</v>
      </c>
      <c r="G2384" s="22" t="s">
        <v>726</v>
      </c>
      <c r="H2384" s="11">
        <f>COUNTIF(CAL!U:AN,B2384)</f>
        <v>1</v>
      </c>
      <c r="I2384" s="22">
        <v>1</v>
      </c>
      <c r="J2384" s="19"/>
      <c r="K2384" s="22">
        <f t="shared" si="76"/>
        <v>11</v>
      </c>
      <c r="L2384" s="22">
        <f t="shared" si="77"/>
        <v>2006</v>
      </c>
    </row>
    <row r="2385" spans="1:12" ht="17.100000000000001" customHeight="1">
      <c r="A2385" t="s">
        <v>8395</v>
      </c>
      <c r="B2385" s="11">
        <v>4877</v>
      </c>
      <c r="C2385" s="19" t="s">
        <v>7833</v>
      </c>
      <c r="D2385" s="19" t="s">
        <v>5051</v>
      </c>
      <c r="E2385" s="20" t="s">
        <v>7834</v>
      </c>
      <c r="F2385" s="21">
        <v>39494</v>
      </c>
      <c r="G2385" s="22" t="s">
        <v>726</v>
      </c>
      <c r="H2385" s="11">
        <f>COUNTIF(CAL!U:AN,B2385)</f>
        <v>1</v>
      </c>
      <c r="I2385" s="22">
        <v>1</v>
      </c>
      <c r="J2385" s="19"/>
      <c r="K2385" s="22">
        <f t="shared" si="76"/>
        <v>2</v>
      </c>
      <c r="L2385" s="22">
        <f t="shared" si="77"/>
        <v>2008</v>
      </c>
    </row>
    <row r="2386" spans="1:12" ht="17.100000000000001" customHeight="1">
      <c r="A2386" t="s">
        <v>8398</v>
      </c>
      <c r="B2386" s="11">
        <v>4328</v>
      </c>
      <c r="C2386" s="19" t="s">
        <v>7839</v>
      </c>
      <c r="D2386" s="19" t="s">
        <v>3630</v>
      </c>
      <c r="E2386" s="21" t="s">
        <v>7840</v>
      </c>
      <c r="F2386" s="21">
        <v>38342</v>
      </c>
      <c r="G2386" s="22" t="s">
        <v>726</v>
      </c>
      <c r="H2386" s="11">
        <f>COUNTIF(CAL!U:AN,B2386)</f>
        <v>1</v>
      </c>
      <c r="I2386" s="22">
        <v>1</v>
      </c>
      <c r="J2386" s="19"/>
      <c r="K2386" s="22">
        <f t="shared" si="76"/>
        <v>12</v>
      </c>
      <c r="L2386" s="22">
        <f t="shared" si="77"/>
        <v>2004</v>
      </c>
    </row>
    <row r="2387" spans="1:12" ht="17.100000000000001" customHeight="1">
      <c r="A2387" t="s">
        <v>8400</v>
      </c>
      <c r="B2387" s="11">
        <v>4588</v>
      </c>
      <c r="C2387" s="19" t="s">
        <v>1081</v>
      </c>
      <c r="D2387" s="19" t="s">
        <v>5109</v>
      </c>
      <c r="E2387" s="21" t="s">
        <v>7845</v>
      </c>
      <c r="F2387" s="21">
        <v>35226</v>
      </c>
      <c r="G2387" s="22" t="s">
        <v>726</v>
      </c>
      <c r="H2387" s="11">
        <f>COUNTIF(CAL!U:AN,B2387)</f>
        <v>1</v>
      </c>
      <c r="I2387" s="22">
        <v>1</v>
      </c>
      <c r="J2387" s="19"/>
      <c r="K2387" s="22">
        <f t="shared" si="76"/>
        <v>6</v>
      </c>
      <c r="L2387" s="22">
        <f t="shared" si="77"/>
        <v>1996</v>
      </c>
    </row>
    <row r="2388" spans="1:12" ht="17.100000000000001" customHeight="1">
      <c r="A2388" t="s">
        <v>8403</v>
      </c>
      <c r="B2388" s="11">
        <v>4879</v>
      </c>
      <c r="C2388" s="19" t="s">
        <v>7847</v>
      </c>
      <c r="D2388" s="19" t="s">
        <v>5540</v>
      </c>
      <c r="E2388" s="21" t="s">
        <v>7848</v>
      </c>
      <c r="F2388" s="21">
        <v>39510</v>
      </c>
      <c r="G2388" s="22" t="s">
        <v>726</v>
      </c>
      <c r="H2388" s="11">
        <f>COUNTIF(CAL!U:AN,B2388)</f>
        <v>1</v>
      </c>
      <c r="I2388" s="22">
        <v>1</v>
      </c>
      <c r="J2388" s="19"/>
      <c r="K2388" s="22">
        <f t="shared" si="76"/>
        <v>3</v>
      </c>
      <c r="L2388" s="22">
        <f t="shared" si="77"/>
        <v>2008</v>
      </c>
    </row>
    <row r="2389" spans="1:12" ht="17.100000000000001" customHeight="1">
      <c r="A2389" t="s">
        <v>8406</v>
      </c>
      <c r="B2389" s="11">
        <v>5379</v>
      </c>
      <c r="C2389" s="19" t="s">
        <v>1279</v>
      </c>
      <c r="D2389" s="19" t="s">
        <v>8703</v>
      </c>
      <c r="E2389" s="21" t="s">
        <v>14485</v>
      </c>
      <c r="F2389" s="21">
        <v>35004</v>
      </c>
      <c r="G2389" s="22" t="s">
        <v>726</v>
      </c>
      <c r="H2389" s="11">
        <f>COUNTIF(CAL!U:AN,B2389)</f>
        <v>1</v>
      </c>
      <c r="I2389" s="22">
        <v>1</v>
      </c>
      <c r="J2389" s="19"/>
      <c r="K2389" s="22">
        <f t="shared" si="76"/>
        <v>11</v>
      </c>
      <c r="L2389" s="22">
        <f t="shared" si="77"/>
        <v>1995</v>
      </c>
    </row>
    <row r="2390" spans="1:12" ht="17.100000000000001" customHeight="1">
      <c r="A2390" t="s">
        <v>8409</v>
      </c>
      <c r="B2390" s="11">
        <v>5402</v>
      </c>
      <c r="C2390" s="19" t="s">
        <v>2390</v>
      </c>
      <c r="D2390" s="19" t="s">
        <v>2691</v>
      </c>
      <c r="E2390" s="21" t="s">
        <v>14718</v>
      </c>
      <c r="F2390" s="21">
        <v>37331</v>
      </c>
      <c r="G2390" s="22" t="s">
        <v>726</v>
      </c>
      <c r="H2390" s="11">
        <f>COUNTIF(CAL!U:AN,B2390)</f>
        <v>1</v>
      </c>
      <c r="I2390" s="22">
        <v>1</v>
      </c>
      <c r="J2390" s="19"/>
      <c r="K2390" s="22">
        <f t="shared" si="76"/>
        <v>3</v>
      </c>
      <c r="L2390" s="22">
        <f t="shared" si="77"/>
        <v>2002</v>
      </c>
    </row>
    <row r="2391" spans="1:12" ht="17.100000000000001" customHeight="1">
      <c r="A2391" t="s">
        <v>8411</v>
      </c>
      <c r="B2391" s="11">
        <v>3709</v>
      </c>
      <c r="C2391" s="19" t="s">
        <v>7850</v>
      </c>
      <c r="D2391" s="19" t="s">
        <v>3625</v>
      </c>
      <c r="E2391" s="21" t="s">
        <v>7851</v>
      </c>
      <c r="F2391" s="21">
        <v>38728</v>
      </c>
      <c r="G2391" s="22" t="s">
        <v>726</v>
      </c>
      <c r="H2391" s="11">
        <f>COUNTIF(CAL!U:AN,B2391)</f>
        <v>1</v>
      </c>
      <c r="I2391" s="22">
        <v>1</v>
      </c>
      <c r="J2391" s="19"/>
      <c r="K2391" s="22">
        <f t="shared" si="76"/>
        <v>1</v>
      </c>
      <c r="L2391" s="22">
        <f t="shared" si="77"/>
        <v>2006</v>
      </c>
    </row>
    <row r="2392" spans="1:12" ht="17.100000000000001" customHeight="1">
      <c r="A2392" t="s">
        <v>8414</v>
      </c>
      <c r="B2392" s="11">
        <v>4661</v>
      </c>
      <c r="C2392" s="19" t="s">
        <v>7853</v>
      </c>
      <c r="D2392" s="19" t="s">
        <v>1484</v>
      </c>
      <c r="E2392" s="21" t="s">
        <v>7854</v>
      </c>
      <c r="F2392" s="21">
        <v>34399</v>
      </c>
      <c r="G2392" s="22" t="s">
        <v>726</v>
      </c>
      <c r="H2392" s="11">
        <f>COUNTIF(CAL!U:AN,B2392)</f>
        <v>1</v>
      </c>
      <c r="I2392" s="22">
        <v>1</v>
      </c>
      <c r="J2392" s="19"/>
      <c r="K2392" s="22">
        <f t="shared" si="76"/>
        <v>3</v>
      </c>
      <c r="L2392" s="22">
        <f t="shared" si="77"/>
        <v>1994</v>
      </c>
    </row>
    <row r="2393" spans="1:12" ht="17.100000000000001" customHeight="1">
      <c r="A2393" t="s">
        <v>8416</v>
      </c>
      <c r="B2393" s="11">
        <v>4604</v>
      </c>
      <c r="C2393" s="19" t="s">
        <v>7859</v>
      </c>
      <c r="D2393" s="19" t="s">
        <v>1688</v>
      </c>
      <c r="E2393" s="21" t="s">
        <v>7860</v>
      </c>
      <c r="F2393" s="21">
        <v>38095</v>
      </c>
      <c r="G2393" s="22" t="s">
        <v>726</v>
      </c>
      <c r="H2393" s="11">
        <f>COUNTIF(CAL!U:AN,B2393)</f>
        <v>1</v>
      </c>
      <c r="I2393" s="22">
        <v>1</v>
      </c>
      <c r="J2393" s="19"/>
      <c r="K2393" s="22">
        <f t="shared" si="76"/>
        <v>4</v>
      </c>
      <c r="L2393" s="22">
        <f t="shared" si="77"/>
        <v>2004</v>
      </c>
    </row>
    <row r="2394" spans="1:12" ht="17.100000000000001" customHeight="1">
      <c r="A2394" t="s">
        <v>8419</v>
      </c>
      <c r="B2394" s="11">
        <v>5377</v>
      </c>
      <c r="C2394" s="19" t="s">
        <v>8150</v>
      </c>
      <c r="D2394" s="19" t="s">
        <v>2830</v>
      </c>
      <c r="E2394" s="21" t="s">
        <v>14484</v>
      </c>
      <c r="F2394" s="21">
        <v>40276</v>
      </c>
      <c r="G2394" s="22" t="s">
        <v>726</v>
      </c>
      <c r="H2394" s="11">
        <f>COUNTIF(CAL!U:AN,B2394)</f>
        <v>1</v>
      </c>
      <c r="I2394" s="22">
        <v>1</v>
      </c>
      <c r="J2394" s="19"/>
      <c r="K2394" s="22">
        <f t="shared" si="76"/>
        <v>4</v>
      </c>
      <c r="L2394" s="22">
        <f t="shared" si="77"/>
        <v>2010</v>
      </c>
    </row>
    <row r="2395" spans="1:12" ht="17.100000000000001" customHeight="1">
      <c r="A2395" t="s">
        <v>8422</v>
      </c>
      <c r="B2395" s="11">
        <v>4561</v>
      </c>
      <c r="C2395" s="19" t="s">
        <v>7862</v>
      </c>
      <c r="D2395" s="19" t="s">
        <v>5259</v>
      </c>
      <c r="E2395" s="21" t="s">
        <v>7863</v>
      </c>
      <c r="F2395" s="21">
        <v>33057</v>
      </c>
      <c r="G2395" s="22" t="s">
        <v>726</v>
      </c>
      <c r="H2395" s="11">
        <f>COUNTIF(CAL!U:AN,B2395)</f>
        <v>1</v>
      </c>
      <c r="I2395" s="22">
        <v>1</v>
      </c>
      <c r="J2395" s="19"/>
      <c r="K2395" s="22">
        <f t="shared" si="76"/>
        <v>7</v>
      </c>
      <c r="L2395" s="22">
        <f t="shared" si="77"/>
        <v>1990</v>
      </c>
    </row>
    <row r="2396" spans="1:12" ht="17.100000000000001" customHeight="1">
      <c r="A2396" t="s">
        <v>8424</v>
      </c>
      <c r="B2396" s="11">
        <v>4640</v>
      </c>
      <c r="C2396" s="19" t="s">
        <v>7865</v>
      </c>
      <c r="D2396" s="19" t="s">
        <v>2020</v>
      </c>
      <c r="E2396" s="21" t="s">
        <v>7866</v>
      </c>
      <c r="F2396" s="21">
        <v>38760</v>
      </c>
      <c r="G2396" s="22" t="s">
        <v>726</v>
      </c>
      <c r="H2396" s="11">
        <f>COUNTIF(CAL!U:AN,B2396)</f>
        <v>1</v>
      </c>
      <c r="I2396" s="22">
        <v>1</v>
      </c>
      <c r="J2396" s="19"/>
      <c r="K2396" s="22">
        <f t="shared" si="76"/>
        <v>2</v>
      </c>
      <c r="L2396" s="22">
        <f t="shared" si="77"/>
        <v>2006</v>
      </c>
    </row>
    <row r="2397" spans="1:12" ht="17.100000000000001" customHeight="1">
      <c r="A2397" t="s">
        <v>8427</v>
      </c>
      <c r="B2397" s="11">
        <v>2551</v>
      </c>
      <c r="C2397" s="19" t="s">
        <v>4317</v>
      </c>
      <c r="D2397" s="19" t="s">
        <v>3231</v>
      </c>
      <c r="E2397" s="21" t="s">
        <v>7868</v>
      </c>
      <c r="F2397" s="21">
        <v>37768</v>
      </c>
      <c r="G2397" s="22" t="s">
        <v>726</v>
      </c>
      <c r="H2397" s="11">
        <f>COUNTIF(CAL!U:AN,B2397)</f>
        <v>1</v>
      </c>
      <c r="I2397" s="22">
        <v>1</v>
      </c>
      <c r="J2397" s="19"/>
      <c r="K2397" s="22">
        <f t="shared" si="76"/>
        <v>5</v>
      </c>
      <c r="L2397" s="22">
        <f t="shared" si="77"/>
        <v>2003</v>
      </c>
    </row>
    <row r="2398" spans="1:12" ht="17.100000000000001" customHeight="1">
      <c r="A2398" t="s">
        <v>8431</v>
      </c>
      <c r="B2398" s="11">
        <v>3546</v>
      </c>
      <c r="C2398" s="19" t="s">
        <v>7870</v>
      </c>
      <c r="D2398" s="19" t="s">
        <v>7754</v>
      </c>
      <c r="E2398" s="21" t="s">
        <v>7871</v>
      </c>
      <c r="F2398" s="21">
        <v>36955</v>
      </c>
      <c r="G2398" s="22" t="s">
        <v>726</v>
      </c>
      <c r="H2398" s="11">
        <f>COUNTIF(CAL!U:AN,B2398)</f>
        <v>1</v>
      </c>
      <c r="I2398" s="22">
        <v>1</v>
      </c>
      <c r="J2398" s="19"/>
      <c r="K2398" s="22">
        <f t="shared" si="76"/>
        <v>3</v>
      </c>
      <c r="L2398" s="22">
        <f t="shared" si="77"/>
        <v>2001</v>
      </c>
    </row>
    <row r="2399" spans="1:12" ht="17.100000000000001" customHeight="1">
      <c r="A2399" t="s">
        <v>8434</v>
      </c>
      <c r="B2399" s="11">
        <v>5045</v>
      </c>
      <c r="C2399" s="19" t="s">
        <v>7873</v>
      </c>
      <c r="D2399" s="19" t="s">
        <v>7798</v>
      </c>
      <c r="E2399" s="21" t="s">
        <v>7874</v>
      </c>
      <c r="F2399" s="21">
        <v>38814</v>
      </c>
      <c r="G2399" s="22" t="s">
        <v>726</v>
      </c>
      <c r="H2399" s="11">
        <f>COUNTIF(CAL!U:AN,B2399)</f>
        <v>1</v>
      </c>
      <c r="I2399" s="22">
        <v>1</v>
      </c>
      <c r="J2399" s="19"/>
      <c r="K2399" s="22">
        <f t="shared" si="76"/>
        <v>4</v>
      </c>
      <c r="L2399" s="22">
        <f t="shared" si="77"/>
        <v>2006</v>
      </c>
    </row>
    <row r="2400" spans="1:12" ht="17.100000000000001" customHeight="1">
      <c r="A2400" t="s">
        <v>8436</v>
      </c>
      <c r="B2400" s="11">
        <v>3844</v>
      </c>
      <c r="C2400" s="19" t="s">
        <v>7878</v>
      </c>
      <c r="D2400" s="19" t="s">
        <v>2701</v>
      </c>
      <c r="E2400" s="21" t="s">
        <v>7879</v>
      </c>
      <c r="F2400" s="21">
        <v>38089</v>
      </c>
      <c r="G2400" s="22" t="s">
        <v>726</v>
      </c>
      <c r="H2400" s="11">
        <f>COUNTIF(CAL!U:AN,B2400)</f>
        <v>1</v>
      </c>
      <c r="I2400" s="22">
        <v>1</v>
      </c>
      <c r="J2400" s="19"/>
      <c r="K2400" s="22">
        <f t="shared" si="76"/>
        <v>4</v>
      </c>
      <c r="L2400" s="22">
        <f t="shared" si="77"/>
        <v>2004</v>
      </c>
    </row>
    <row r="2401" spans="1:12" ht="17.100000000000001" customHeight="1">
      <c r="A2401" t="s">
        <v>8438</v>
      </c>
      <c r="B2401" s="11">
        <v>5408</v>
      </c>
      <c r="C2401" s="19" t="s">
        <v>14529</v>
      </c>
      <c r="D2401" s="19" t="s">
        <v>11408</v>
      </c>
      <c r="E2401" s="21" t="s">
        <v>14715</v>
      </c>
      <c r="F2401" s="21">
        <v>39838</v>
      </c>
      <c r="G2401" s="22" t="s">
        <v>726</v>
      </c>
      <c r="H2401" s="11">
        <f>COUNTIF(CAL!U:AN,B2401)</f>
        <v>1</v>
      </c>
      <c r="I2401" s="22">
        <v>1</v>
      </c>
      <c r="J2401" s="19"/>
      <c r="K2401" s="22">
        <f t="shared" si="76"/>
        <v>1</v>
      </c>
      <c r="L2401" s="22">
        <f t="shared" si="77"/>
        <v>2009</v>
      </c>
    </row>
    <row r="2402" spans="1:12" ht="17.100000000000001" customHeight="1">
      <c r="A2402" t="s">
        <v>8441</v>
      </c>
      <c r="B2402" s="11">
        <v>3036</v>
      </c>
      <c r="C2402" s="19" t="s">
        <v>7884</v>
      </c>
      <c r="D2402" s="19" t="s">
        <v>4006</v>
      </c>
      <c r="E2402" s="20" t="s">
        <v>7885</v>
      </c>
      <c r="F2402" s="21">
        <v>32564</v>
      </c>
      <c r="G2402" s="22" t="s">
        <v>726</v>
      </c>
      <c r="H2402" s="11">
        <f>COUNTIF(CAL!U:AN,B2402)</f>
        <v>1</v>
      </c>
      <c r="I2402" s="22">
        <v>1</v>
      </c>
      <c r="J2402" s="19"/>
      <c r="K2402" s="22">
        <f t="shared" si="76"/>
        <v>2</v>
      </c>
      <c r="L2402" s="22">
        <f t="shared" si="77"/>
        <v>1989</v>
      </c>
    </row>
    <row r="2403" spans="1:12" ht="17.100000000000001" customHeight="1">
      <c r="A2403" t="s">
        <v>8444</v>
      </c>
      <c r="B2403" s="11">
        <v>4485</v>
      </c>
      <c r="C2403" s="19" t="s">
        <v>7887</v>
      </c>
      <c r="D2403" s="19" t="s">
        <v>7827</v>
      </c>
      <c r="E2403" s="21" t="s">
        <v>7888</v>
      </c>
      <c r="F2403" s="21">
        <v>37757</v>
      </c>
      <c r="G2403" s="22" t="s">
        <v>726</v>
      </c>
      <c r="H2403" s="11">
        <f>COUNTIF(CAL!U:AN,B2403)</f>
        <v>1</v>
      </c>
      <c r="I2403" s="22">
        <v>1</v>
      </c>
      <c r="J2403" s="19"/>
      <c r="K2403" s="22">
        <f t="shared" si="76"/>
        <v>5</v>
      </c>
      <c r="L2403" s="22">
        <f t="shared" si="77"/>
        <v>2003</v>
      </c>
    </row>
    <row r="2404" spans="1:12" ht="17.100000000000001" customHeight="1">
      <c r="A2404" t="s">
        <v>8447</v>
      </c>
      <c r="B2404" s="11">
        <v>4917</v>
      </c>
      <c r="C2404" s="19" t="s">
        <v>5878</v>
      </c>
      <c r="D2404" s="19" t="s">
        <v>2988</v>
      </c>
      <c r="E2404" s="20" t="s">
        <v>7890</v>
      </c>
      <c r="F2404" s="21">
        <v>38461</v>
      </c>
      <c r="G2404" s="22" t="s">
        <v>726</v>
      </c>
      <c r="H2404" s="11">
        <f>COUNTIF(CAL!U:AN,B2404)</f>
        <v>1</v>
      </c>
      <c r="I2404" s="22">
        <v>1</v>
      </c>
      <c r="J2404" s="19"/>
      <c r="K2404" s="22">
        <f t="shared" si="76"/>
        <v>4</v>
      </c>
      <c r="L2404" s="22">
        <f t="shared" si="77"/>
        <v>2005</v>
      </c>
    </row>
    <row r="2405" spans="1:12" ht="17.100000000000001" customHeight="1">
      <c r="A2405" t="s">
        <v>8449</v>
      </c>
      <c r="B2405" s="11">
        <v>4784</v>
      </c>
      <c r="C2405" s="19" t="s">
        <v>7892</v>
      </c>
      <c r="D2405" s="19" t="s">
        <v>1073</v>
      </c>
      <c r="E2405" s="20" t="s">
        <v>7893</v>
      </c>
      <c r="F2405" s="21">
        <v>36468</v>
      </c>
      <c r="G2405" s="22" t="s">
        <v>726</v>
      </c>
      <c r="H2405" s="11">
        <f>COUNTIF(CAL!U:AN,B2405)</f>
        <v>1</v>
      </c>
      <c r="I2405" s="22">
        <v>1</v>
      </c>
      <c r="J2405" s="19"/>
      <c r="K2405" s="22">
        <f t="shared" si="76"/>
        <v>11</v>
      </c>
      <c r="L2405" s="22">
        <f t="shared" si="77"/>
        <v>1999</v>
      </c>
    </row>
    <row r="2406" spans="1:12" ht="17.100000000000001" customHeight="1">
      <c r="A2406" t="s">
        <v>8451</v>
      </c>
      <c r="B2406" s="11">
        <v>3340</v>
      </c>
      <c r="C2406" s="19" t="s">
        <v>7895</v>
      </c>
      <c r="D2406" s="19" t="s">
        <v>835</v>
      </c>
      <c r="E2406" s="21" t="s">
        <v>7896</v>
      </c>
      <c r="F2406" s="21">
        <v>39304</v>
      </c>
      <c r="G2406" s="22" t="s">
        <v>726</v>
      </c>
      <c r="H2406" s="11">
        <f>COUNTIF(CAL!U:AN,B2406)</f>
        <v>1</v>
      </c>
      <c r="I2406" s="22">
        <v>1</v>
      </c>
      <c r="J2406" s="19"/>
      <c r="K2406" s="22">
        <f t="shared" si="76"/>
        <v>8</v>
      </c>
      <c r="L2406" s="22">
        <f t="shared" si="77"/>
        <v>2007</v>
      </c>
    </row>
    <row r="2407" spans="1:12" ht="17.100000000000001" customHeight="1">
      <c r="A2407" t="s">
        <v>8454</v>
      </c>
      <c r="B2407" s="11">
        <v>5205</v>
      </c>
      <c r="C2407" s="19" t="s">
        <v>13315</v>
      </c>
      <c r="D2407" s="19" t="s">
        <v>13310</v>
      </c>
      <c r="E2407" s="21" t="s">
        <v>14174</v>
      </c>
      <c r="F2407" s="21">
        <v>39105</v>
      </c>
      <c r="G2407" s="22" t="s">
        <v>829</v>
      </c>
      <c r="H2407" s="11">
        <f>COUNTIF(CAL!U:AN,B2407)</f>
        <v>1</v>
      </c>
      <c r="I2407" s="22">
        <v>1</v>
      </c>
      <c r="J2407" s="19"/>
      <c r="K2407" s="22">
        <f t="shared" si="76"/>
        <v>1</v>
      </c>
      <c r="L2407" s="22">
        <f t="shared" si="77"/>
        <v>2007</v>
      </c>
    </row>
    <row r="2408" spans="1:12" ht="17.100000000000001" customHeight="1">
      <c r="A2408" t="s">
        <v>8456</v>
      </c>
      <c r="B2408" s="11">
        <v>5102</v>
      </c>
      <c r="C2408" s="19" t="s">
        <v>7898</v>
      </c>
      <c r="D2408" s="19" t="s">
        <v>2213</v>
      </c>
      <c r="E2408" s="21" t="s">
        <v>7899</v>
      </c>
      <c r="F2408" s="21">
        <v>33415</v>
      </c>
      <c r="G2408" s="22" t="s">
        <v>726</v>
      </c>
      <c r="H2408" s="11">
        <f>COUNTIF(CAL!U:AN,B2408)</f>
        <v>1</v>
      </c>
      <c r="I2408" s="22">
        <v>1</v>
      </c>
      <c r="J2408" s="19"/>
      <c r="K2408" s="22">
        <f t="shared" si="76"/>
        <v>6</v>
      </c>
      <c r="L2408" s="22">
        <f t="shared" si="77"/>
        <v>1991</v>
      </c>
    </row>
    <row r="2409" spans="1:12" ht="17.100000000000001" customHeight="1">
      <c r="A2409" t="s">
        <v>8459</v>
      </c>
      <c r="B2409" s="11">
        <v>3349</v>
      </c>
      <c r="C2409" s="19" t="s">
        <v>7901</v>
      </c>
      <c r="D2409" s="19" t="s">
        <v>3625</v>
      </c>
      <c r="E2409" s="21" t="s">
        <v>7902</v>
      </c>
      <c r="F2409" s="21">
        <v>38445</v>
      </c>
      <c r="G2409" s="22" t="s">
        <v>726</v>
      </c>
      <c r="H2409" s="11">
        <f>COUNTIF(CAL!U:AN,B2409)</f>
        <v>1</v>
      </c>
      <c r="I2409" s="22">
        <v>1</v>
      </c>
      <c r="J2409" s="19"/>
      <c r="K2409" s="22">
        <f t="shared" si="76"/>
        <v>4</v>
      </c>
      <c r="L2409" s="22">
        <f t="shared" si="77"/>
        <v>2005</v>
      </c>
    </row>
    <row r="2410" spans="1:12" ht="17.100000000000001" customHeight="1">
      <c r="A2410" t="s">
        <v>8461</v>
      </c>
      <c r="B2410" s="11">
        <v>4966</v>
      </c>
      <c r="C2410" s="19" t="s">
        <v>7904</v>
      </c>
      <c r="D2410" s="19" t="s">
        <v>3733</v>
      </c>
      <c r="E2410" s="21" t="s">
        <v>7905</v>
      </c>
      <c r="F2410" s="21">
        <v>33548</v>
      </c>
      <c r="G2410" s="22" t="s">
        <v>726</v>
      </c>
      <c r="H2410" s="11">
        <f>COUNTIF(CAL!U:AN,B2410)</f>
        <v>1</v>
      </c>
      <c r="I2410" s="22">
        <v>1</v>
      </c>
      <c r="J2410" s="19"/>
      <c r="K2410" s="22">
        <f t="shared" si="76"/>
        <v>11</v>
      </c>
      <c r="L2410" s="22">
        <f t="shared" si="77"/>
        <v>1991</v>
      </c>
    </row>
    <row r="2411" spans="1:12" ht="17.100000000000001" customHeight="1">
      <c r="A2411" t="s">
        <v>8464</v>
      </c>
      <c r="B2411" s="11">
        <v>4310</v>
      </c>
      <c r="C2411" s="19" t="s">
        <v>1143</v>
      </c>
      <c r="D2411" s="19" t="s">
        <v>3644</v>
      </c>
      <c r="E2411" s="21" t="s">
        <v>7907</v>
      </c>
      <c r="F2411" s="21">
        <v>38345</v>
      </c>
      <c r="G2411" s="22" t="s">
        <v>726</v>
      </c>
      <c r="H2411" s="11">
        <f>COUNTIF(CAL!U:AN,B2411)</f>
        <v>1</v>
      </c>
      <c r="I2411" s="22">
        <v>1</v>
      </c>
      <c r="J2411" s="19"/>
      <c r="K2411" s="22">
        <f t="shared" si="76"/>
        <v>12</v>
      </c>
      <c r="L2411" s="22">
        <f t="shared" si="77"/>
        <v>2004</v>
      </c>
    </row>
    <row r="2412" spans="1:12" ht="17.100000000000001" customHeight="1">
      <c r="A2412" t="s">
        <v>8467</v>
      </c>
      <c r="B2412" s="11">
        <v>3293</v>
      </c>
      <c r="C2412" s="19" t="s">
        <v>7909</v>
      </c>
      <c r="D2412" s="19" t="s">
        <v>1314</v>
      </c>
      <c r="E2412" s="21" t="s">
        <v>7910</v>
      </c>
      <c r="F2412" s="21">
        <v>39328</v>
      </c>
      <c r="G2412" s="22" t="s">
        <v>726</v>
      </c>
      <c r="H2412" s="11">
        <f>COUNTIF(CAL!U:AN,B2412)</f>
        <v>1</v>
      </c>
      <c r="I2412" s="22">
        <v>1</v>
      </c>
      <c r="J2412" s="19"/>
      <c r="K2412" s="22">
        <f t="shared" si="76"/>
        <v>9</v>
      </c>
      <c r="L2412" s="22">
        <f t="shared" si="77"/>
        <v>2007</v>
      </c>
    </row>
    <row r="2413" spans="1:12" ht="17.100000000000001" customHeight="1">
      <c r="A2413" t="s">
        <v>8469</v>
      </c>
      <c r="B2413" s="11">
        <v>3938</v>
      </c>
      <c r="C2413" s="19" t="s">
        <v>7912</v>
      </c>
      <c r="D2413" s="19" t="s">
        <v>5192</v>
      </c>
      <c r="E2413" s="21" t="s">
        <v>7913</v>
      </c>
      <c r="F2413" s="21">
        <v>35332</v>
      </c>
      <c r="G2413" s="22" t="s">
        <v>726</v>
      </c>
      <c r="H2413" s="11">
        <f>COUNTIF(CAL!U:AN,B2413)</f>
        <v>1</v>
      </c>
      <c r="I2413" s="22">
        <v>1</v>
      </c>
      <c r="J2413" s="19"/>
      <c r="K2413" s="22">
        <f t="shared" si="76"/>
        <v>9</v>
      </c>
      <c r="L2413" s="22">
        <f t="shared" si="77"/>
        <v>1996</v>
      </c>
    </row>
    <row r="2414" spans="1:12" ht="17.100000000000001" customHeight="1">
      <c r="A2414" t="s">
        <v>8472</v>
      </c>
      <c r="B2414" s="11">
        <v>4035</v>
      </c>
      <c r="C2414" s="19" t="s">
        <v>7915</v>
      </c>
      <c r="D2414" s="19" t="s">
        <v>7916</v>
      </c>
      <c r="E2414" s="21" t="s">
        <v>7917</v>
      </c>
      <c r="F2414" s="21">
        <v>37200</v>
      </c>
      <c r="G2414" s="22" t="s">
        <v>726</v>
      </c>
      <c r="H2414" s="11">
        <f>COUNTIF(CAL!U:AN,B2414)</f>
        <v>1</v>
      </c>
      <c r="I2414" s="22">
        <v>1</v>
      </c>
      <c r="J2414" s="19"/>
      <c r="K2414" s="22">
        <f t="shared" si="76"/>
        <v>11</v>
      </c>
      <c r="L2414" s="22">
        <f t="shared" si="77"/>
        <v>2001</v>
      </c>
    </row>
    <row r="2415" spans="1:12" ht="17.100000000000001" customHeight="1">
      <c r="A2415" t="s">
        <v>8474</v>
      </c>
      <c r="B2415" s="11">
        <v>3237</v>
      </c>
      <c r="C2415" s="19" t="s">
        <v>7919</v>
      </c>
      <c r="D2415" s="19" t="s">
        <v>5462</v>
      </c>
      <c r="E2415" s="21" t="s">
        <v>7920</v>
      </c>
      <c r="F2415" s="21">
        <v>36036</v>
      </c>
      <c r="G2415" s="22" t="s">
        <v>726</v>
      </c>
      <c r="H2415" s="11">
        <f>COUNTIF(CAL!U:AN,B2415)</f>
        <v>1</v>
      </c>
      <c r="I2415" s="22">
        <v>1</v>
      </c>
      <c r="J2415" s="19"/>
      <c r="K2415" s="22">
        <f t="shared" si="76"/>
        <v>8</v>
      </c>
      <c r="L2415" s="22">
        <f t="shared" si="77"/>
        <v>1998</v>
      </c>
    </row>
    <row r="2416" spans="1:12" ht="17.100000000000001" customHeight="1">
      <c r="A2416" t="s">
        <v>8477</v>
      </c>
      <c r="B2416" s="11">
        <v>1043</v>
      </c>
      <c r="C2416" s="19" t="s">
        <v>6840</v>
      </c>
      <c r="D2416" s="19" t="s">
        <v>5544</v>
      </c>
      <c r="E2416" s="20" t="s">
        <v>7922</v>
      </c>
      <c r="F2416" s="21">
        <v>38601</v>
      </c>
      <c r="G2416" s="22" t="s">
        <v>726</v>
      </c>
      <c r="H2416" s="11">
        <f>COUNTIF(CAL!U:AN,B2416)</f>
        <v>1</v>
      </c>
      <c r="I2416" s="22">
        <v>1</v>
      </c>
      <c r="J2416" s="19"/>
      <c r="K2416" s="22">
        <f t="shared" si="76"/>
        <v>9</v>
      </c>
      <c r="L2416" s="22">
        <f t="shared" si="77"/>
        <v>2005</v>
      </c>
    </row>
    <row r="2417" spans="1:12" ht="17.100000000000001" customHeight="1">
      <c r="A2417" t="s">
        <v>8480</v>
      </c>
      <c r="B2417" s="11">
        <v>4198</v>
      </c>
      <c r="C2417" s="19" t="s">
        <v>7924</v>
      </c>
      <c r="D2417" s="19" t="s">
        <v>3634</v>
      </c>
      <c r="E2417" s="21" t="s">
        <v>7925</v>
      </c>
      <c r="F2417" s="21">
        <v>38852</v>
      </c>
      <c r="G2417" s="22" t="s">
        <v>726</v>
      </c>
      <c r="H2417" s="11">
        <f>COUNTIF(CAL!U:AN,B2417)</f>
        <v>1</v>
      </c>
      <c r="I2417" s="22">
        <v>1</v>
      </c>
      <c r="J2417" s="19"/>
      <c r="K2417" s="22">
        <f t="shared" si="76"/>
        <v>5</v>
      </c>
      <c r="L2417" s="22">
        <f t="shared" si="77"/>
        <v>2006</v>
      </c>
    </row>
    <row r="2418" spans="1:12" ht="17.100000000000001" customHeight="1">
      <c r="A2418" t="s">
        <v>8483</v>
      </c>
      <c r="B2418" s="11">
        <v>2774</v>
      </c>
      <c r="C2418" s="19" t="s">
        <v>7927</v>
      </c>
      <c r="D2418" s="19" t="s">
        <v>5946</v>
      </c>
      <c r="E2418" s="21" t="s">
        <v>7928</v>
      </c>
      <c r="F2418" s="21">
        <v>38701</v>
      </c>
      <c r="G2418" s="22" t="s">
        <v>1970</v>
      </c>
      <c r="H2418" s="11">
        <f>COUNTIF(CAL!U:AN,B2418)</f>
        <v>1</v>
      </c>
      <c r="I2418" s="22">
        <v>1</v>
      </c>
      <c r="J2418" s="19"/>
      <c r="K2418" s="22">
        <f t="shared" si="76"/>
        <v>12</v>
      </c>
      <c r="L2418" s="22">
        <f t="shared" si="77"/>
        <v>2005</v>
      </c>
    </row>
    <row r="2419" spans="1:12" ht="17.100000000000001" customHeight="1">
      <c r="A2419" t="s">
        <v>8485</v>
      </c>
      <c r="B2419" s="11">
        <v>5069</v>
      </c>
      <c r="C2419" s="19" t="s">
        <v>7930</v>
      </c>
      <c r="D2419" s="19" t="s">
        <v>7798</v>
      </c>
      <c r="E2419" s="21" t="s">
        <v>7931</v>
      </c>
      <c r="F2419" s="21">
        <v>38614</v>
      </c>
      <c r="G2419" s="22" t="s">
        <v>726</v>
      </c>
      <c r="H2419" s="11">
        <f>COUNTIF(CAL!U:AN,B2419)</f>
        <v>1</v>
      </c>
      <c r="I2419" s="22">
        <v>2</v>
      </c>
      <c r="J2419" s="19"/>
      <c r="K2419" s="22">
        <f t="shared" si="76"/>
        <v>9</v>
      </c>
      <c r="L2419" s="22">
        <f t="shared" si="77"/>
        <v>2005</v>
      </c>
    </row>
    <row r="2420" spans="1:12" ht="17.100000000000001" customHeight="1">
      <c r="A2420" t="s">
        <v>8488</v>
      </c>
      <c r="B2420" s="11">
        <v>3742</v>
      </c>
      <c r="C2420" s="19" t="s">
        <v>7933</v>
      </c>
      <c r="D2420" s="19" t="s">
        <v>4192</v>
      </c>
      <c r="E2420" s="21" t="s">
        <v>7934</v>
      </c>
      <c r="F2420" s="21">
        <v>39058</v>
      </c>
      <c r="G2420" s="22" t="s">
        <v>726</v>
      </c>
      <c r="H2420" s="11">
        <f>COUNTIF(CAL!U:AN,B2420)</f>
        <v>1</v>
      </c>
      <c r="I2420" s="22">
        <v>2</v>
      </c>
      <c r="J2420" s="19"/>
      <c r="K2420" s="22">
        <f t="shared" si="76"/>
        <v>12</v>
      </c>
      <c r="L2420" s="22">
        <f t="shared" si="77"/>
        <v>2006</v>
      </c>
    </row>
    <row r="2421" spans="1:12" ht="17.100000000000001" customHeight="1">
      <c r="A2421" t="s">
        <v>8491</v>
      </c>
      <c r="B2421" s="11">
        <v>5210</v>
      </c>
      <c r="C2421" s="19" t="s">
        <v>13180</v>
      </c>
      <c r="D2421" s="19" t="s">
        <v>5891</v>
      </c>
      <c r="E2421" s="21" t="s">
        <v>13991</v>
      </c>
      <c r="F2421" s="21">
        <v>37842</v>
      </c>
      <c r="G2421" s="22" t="s">
        <v>726</v>
      </c>
      <c r="H2421" s="11">
        <f>COUNTIF(CAL!U:AN,B2421)</f>
        <v>1</v>
      </c>
      <c r="I2421" s="22">
        <v>2</v>
      </c>
      <c r="J2421" s="19"/>
      <c r="K2421" s="22">
        <f t="shared" si="76"/>
        <v>8</v>
      </c>
      <c r="L2421" s="22">
        <f t="shared" si="77"/>
        <v>2003</v>
      </c>
    </row>
    <row r="2422" spans="1:12" ht="17.100000000000001" customHeight="1">
      <c r="A2422" t="s">
        <v>8494</v>
      </c>
      <c r="B2422" s="11">
        <v>4154</v>
      </c>
      <c r="C2422" s="19" t="s">
        <v>7396</v>
      </c>
      <c r="D2422" s="19" t="s">
        <v>5181</v>
      </c>
      <c r="E2422" s="21" t="s">
        <v>7936</v>
      </c>
      <c r="F2422" s="21">
        <v>35666</v>
      </c>
      <c r="G2422" s="22" t="s">
        <v>726</v>
      </c>
      <c r="H2422" s="11">
        <f>COUNTIF(CAL!U:AN,B2422)</f>
        <v>1</v>
      </c>
      <c r="I2422" s="22">
        <v>2</v>
      </c>
      <c r="J2422" s="19"/>
      <c r="K2422" s="22">
        <f t="shared" si="76"/>
        <v>8</v>
      </c>
      <c r="L2422" s="22">
        <f t="shared" si="77"/>
        <v>1997</v>
      </c>
    </row>
    <row r="2423" spans="1:12" ht="17.100000000000001" customHeight="1">
      <c r="A2423" t="s">
        <v>8496</v>
      </c>
      <c r="B2423" s="11">
        <v>3960</v>
      </c>
      <c r="C2423" s="19" t="s">
        <v>7938</v>
      </c>
      <c r="D2423" s="19" t="s">
        <v>7939</v>
      </c>
      <c r="E2423" s="21" t="s">
        <v>7940</v>
      </c>
      <c r="F2423" s="21">
        <v>38522</v>
      </c>
      <c r="G2423" s="22" t="s">
        <v>726</v>
      </c>
      <c r="H2423" s="11">
        <f>COUNTIF(CAL!U:AN,B2423)</f>
        <v>1</v>
      </c>
      <c r="I2423" s="22">
        <v>2</v>
      </c>
      <c r="J2423" s="19"/>
      <c r="K2423" s="22">
        <f t="shared" si="76"/>
        <v>6</v>
      </c>
      <c r="L2423" s="22">
        <f t="shared" si="77"/>
        <v>2005</v>
      </c>
    </row>
    <row r="2424" spans="1:12" ht="17.100000000000001" customHeight="1">
      <c r="A2424" t="s">
        <v>8498</v>
      </c>
      <c r="B2424" s="11">
        <v>2816</v>
      </c>
      <c r="C2424" s="19" t="s">
        <v>1779</v>
      </c>
      <c r="D2424" s="19" t="s">
        <v>2950</v>
      </c>
      <c r="E2424" s="21" t="s">
        <v>7942</v>
      </c>
      <c r="F2424" s="21">
        <v>33254</v>
      </c>
      <c r="G2424" s="22" t="s">
        <v>726</v>
      </c>
      <c r="H2424" s="11">
        <f>COUNTIF(CAL!U:AN,B2424)</f>
        <v>1</v>
      </c>
      <c r="I2424" s="22">
        <v>2</v>
      </c>
      <c r="J2424" s="19"/>
      <c r="K2424" s="22">
        <f t="shared" si="76"/>
        <v>1</v>
      </c>
      <c r="L2424" s="22">
        <f t="shared" si="77"/>
        <v>1991</v>
      </c>
    </row>
    <row r="2425" spans="1:12" ht="17.100000000000001" customHeight="1">
      <c r="A2425" t="s">
        <v>8502</v>
      </c>
      <c r="B2425" s="11">
        <v>4819</v>
      </c>
      <c r="C2425" s="19" t="s">
        <v>7944</v>
      </c>
      <c r="D2425" s="19" t="s">
        <v>3625</v>
      </c>
      <c r="E2425" s="20" t="s">
        <v>7945</v>
      </c>
      <c r="F2425" s="21">
        <v>39989</v>
      </c>
      <c r="G2425" s="22" t="s">
        <v>726</v>
      </c>
      <c r="H2425" s="11">
        <f>COUNTIF(CAL!U:AN,B2425)</f>
        <v>1</v>
      </c>
      <c r="I2425" s="22">
        <v>2</v>
      </c>
      <c r="J2425" s="19"/>
      <c r="K2425" s="22">
        <f t="shared" si="76"/>
        <v>6</v>
      </c>
      <c r="L2425" s="22">
        <f t="shared" si="77"/>
        <v>2009</v>
      </c>
    </row>
    <row r="2426" spans="1:12" ht="17.100000000000001" customHeight="1">
      <c r="A2426" t="s">
        <v>8505</v>
      </c>
      <c r="B2426" s="11">
        <v>2643</v>
      </c>
      <c r="C2426" s="19" t="s">
        <v>7947</v>
      </c>
      <c r="D2426" s="19" t="s">
        <v>1484</v>
      </c>
      <c r="E2426" s="20" t="s">
        <v>7948</v>
      </c>
      <c r="F2426" s="21">
        <v>39509</v>
      </c>
      <c r="G2426" s="22" t="s">
        <v>726</v>
      </c>
      <c r="H2426" s="11">
        <f>COUNTIF(CAL!U:AN,B2426)</f>
        <v>1</v>
      </c>
      <c r="I2426" s="22">
        <v>2</v>
      </c>
      <c r="J2426" s="19"/>
      <c r="K2426" s="22">
        <f t="shared" si="76"/>
        <v>3</v>
      </c>
      <c r="L2426" s="22">
        <f t="shared" si="77"/>
        <v>2008</v>
      </c>
    </row>
    <row r="2427" spans="1:12" ht="17.100000000000001" customHeight="1">
      <c r="A2427" t="s">
        <v>8508</v>
      </c>
      <c r="B2427" s="11">
        <v>4686</v>
      </c>
      <c r="C2427" s="19" t="s">
        <v>4339</v>
      </c>
      <c r="D2427" s="19" t="s">
        <v>5251</v>
      </c>
      <c r="E2427" s="21" t="s">
        <v>7954</v>
      </c>
      <c r="F2427" s="21">
        <v>34161</v>
      </c>
      <c r="G2427" s="22" t="s">
        <v>726</v>
      </c>
      <c r="H2427" s="11">
        <f>COUNTIF(CAL!U:AN,B2427)</f>
        <v>1</v>
      </c>
      <c r="I2427" s="22">
        <v>2</v>
      </c>
      <c r="J2427" s="19"/>
      <c r="K2427" s="22">
        <f t="shared" si="76"/>
        <v>7</v>
      </c>
      <c r="L2427" s="22">
        <f t="shared" si="77"/>
        <v>1993</v>
      </c>
    </row>
    <row r="2428" spans="1:12" ht="17.100000000000001" customHeight="1">
      <c r="A2428" t="s">
        <v>8510</v>
      </c>
      <c r="B2428" s="11">
        <v>4793</v>
      </c>
      <c r="C2428" s="19" t="s">
        <v>7956</v>
      </c>
      <c r="D2428" s="19" t="s">
        <v>5755</v>
      </c>
      <c r="E2428" s="21" t="s">
        <v>7957</v>
      </c>
      <c r="F2428" s="21">
        <v>36655</v>
      </c>
      <c r="G2428" s="22" t="s">
        <v>726</v>
      </c>
      <c r="H2428" s="11">
        <f>COUNTIF(CAL!U:AN,B2428)</f>
        <v>1</v>
      </c>
      <c r="I2428" s="22">
        <v>2</v>
      </c>
      <c r="J2428" s="19"/>
      <c r="K2428" s="22">
        <f t="shared" si="76"/>
        <v>5</v>
      </c>
      <c r="L2428" s="22">
        <f t="shared" si="77"/>
        <v>2000</v>
      </c>
    </row>
    <row r="2429" spans="1:12" ht="17.100000000000001" customHeight="1">
      <c r="A2429" t="s">
        <v>8513</v>
      </c>
      <c r="B2429" s="11">
        <v>4162</v>
      </c>
      <c r="C2429" s="19" t="s">
        <v>7959</v>
      </c>
      <c r="D2429" s="19" t="s">
        <v>5087</v>
      </c>
      <c r="E2429" s="21" t="s">
        <v>7960</v>
      </c>
      <c r="F2429" s="21">
        <v>38898</v>
      </c>
      <c r="G2429" s="22" t="s">
        <v>726</v>
      </c>
      <c r="H2429" s="11">
        <f>COUNTIF(CAL!U:AN,B2429)</f>
        <v>1</v>
      </c>
      <c r="I2429" s="22">
        <v>2</v>
      </c>
      <c r="J2429" s="19"/>
      <c r="K2429" s="22">
        <f t="shared" si="76"/>
        <v>6</v>
      </c>
      <c r="L2429" s="22">
        <f t="shared" si="77"/>
        <v>2006</v>
      </c>
    </row>
    <row r="2430" spans="1:12" ht="17.100000000000001" customHeight="1">
      <c r="A2430" t="s">
        <v>8516</v>
      </c>
      <c r="B2430" s="11">
        <v>4195</v>
      </c>
      <c r="C2430" s="19" t="s">
        <v>7962</v>
      </c>
      <c r="D2430" s="19" t="s">
        <v>3803</v>
      </c>
      <c r="E2430" s="21" t="s">
        <v>7963</v>
      </c>
      <c r="F2430" s="21">
        <v>38954</v>
      </c>
      <c r="G2430" s="22" t="s">
        <v>726</v>
      </c>
      <c r="H2430" s="11">
        <f>COUNTIF(CAL!U:AN,B2430)</f>
        <v>1</v>
      </c>
      <c r="I2430" s="22">
        <v>2</v>
      </c>
      <c r="J2430" s="19"/>
      <c r="K2430" s="22">
        <f t="shared" si="76"/>
        <v>8</v>
      </c>
      <c r="L2430" s="22">
        <f t="shared" si="77"/>
        <v>2006</v>
      </c>
    </row>
    <row r="2431" spans="1:12" ht="17.100000000000001" customHeight="1">
      <c r="A2431" t="s">
        <v>8519</v>
      </c>
      <c r="B2431" s="11">
        <v>3822</v>
      </c>
      <c r="C2431" s="19" t="s">
        <v>7965</v>
      </c>
      <c r="D2431" s="19" t="s">
        <v>1306</v>
      </c>
      <c r="E2431" s="21" t="s">
        <v>7966</v>
      </c>
      <c r="F2431" s="21">
        <v>37576</v>
      </c>
      <c r="G2431" s="22" t="s">
        <v>726</v>
      </c>
      <c r="H2431" s="11">
        <f>COUNTIF(CAL!U:AN,B2431)</f>
        <v>1</v>
      </c>
      <c r="I2431" s="22">
        <v>2</v>
      </c>
      <c r="J2431" s="19"/>
      <c r="K2431" s="22">
        <f t="shared" si="76"/>
        <v>11</v>
      </c>
      <c r="L2431" s="22">
        <f t="shared" si="77"/>
        <v>2002</v>
      </c>
    </row>
    <row r="2432" spans="1:12" ht="17.100000000000001" customHeight="1">
      <c r="A2432" t="s">
        <v>8521</v>
      </c>
      <c r="B2432" s="11">
        <v>5392</v>
      </c>
      <c r="C2432" s="19" t="s">
        <v>14519</v>
      </c>
      <c r="D2432" s="19" t="s">
        <v>1982</v>
      </c>
      <c r="E2432" s="21" t="s">
        <v>14555</v>
      </c>
      <c r="F2432" s="21">
        <v>36529</v>
      </c>
      <c r="G2432" s="22" t="s">
        <v>802</v>
      </c>
      <c r="H2432" s="11">
        <f>COUNTIF(CAL!U:AN,B2432)</f>
        <v>1</v>
      </c>
      <c r="I2432" s="22">
        <v>2</v>
      </c>
      <c r="J2432" s="19"/>
      <c r="K2432" s="22">
        <f t="shared" si="76"/>
        <v>1</v>
      </c>
      <c r="L2432" s="22">
        <f t="shared" si="77"/>
        <v>2000</v>
      </c>
    </row>
    <row r="2433" spans="1:12" ht="17.100000000000001" customHeight="1">
      <c r="A2433" t="s">
        <v>8523</v>
      </c>
      <c r="B2433" s="11">
        <v>4774</v>
      </c>
      <c r="C2433" s="19" t="s">
        <v>7968</v>
      </c>
      <c r="D2433" s="19" t="s">
        <v>843</v>
      </c>
      <c r="E2433" s="21" t="s">
        <v>7969</v>
      </c>
      <c r="F2433" s="21">
        <v>39928</v>
      </c>
      <c r="G2433" s="22" t="s">
        <v>726</v>
      </c>
      <c r="H2433" s="11">
        <f>COUNTIF(CAL!U:AN,B2433)</f>
        <v>1</v>
      </c>
      <c r="I2433" s="22">
        <v>2</v>
      </c>
      <c r="J2433" s="19"/>
      <c r="K2433" s="22">
        <f t="shared" si="76"/>
        <v>4</v>
      </c>
      <c r="L2433" s="22">
        <f t="shared" si="77"/>
        <v>2009</v>
      </c>
    </row>
    <row r="2434" spans="1:12" ht="17.100000000000001" customHeight="1">
      <c r="A2434" t="s">
        <v>8526</v>
      </c>
      <c r="B2434" s="11">
        <v>4884</v>
      </c>
      <c r="C2434" s="19" t="s">
        <v>7971</v>
      </c>
      <c r="D2434" s="19" t="s">
        <v>7972</v>
      </c>
      <c r="E2434" s="21" t="s">
        <v>7973</v>
      </c>
      <c r="F2434" s="21">
        <v>38619</v>
      </c>
      <c r="G2434" s="22" t="s">
        <v>726</v>
      </c>
      <c r="H2434" s="11">
        <f>COUNTIF(CAL!U:AN,B2434)</f>
        <v>1</v>
      </c>
      <c r="I2434" s="22">
        <v>2</v>
      </c>
      <c r="J2434" s="19"/>
      <c r="K2434" s="22">
        <f t="shared" si="76"/>
        <v>9</v>
      </c>
      <c r="L2434" s="22">
        <f t="shared" si="77"/>
        <v>2005</v>
      </c>
    </row>
    <row r="2435" spans="1:12" ht="17.100000000000001" customHeight="1">
      <c r="A2435" t="s">
        <v>8528</v>
      </c>
      <c r="B2435" s="11">
        <v>4368</v>
      </c>
      <c r="C2435" s="19" t="s">
        <v>7975</v>
      </c>
      <c r="D2435" s="19" t="s">
        <v>3720</v>
      </c>
      <c r="E2435" s="21" t="s">
        <v>7976</v>
      </c>
      <c r="F2435" s="21">
        <v>38713</v>
      </c>
      <c r="G2435" s="22" t="s">
        <v>726</v>
      </c>
      <c r="H2435" s="11">
        <f>COUNTIF(CAL!U:AN,B2435)</f>
        <v>1</v>
      </c>
      <c r="I2435" s="22">
        <v>2</v>
      </c>
      <c r="J2435" s="19"/>
      <c r="K2435" s="22">
        <f t="shared" si="76"/>
        <v>12</v>
      </c>
      <c r="L2435" s="22">
        <f t="shared" si="77"/>
        <v>2005</v>
      </c>
    </row>
    <row r="2436" spans="1:12" ht="17.100000000000001" customHeight="1">
      <c r="A2436" t="s">
        <v>8531</v>
      </c>
      <c r="B2436" s="11">
        <v>3856</v>
      </c>
      <c r="C2436" s="19" t="s">
        <v>7978</v>
      </c>
      <c r="D2436" s="19" t="s">
        <v>4282</v>
      </c>
      <c r="E2436" s="21" t="s">
        <v>7979</v>
      </c>
      <c r="F2436" s="21">
        <v>38334</v>
      </c>
      <c r="G2436" s="22" t="s">
        <v>726</v>
      </c>
      <c r="H2436" s="11">
        <f>COUNTIF(CAL!U:AN,B2436)</f>
        <v>1</v>
      </c>
      <c r="I2436" s="22">
        <v>2</v>
      </c>
      <c r="J2436" s="19"/>
      <c r="K2436" s="22">
        <f t="shared" si="76"/>
        <v>12</v>
      </c>
      <c r="L2436" s="22">
        <f t="shared" si="77"/>
        <v>2004</v>
      </c>
    </row>
    <row r="2437" spans="1:12" ht="17.100000000000001" customHeight="1">
      <c r="A2437" t="s">
        <v>8533</v>
      </c>
      <c r="B2437" s="11">
        <v>4243</v>
      </c>
      <c r="C2437" s="19" t="s">
        <v>7981</v>
      </c>
      <c r="D2437" s="19" t="s">
        <v>3644</v>
      </c>
      <c r="E2437" s="21" t="s">
        <v>7982</v>
      </c>
      <c r="F2437" s="21">
        <v>36630</v>
      </c>
      <c r="G2437" s="22" t="s">
        <v>726</v>
      </c>
      <c r="H2437" s="11">
        <f>COUNTIF(CAL!U:AN,B2437)</f>
        <v>1</v>
      </c>
      <c r="I2437" s="22">
        <v>2</v>
      </c>
      <c r="J2437" s="19"/>
      <c r="K2437" s="22">
        <f t="shared" si="76"/>
        <v>4</v>
      </c>
      <c r="L2437" s="22">
        <f t="shared" si="77"/>
        <v>2000</v>
      </c>
    </row>
    <row r="2438" spans="1:12" ht="17.100000000000001" customHeight="1">
      <c r="A2438" t="s">
        <v>8536</v>
      </c>
      <c r="B2438" s="11">
        <v>2530</v>
      </c>
      <c r="C2438" s="19" t="s">
        <v>7984</v>
      </c>
      <c r="D2438" s="19" t="s">
        <v>7985</v>
      </c>
      <c r="E2438" s="21" t="s">
        <v>7986</v>
      </c>
      <c r="F2438" s="21">
        <v>32148</v>
      </c>
      <c r="G2438" s="22" t="s">
        <v>726</v>
      </c>
      <c r="H2438" s="11">
        <f>COUNTIF(CAL!U:AN,B2438)</f>
        <v>1</v>
      </c>
      <c r="I2438" s="22">
        <v>2</v>
      </c>
      <c r="J2438" s="19"/>
      <c r="K2438" s="22">
        <f t="shared" si="76"/>
        <v>1</v>
      </c>
      <c r="L2438" s="22">
        <f t="shared" si="77"/>
        <v>1988</v>
      </c>
    </row>
    <row r="2439" spans="1:12" ht="17.100000000000001" customHeight="1">
      <c r="A2439" t="s">
        <v>8538</v>
      </c>
      <c r="B2439" s="11">
        <v>5353</v>
      </c>
      <c r="C2439" s="19" t="s">
        <v>6424</v>
      </c>
      <c r="D2439" s="19" t="s">
        <v>14014</v>
      </c>
      <c r="E2439" s="21" t="s">
        <v>14831</v>
      </c>
      <c r="F2439" s="21">
        <v>38971</v>
      </c>
      <c r="G2439" s="22" t="s">
        <v>726</v>
      </c>
      <c r="H2439" s="11">
        <f>COUNTIF(CAL!U:AN,B2439)</f>
        <v>1</v>
      </c>
      <c r="I2439" s="22">
        <v>2</v>
      </c>
      <c r="J2439" s="19"/>
      <c r="K2439" s="22">
        <f t="shared" si="76"/>
        <v>9</v>
      </c>
      <c r="L2439" s="22">
        <f t="shared" si="77"/>
        <v>2006</v>
      </c>
    </row>
    <row r="2440" spans="1:12" ht="17.100000000000001" customHeight="1">
      <c r="A2440" t="s">
        <v>8541</v>
      </c>
      <c r="B2440" s="11">
        <v>4163</v>
      </c>
      <c r="C2440" s="19" t="s">
        <v>7988</v>
      </c>
      <c r="D2440" s="19" t="s">
        <v>3273</v>
      </c>
      <c r="E2440" s="21" t="s">
        <v>7989</v>
      </c>
      <c r="F2440" s="21">
        <v>38053</v>
      </c>
      <c r="G2440" s="22" t="s">
        <v>726</v>
      </c>
      <c r="H2440" s="11">
        <f>COUNTIF(CAL!U:AN,B2440)</f>
        <v>1</v>
      </c>
      <c r="I2440" s="22">
        <v>2</v>
      </c>
      <c r="J2440" s="19"/>
      <c r="K2440" s="22">
        <f t="shared" si="76"/>
        <v>3</v>
      </c>
      <c r="L2440" s="22">
        <f t="shared" si="77"/>
        <v>2004</v>
      </c>
    </row>
    <row r="2441" spans="1:12" ht="17.100000000000001" customHeight="1">
      <c r="A2441" t="s">
        <v>8544</v>
      </c>
      <c r="B2441" s="11">
        <v>4527</v>
      </c>
      <c r="C2441" s="19" t="s">
        <v>2815</v>
      </c>
      <c r="D2441" s="19" t="s">
        <v>1203</v>
      </c>
      <c r="E2441" s="20" t="s">
        <v>7994</v>
      </c>
      <c r="F2441" s="21">
        <v>37527</v>
      </c>
      <c r="G2441" s="22" t="s">
        <v>726</v>
      </c>
      <c r="H2441" s="11">
        <f>COUNTIF(CAL!U:AN,B2441)</f>
        <v>1</v>
      </c>
      <c r="I2441" s="22">
        <v>2</v>
      </c>
      <c r="J2441" s="19"/>
      <c r="K2441" s="22">
        <f t="shared" si="76"/>
        <v>9</v>
      </c>
      <c r="L2441" s="22">
        <f t="shared" si="77"/>
        <v>2002</v>
      </c>
    </row>
    <row r="2442" spans="1:12" ht="17.100000000000001" customHeight="1">
      <c r="A2442" t="s">
        <v>8547</v>
      </c>
      <c r="B2442" s="11">
        <v>5380</v>
      </c>
      <c r="C2442" s="19" t="s">
        <v>3397</v>
      </c>
      <c r="D2442" s="19" t="s">
        <v>13235</v>
      </c>
      <c r="E2442" s="21" t="s">
        <v>14480</v>
      </c>
      <c r="F2442" s="21">
        <v>36761</v>
      </c>
      <c r="G2442" s="22" t="s">
        <v>726</v>
      </c>
      <c r="H2442" s="11">
        <f>COUNTIF(CAL!U:AN,B2442)</f>
        <v>1</v>
      </c>
      <c r="I2442" s="22">
        <v>2</v>
      </c>
      <c r="J2442" s="19"/>
      <c r="K2442" s="22">
        <f t="shared" si="76"/>
        <v>8</v>
      </c>
      <c r="L2442" s="22">
        <f t="shared" si="77"/>
        <v>2000</v>
      </c>
    </row>
    <row r="2443" spans="1:12" ht="17.100000000000001" customHeight="1">
      <c r="A2443" t="s">
        <v>8549</v>
      </c>
      <c r="B2443" s="11">
        <v>4234</v>
      </c>
      <c r="C2443" s="19" t="s">
        <v>7996</v>
      </c>
      <c r="D2443" s="19" t="s">
        <v>7997</v>
      </c>
      <c r="E2443" s="21" t="s">
        <v>7998</v>
      </c>
      <c r="F2443" s="21">
        <v>38382</v>
      </c>
      <c r="G2443" s="22" t="s">
        <v>726</v>
      </c>
      <c r="H2443" s="11">
        <f>COUNTIF(CAL!U:AN,B2443)</f>
        <v>1</v>
      </c>
      <c r="I2443" s="22">
        <v>2</v>
      </c>
      <c r="J2443" s="19"/>
      <c r="K2443" s="22">
        <f t="shared" si="76"/>
        <v>1</v>
      </c>
      <c r="L2443" s="22">
        <f t="shared" si="77"/>
        <v>2005</v>
      </c>
    </row>
    <row r="2444" spans="1:12" ht="17.100000000000001" customHeight="1">
      <c r="A2444" t="s">
        <v>8552</v>
      </c>
      <c r="B2444" s="11">
        <v>5221</v>
      </c>
      <c r="C2444" s="19" t="s">
        <v>13909</v>
      </c>
      <c r="D2444" s="19" t="s">
        <v>5515</v>
      </c>
      <c r="E2444" s="21" t="s">
        <v>13910</v>
      </c>
      <c r="F2444" s="21">
        <v>36050</v>
      </c>
      <c r="G2444" s="22" t="s">
        <v>726</v>
      </c>
      <c r="H2444" s="11">
        <f>COUNTIF(CAL!U:AN,B2444)</f>
        <v>1</v>
      </c>
      <c r="I2444" s="22">
        <v>2</v>
      </c>
      <c r="J2444" s="19"/>
      <c r="K2444" s="22">
        <f t="shared" si="76"/>
        <v>9</v>
      </c>
      <c r="L2444" s="22">
        <f t="shared" si="77"/>
        <v>1998</v>
      </c>
    </row>
    <row r="2445" spans="1:12" ht="17.100000000000001" customHeight="1">
      <c r="A2445" t="s">
        <v>8555</v>
      </c>
      <c r="B2445" s="11">
        <v>4363</v>
      </c>
      <c r="C2445" s="19" t="s">
        <v>6254</v>
      </c>
      <c r="D2445" s="19" t="s">
        <v>1507</v>
      </c>
      <c r="E2445" s="21" t="s">
        <v>8000</v>
      </c>
      <c r="F2445" s="21">
        <v>37084</v>
      </c>
      <c r="G2445" s="22" t="s">
        <v>726</v>
      </c>
      <c r="H2445" s="11">
        <f>COUNTIF(CAL!U:AN,B2445)</f>
        <v>1</v>
      </c>
      <c r="I2445" s="22">
        <v>2</v>
      </c>
      <c r="J2445" s="19"/>
      <c r="K2445" s="22">
        <f t="shared" si="76"/>
        <v>7</v>
      </c>
      <c r="L2445" s="22">
        <f t="shared" si="77"/>
        <v>2001</v>
      </c>
    </row>
    <row r="2446" spans="1:12" ht="17.100000000000001" customHeight="1">
      <c r="A2446" t="s">
        <v>8557</v>
      </c>
      <c r="B2446" s="11">
        <v>4365</v>
      </c>
      <c r="C2446" s="19" t="s">
        <v>8002</v>
      </c>
      <c r="D2446" s="19" t="s">
        <v>5087</v>
      </c>
      <c r="E2446" s="21" t="s">
        <v>8003</v>
      </c>
      <c r="F2446" s="21">
        <v>34183</v>
      </c>
      <c r="G2446" s="22" t="s">
        <v>726</v>
      </c>
      <c r="H2446" s="11">
        <f>COUNTIF(CAL!U:AN,B2446)</f>
        <v>1</v>
      </c>
      <c r="I2446" s="22">
        <v>2</v>
      </c>
      <c r="J2446" s="19"/>
      <c r="K2446" s="22">
        <f t="shared" ref="K2446:K2509" si="78">MONTH(F2446)</f>
        <v>8</v>
      </c>
      <c r="L2446" s="22">
        <f t="shared" ref="L2446:L2509" si="79">YEAR(F2446)</f>
        <v>1993</v>
      </c>
    </row>
    <row r="2447" spans="1:12" ht="17.100000000000001" customHeight="1">
      <c r="A2447" t="s">
        <v>8560</v>
      </c>
      <c r="B2447" s="11">
        <v>4840</v>
      </c>
      <c r="C2447" s="19" t="s">
        <v>8005</v>
      </c>
      <c r="D2447" s="19" t="s">
        <v>1717</v>
      </c>
      <c r="E2447" s="21" t="s">
        <v>8006</v>
      </c>
      <c r="F2447" s="21">
        <v>39122</v>
      </c>
      <c r="G2447" s="22" t="s">
        <v>726</v>
      </c>
      <c r="H2447" s="11">
        <f>COUNTIF(CAL!U:AN,B2447)</f>
        <v>1</v>
      </c>
      <c r="I2447" s="22">
        <v>2</v>
      </c>
      <c r="J2447" s="19"/>
      <c r="K2447" s="22">
        <f t="shared" si="78"/>
        <v>2</v>
      </c>
      <c r="L2447" s="22">
        <f t="shared" si="79"/>
        <v>2007</v>
      </c>
    </row>
    <row r="2448" spans="1:12" ht="17.100000000000001" customHeight="1">
      <c r="A2448" t="s">
        <v>8562</v>
      </c>
      <c r="B2448" s="11">
        <v>4924</v>
      </c>
      <c r="C2448" s="19" t="s">
        <v>6446</v>
      </c>
      <c r="D2448" s="19" t="s">
        <v>8008</v>
      </c>
      <c r="E2448" s="20" t="s">
        <v>8009</v>
      </c>
      <c r="F2448" s="21">
        <v>38976</v>
      </c>
      <c r="G2448" s="22" t="s">
        <v>726</v>
      </c>
      <c r="H2448" s="11">
        <f>COUNTIF(CAL!U:AN,B2448)</f>
        <v>1</v>
      </c>
      <c r="I2448" s="22">
        <v>2</v>
      </c>
      <c r="J2448" s="19"/>
      <c r="K2448" s="22">
        <f t="shared" si="78"/>
        <v>9</v>
      </c>
      <c r="L2448" s="22">
        <f t="shared" si="79"/>
        <v>2006</v>
      </c>
    </row>
    <row r="2449" spans="1:12" ht="17.100000000000001" customHeight="1">
      <c r="A2449" t="s">
        <v>8565</v>
      </c>
      <c r="B2449" s="11">
        <v>5039</v>
      </c>
      <c r="C2449" s="19" t="s">
        <v>2172</v>
      </c>
      <c r="D2449" s="19" t="s">
        <v>5768</v>
      </c>
      <c r="E2449" s="21" t="s">
        <v>13987</v>
      </c>
      <c r="F2449" s="21">
        <v>38267</v>
      </c>
      <c r="G2449" s="22" t="s">
        <v>726</v>
      </c>
      <c r="H2449" s="11">
        <f>COUNTIF(CAL!U:AN,B2449)</f>
        <v>1</v>
      </c>
      <c r="I2449" s="22">
        <v>2</v>
      </c>
      <c r="J2449" s="19"/>
      <c r="K2449" s="22">
        <f t="shared" si="78"/>
        <v>10</v>
      </c>
      <c r="L2449" s="22">
        <f t="shared" si="79"/>
        <v>2004</v>
      </c>
    </row>
    <row r="2450" spans="1:12" ht="17.100000000000001" customHeight="1">
      <c r="A2450" t="s">
        <v>8568</v>
      </c>
      <c r="B2450" s="11">
        <v>2299</v>
      </c>
      <c r="C2450" s="19" t="s">
        <v>8011</v>
      </c>
      <c r="D2450" s="19" t="s">
        <v>5123</v>
      </c>
      <c r="E2450" s="20" t="s">
        <v>8012</v>
      </c>
      <c r="F2450" s="21">
        <v>38565</v>
      </c>
      <c r="G2450" s="22" t="s">
        <v>726</v>
      </c>
      <c r="H2450" s="11">
        <f>COUNTIF(CAL!U:AN,B2450)</f>
        <v>1</v>
      </c>
      <c r="I2450" s="22">
        <v>2</v>
      </c>
      <c r="J2450" s="19"/>
      <c r="K2450" s="22">
        <f t="shared" si="78"/>
        <v>8</v>
      </c>
      <c r="L2450" s="22">
        <f t="shared" si="79"/>
        <v>2005</v>
      </c>
    </row>
    <row r="2451" spans="1:12" ht="17.100000000000001" customHeight="1">
      <c r="A2451" t="s">
        <v>8571</v>
      </c>
      <c r="B2451" s="11">
        <v>1936</v>
      </c>
      <c r="C2451" s="19" t="s">
        <v>8014</v>
      </c>
      <c r="D2451" s="19" t="s">
        <v>1192</v>
      </c>
      <c r="E2451" s="21" t="s">
        <v>8015</v>
      </c>
      <c r="F2451" s="21">
        <v>37309</v>
      </c>
      <c r="G2451" s="22" t="s">
        <v>726</v>
      </c>
      <c r="H2451" s="11">
        <f>COUNTIF(CAL!U:AN,B2451)</f>
        <v>1</v>
      </c>
      <c r="I2451" s="22">
        <v>2</v>
      </c>
      <c r="J2451" s="19"/>
      <c r="K2451" s="22">
        <f t="shared" si="78"/>
        <v>2</v>
      </c>
      <c r="L2451" s="22">
        <f t="shared" si="79"/>
        <v>2002</v>
      </c>
    </row>
    <row r="2452" spans="1:12" ht="17.100000000000001" customHeight="1">
      <c r="A2452" t="s">
        <v>8574</v>
      </c>
      <c r="B2452" s="11">
        <v>4148</v>
      </c>
      <c r="C2452" s="19" t="s">
        <v>8017</v>
      </c>
      <c r="D2452" s="19" t="s">
        <v>1504</v>
      </c>
      <c r="E2452" s="21" t="s">
        <v>8018</v>
      </c>
      <c r="F2452" s="21">
        <v>34831</v>
      </c>
      <c r="G2452" s="22" t="s">
        <v>726</v>
      </c>
      <c r="H2452" s="11">
        <f>COUNTIF(CAL!U:AN,B2452)</f>
        <v>1</v>
      </c>
      <c r="I2452" s="22">
        <v>2</v>
      </c>
      <c r="J2452" s="19"/>
      <c r="K2452" s="22">
        <f t="shared" si="78"/>
        <v>5</v>
      </c>
      <c r="L2452" s="22">
        <f t="shared" si="79"/>
        <v>1995</v>
      </c>
    </row>
    <row r="2453" spans="1:12" ht="17.100000000000001" customHeight="1">
      <c r="A2453" t="s">
        <v>8577</v>
      </c>
      <c r="B2453" s="11">
        <v>5196</v>
      </c>
      <c r="C2453" s="19" t="s">
        <v>8020</v>
      </c>
      <c r="D2453" s="19" t="s">
        <v>8021</v>
      </c>
      <c r="E2453" s="21" t="s">
        <v>8022</v>
      </c>
      <c r="F2453" s="21">
        <v>38776</v>
      </c>
      <c r="G2453" s="22" t="s">
        <v>7330</v>
      </c>
      <c r="H2453" s="11">
        <f>COUNTIF(CAL!U:AN,B2453)</f>
        <v>1</v>
      </c>
      <c r="I2453" s="22">
        <v>2</v>
      </c>
      <c r="J2453" s="19"/>
      <c r="K2453" s="22">
        <f t="shared" si="78"/>
        <v>2</v>
      </c>
      <c r="L2453" s="22">
        <f t="shared" si="79"/>
        <v>2006</v>
      </c>
    </row>
    <row r="2454" spans="1:12" ht="17.100000000000001" customHeight="1">
      <c r="A2454" t="s">
        <v>8580</v>
      </c>
      <c r="B2454" s="11">
        <v>5459</v>
      </c>
      <c r="C2454" s="19" t="s">
        <v>14816</v>
      </c>
      <c r="D2454" s="19" t="s">
        <v>6167</v>
      </c>
      <c r="E2454" s="21" t="s">
        <v>14815</v>
      </c>
      <c r="F2454" s="21">
        <v>39526</v>
      </c>
      <c r="G2454" s="22" t="s">
        <v>726</v>
      </c>
      <c r="H2454" s="11">
        <f>COUNTIF(CAL!U:AN,B2454)</f>
        <v>1</v>
      </c>
      <c r="I2454" s="22">
        <v>2</v>
      </c>
      <c r="J2454" s="19"/>
      <c r="K2454" s="22">
        <f t="shared" si="78"/>
        <v>3</v>
      </c>
      <c r="L2454" s="22">
        <f t="shared" si="79"/>
        <v>2008</v>
      </c>
    </row>
    <row r="2455" spans="1:12" ht="17.100000000000001" customHeight="1">
      <c r="A2455" t="s">
        <v>8584</v>
      </c>
      <c r="B2455" s="11">
        <v>5214</v>
      </c>
      <c r="C2455" s="19" t="s">
        <v>10242</v>
      </c>
      <c r="D2455" s="19" t="s">
        <v>5863</v>
      </c>
      <c r="E2455" s="21" t="s">
        <v>13946</v>
      </c>
      <c r="F2455" s="21">
        <v>39044</v>
      </c>
      <c r="G2455" s="22" t="s">
        <v>726</v>
      </c>
      <c r="H2455" s="11">
        <f>COUNTIF(CAL!U:AN,B2455)</f>
        <v>1</v>
      </c>
      <c r="I2455" s="22">
        <v>2</v>
      </c>
      <c r="J2455" s="19"/>
      <c r="K2455" s="22">
        <f t="shared" si="78"/>
        <v>11</v>
      </c>
      <c r="L2455" s="22">
        <f t="shared" si="79"/>
        <v>2006</v>
      </c>
    </row>
    <row r="2456" spans="1:12" ht="17.100000000000001" customHeight="1">
      <c r="A2456" t="s">
        <v>8587</v>
      </c>
      <c r="B2456" s="11">
        <v>1389</v>
      </c>
      <c r="C2456" s="19" t="s">
        <v>8024</v>
      </c>
      <c r="D2456" s="19" t="s">
        <v>8025</v>
      </c>
      <c r="E2456" s="21" t="s">
        <v>8026</v>
      </c>
      <c r="F2456" s="21">
        <v>38739</v>
      </c>
      <c r="G2456" s="22" t="s">
        <v>726</v>
      </c>
      <c r="H2456" s="11">
        <f>COUNTIF(CAL!U:AN,B2456)</f>
        <v>1</v>
      </c>
      <c r="I2456" s="22">
        <v>2</v>
      </c>
      <c r="J2456" s="19"/>
      <c r="K2456" s="22">
        <f t="shared" si="78"/>
        <v>1</v>
      </c>
      <c r="L2456" s="22">
        <f t="shared" si="79"/>
        <v>2006</v>
      </c>
    </row>
    <row r="2457" spans="1:12" ht="17.100000000000001" customHeight="1">
      <c r="A2457" t="s">
        <v>8589</v>
      </c>
      <c r="B2457" s="11">
        <v>4720</v>
      </c>
      <c r="C2457" s="19" t="s">
        <v>5201</v>
      </c>
      <c r="D2457" s="19" t="s">
        <v>2988</v>
      </c>
      <c r="E2457" s="21" t="s">
        <v>8028</v>
      </c>
      <c r="F2457" s="21">
        <v>38081</v>
      </c>
      <c r="G2457" s="22" t="s">
        <v>726</v>
      </c>
      <c r="H2457" s="11">
        <f>COUNTIF(CAL!U:AN,B2457)</f>
        <v>1</v>
      </c>
      <c r="I2457" s="22">
        <v>2</v>
      </c>
      <c r="J2457" s="19"/>
      <c r="K2457" s="22">
        <f t="shared" si="78"/>
        <v>4</v>
      </c>
      <c r="L2457" s="22">
        <f t="shared" si="79"/>
        <v>2004</v>
      </c>
    </row>
    <row r="2458" spans="1:12" ht="17.100000000000001" customHeight="1">
      <c r="A2458" t="s">
        <v>8592</v>
      </c>
      <c r="B2458" s="11">
        <v>3796</v>
      </c>
      <c r="C2458" s="19" t="s">
        <v>5297</v>
      </c>
      <c r="D2458" s="19" t="s">
        <v>5127</v>
      </c>
      <c r="E2458" s="21" t="s">
        <v>8030</v>
      </c>
      <c r="F2458" s="21">
        <v>39584</v>
      </c>
      <c r="G2458" s="22" t="s">
        <v>726</v>
      </c>
      <c r="H2458" s="11">
        <f>COUNTIF(CAL!U:AN,B2458)</f>
        <v>1</v>
      </c>
      <c r="I2458" s="22">
        <v>2</v>
      </c>
      <c r="J2458" s="19"/>
      <c r="K2458" s="22">
        <f t="shared" si="78"/>
        <v>5</v>
      </c>
      <c r="L2458" s="22">
        <f t="shared" si="79"/>
        <v>2008</v>
      </c>
    </row>
    <row r="2459" spans="1:12" ht="17.100000000000001" customHeight="1">
      <c r="A2459" t="s">
        <v>8594</v>
      </c>
      <c r="B2459" s="11">
        <v>3794</v>
      </c>
      <c r="C2459" s="19" t="s">
        <v>8032</v>
      </c>
      <c r="D2459" s="19" t="s">
        <v>1085</v>
      </c>
      <c r="E2459" s="21" t="s">
        <v>8033</v>
      </c>
      <c r="F2459" s="21">
        <v>38684</v>
      </c>
      <c r="G2459" s="22" t="s">
        <v>726</v>
      </c>
      <c r="H2459" s="11">
        <f>COUNTIF(CAL!U:AN,B2459)</f>
        <v>1</v>
      </c>
      <c r="I2459" s="22">
        <v>2</v>
      </c>
      <c r="J2459" s="19"/>
      <c r="K2459" s="22">
        <f t="shared" si="78"/>
        <v>11</v>
      </c>
      <c r="L2459" s="22">
        <f t="shared" si="79"/>
        <v>2005</v>
      </c>
    </row>
    <row r="2460" spans="1:12" ht="17.100000000000001" customHeight="1">
      <c r="A2460" t="s">
        <v>8598</v>
      </c>
      <c r="B2460" s="11">
        <v>4791</v>
      </c>
      <c r="C2460" s="19" t="s">
        <v>8035</v>
      </c>
      <c r="D2460" s="19" t="s">
        <v>5080</v>
      </c>
      <c r="E2460" s="21" t="s">
        <v>8036</v>
      </c>
      <c r="F2460" s="21">
        <v>38431</v>
      </c>
      <c r="G2460" s="22" t="s">
        <v>726</v>
      </c>
      <c r="H2460" s="11">
        <f>COUNTIF(CAL!U:AN,B2460)</f>
        <v>1</v>
      </c>
      <c r="I2460" s="22">
        <v>2</v>
      </c>
      <c r="J2460" s="19"/>
      <c r="K2460" s="22">
        <f t="shared" si="78"/>
        <v>3</v>
      </c>
      <c r="L2460" s="22">
        <f t="shared" si="79"/>
        <v>2005</v>
      </c>
    </row>
    <row r="2461" spans="1:12" ht="17.100000000000001" customHeight="1">
      <c r="A2461" t="s">
        <v>8601</v>
      </c>
      <c r="B2461" s="11">
        <v>1776</v>
      </c>
      <c r="C2461" s="19" t="s">
        <v>8038</v>
      </c>
      <c r="D2461" s="19" t="s">
        <v>8039</v>
      </c>
      <c r="E2461" s="21" t="s">
        <v>8040</v>
      </c>
      <c r="F2461" s="21">
        <v>39223</v>
      </c>
      <c r="G2461" s="22" t="s">
        <v>726</v>
      </c>
      <c r="H2461" s="11">
        <f>COUNTIF(CAL!U:AN,B2461)</f>
        <v>1</v>
      </c>
      <c r="I2461" s="22">
        <v>2</v>
      </c>
      <c r="J2461" s="19"/>
      <c r="K2461" s="22">
        <f t="shared" si="78"/>
        <v>5</v>
      </c>
      <c r="L2461" s="22">
        <f t="shared" si="79"/>
        <v>2007</v>
      </c>
    </row>
    <row r="2462" spans="1:12" ht="17.100000000000001" customHeight="1">
      <c r="A2462" t="s">
        <v>8604</v>
      </c>
      <c r="B2462" s="11">
        <v>3947</v>
      </c>
      <c r="C2462" s="19" t="s">
        <v>8042</v>
      </c>
      <c r="D2462" s="19" t="s">
        <v>3761</v>
      </c>
      <c r="E2462" s="21" t="s">
        <v>8043</v>
      </c>
      <c r="F2462" s="21">
        <v>38307</v>
      </c>
      <c r="G2462" s="22" t="s">
        <v>726</v>
      </c>
      <c r="H2462" s="11">
        <f>COUNTIF(CAL!U:AN,B2462)</f>
        <v>1</v>
      </c>
      <c r="I2462" s="22">
        <v>2</v>
      </c>
      <c r="J2462" s="19"/>
      <c r="K2462" s="22">
        <f t="shared" si="78"/>
        <v>11</v>
      </c>
      <c r="L2462" s="22">
        <f t="shared" si="79"/>
        <v>2004</v>
      </c>
    </row>
    <row r="2463" spans="1:12" ht="17.100000000000001" customHeight="1">
      <c r="A2463" t="s">
        <v>8607</v>
      </c>
      <c r="B2463" s="11">
        <v>3626</v>
      </c>
      <c r="C2463" s="19" t="s">
        <v>6461</v>
      </c>
      <c r="D2463" s="19" t="s">
        <v>5291</v>
      </c>
      <c r="E2463" s="21" t="s">
        <v>8045</v>
      </c>
      <c r="F2463" s="21">
        <v>38572</v>
      </c>
      <c r="G2463" s="22" t="s">
        <v>726</v>
      </c>
      <c r="H2463" s="11">
        <f>COUNTIF(CAL!U:AN,B2463)</f>
        <v>1</v>
      </c>
      <c r="I2463" s="22">
        <v>2</v>
      </c>
      <c r="J2463" s="19"/>
      <c r="K2463" s="22">
        <f t="shared" si="78"/>
        <v>8</v>
      </c>
      <c r="L2463" s="22">
        <f t="shared" si="79"/>
        <v>2005</v>
      </c>
    </row>
    <row r="2464" spans="1:12" ht="17.100000000000001" customHeight="1">
      <c r="A2464" t="s">
        <v>8610</v>
      </c>
      <c r="B2464" s="11">
        <v>4723</v>
      </c>
      <c r="C2464" s="19" t="s">
        <v>8047</v>
      </c>
      <c r="D2464" s="19" t="s">
        <v>2756</v>
      </c>
      <c r="E2464" s="21" t="s">
        <v>8048</v>
      </c>
      <c r="F2464" s="21">
        <v>34826</v>
      </c>
      <c r="G2464" s="22" t="s">
        <v>726</v>
      </c>
      <c r="H2464" s="11">
        <f>COUNTIF(CAL!U:AN,B2464)</f>
        <v>1</v>
      </c>
      <c r="I2464" s="22">
        <v>2</v>
      </c>
      <c r="J2464" s="19"/>
      <c r="K2464" s="22">
        <f t="shared" si="78"/>
        <v>5</v>
      </c>
      <c r="L2464" s="22">
        <f t="shared" si="79"/>
        <v>1995</v>
      </c>
    </row>
    <row r="2465" spans="1:12" ht="17.100000000000001" customHeight="1">
      <c r="A2465" t="s">
        <v>8613</v>
      </c>
      <c r="B2465" s="11">
        <v>4030</v>
      </c>
      <c r="C2465" s="19" t="s">
        <v>8050</v>
      </c>
      <c r="D2465" s="19" t="s">
        <v>1085</v>
      </c>
      <c r="E2465" s="21" t="s">
        <v>8051</v>
      </c>
      <c r="F2465" s="21">
        <v>39949</v>
      </c>
      <c r="G2465" s="22" t="s">
        <v>726</v>
      </c>
      <c r="H2465" s="11">
        <f>COUNTIF(CAL!U:AN,B2465)</f>
        <v>1</v>
      </c>
      <c r="I2465" s="22">
        <v>2</v>
      </c>
      <c r="J2465" s="19"/>
      <c r="K2465" s="22">
        <f t="shared" si="78"/>
        <v>5</v>
      </c>
      <c r="L2465" s="22">
        <f t="shared" si="79"/>
        <v>2009</v>
      </c>
    </row>
    <row r="2466" spans="1:12" ht="17.100000000000001" customHeight="1">
      <c r="A2466" t="s">
        <v>8616</v>
      </c>
      <c r="B2466" s="11">
        <v>5120</v>
      </c>
      <c r="C2466" s="19" t="s">
        <v>8053</v>
      </c>
      <c r="D2466" s="19" t="s">
        <v>8054</v>
      </c>
      <c r="E2466" s="20" t="s">
        <v>8055</v>
      </c>
      <c r="F2466" s="21">
        <v>38898</v>
      </c>
      <c r="G2466" s="22" t="s">
        <v>726</v>
      </c>
      <c r="H2466" s="11">
        <f>COUNTIF(CAL!U:AN,B2466)</f>
        <v>1</v>
      </c>
      <c r="I2466" s="22">
        <v>2</v>
      </c>
      <c r="J2466" s="19"/>
      <c r="K2466" s="22">
        <f t="shared" si="78"/>
        <v>6</v>
      </c>
      <c r="L2466" s="22">
        <f t="shared" si="79"/>
        <v>2006</v>
      </c>
    </row>
    <row r="2467" spans="1:12" ht="17.100000000000001" customHeight="1">
      <c r="A2467" t="s">
        <v>8618</v>
      </c>
      <c r="B2467" s="11">
        <v>3901</v>
      </c>
      <c r="C2467" s="19" t="s">
        <v>8060</v>
      </c>
      <c r="D2467" s="19" t="s">
        <v>5269</v>
      </c>
      <c r="E2467" s="21" t="s">
        <v>8061</v>
      </c>
      <c r="F2467" s="21">
        <v>38164</v>
      </c>
      <c r="G2467" s="22" t="s">
        <v>726</v>
      </c>
      <c r="H2467" s="11">
        <f>COUNTIF(CAL!U:AN,B2467)</f>
        <v>1</v>
      </c>
      <c r="I2467" s="22">
        <v>2</v>
      </c>
      <c r="J2467" s="19"/>
      <c r="K2467" s="22">
        <f t="shared" si="78"/>
        <v>6</v>
      </c>
      <c r="L2467" s="22">
        <f t="shared" si="79"/>
        <v>2004</v>
      </c>
    </row>
    <row r="2468" spans="1:12" ht="17.100000000000001" customHeight="1">
      <c r="A2468" t="s">
        <v>8621</v>
      </c>
      <c r="B2468" s="11">
        <v>4803</v>
      </c>
      <c r="C2468" s="19" t="s">
        <v>8063</v>
      </c>
      <c r="D2468" s="19" t="s">
        <v>8064</v>
      </c>
      <c r="E2468" s="20" t="s">
        <v>8065</v>
      </c>
      <c r="F2468" s="21">
        <v>38604</v>
      </c>
      <c r="G2468" s="22" t="s">
        <v>726</v>
      </c>
      <c r="H2468" s="11">
        <f>COUNTIF(CAL!U:AN,B2468)</f>
        <v>1</v>
      </c>
      <c r="I2468" s="22">
        <v>2</v>
      </c>
      <c r="J2468" s="19"/>
      <c r="K2468" s="22">
        <f t="shared" si="78"/>
        <v>9</v>
      </c>
      <c r="L2468" s="22">
        <f t="shared" si="79"/>
        <v>2005</v>
      </c>
    </row>
    <row r="2469" spans="1:12" ht="17.100000000000001" customHeight="1">
      <c r="A2469" t="s">
        <v>8624</v>
      </c>
      <c r="B2469" s="11">
        <v>3478</v>
      </c>
      <c r="C2469" s="19" t="s">
        <v>8067</v>
      </c>
      <c r="D2469" s="19" t="s">
        <v>8068</v>
      </c>
      <c r="E2469" s="21" t="s">
        <v>8069</v>
      </c>
      <c r="F2469" s="21">
        <v>36689</v>
      </c>
      <c r="G2469" s="22" t="s">
        <v>726</v>
      </c>
      <c r="H2469" s="11">
        <f>COUNTIF(CAL!U:AN,B2469)</f>
        <v>1</v>
      </c>
      <c r="I2469" s="22">
        <v>2</v>
      </c>
      <c r="J2469" s="19"/>
      <c r="K2469" s="22">
        <f t="shared" si="78"/>
        <v>6</v>
      </c>
      <c r="L2469" s="22">
        <f t="shared" si="79"/>
        <v>2000</v>
      </c>
    </row>
    <row r="2470" spans="1:12" ht="17.100000000000001" customHeight="1">
      <c r="A2470" t="s">
        <v>8627</v>
      </c>
      <c r="B2470" s="11">
        <v>4166</v>
      </c>
      <c r="C2470" s="19" t="s">
        <v>8071</v>
      </c>
      <c r="D2470" s="19" t="s">
        <v>8072</v>
      </c>
      <c r="E2470" s="21" t="s">
        <v>8073</v>
      </c>
      <c r="F2470" s="21">
        <v>37995</v>
      </c>
      <c r="G2470" s="22" t="s">
        <v>726</v>
      </c>
      <c r="H2470" s="11">
        <f>COUNTIF(CAL!U:AN,B2470)</f>
        <v>1</v>
      </c>
      <c r="I2470" s="22">
        <v>2</v>
      </c>
      <c r="J2470" s="19"/>
      <c r="K2470" s="22">
        <f t="shared" si="78"/>
        <v>1</v>
      </c>
      <c r="L2470" s="22">
        <f t="shared" si="79"/>
        <v>2004</v>
      </c>
    </row>
    <row r="2471" spans="1:12" ht="17.100000000000001" customHeight="1">
      <c r="A2471" t="s">
        <v>8629</v>
      </c>
      <c r="B2471" s="11">
        <v>4984</v>
      </c>
      <c r="C2471" s="19" t="s">
        <v>8075</v>
      </c>
      <c r="D2471" s="19" t="s">
        <v>1496</v>
      </c>
      <c r="E2471" s="21" t="s">
        <v>8076</v>
      </c>
      <c r="F2471" s="21">
        <v>39516</v>
      </c>
      <c r="G2471" s="22" t="s">
        <v>726</v>
      </c>
      <c r="H2471" s="11">
        <f>COUNTIF(CAL!U:AN,B2471)</f>
        <v>1</v>
      </c>
      <c r="I2471" s="22">
        <v>2</v>
      </c>
      <c r="J2471" s="19"/>
      <c r="K2471" s="22">
        <f t="shared" si="78"/>
        <v>3</v>
      </c>
      <c r="L2471" s="22">
        <f t="shared" si="79"/>
        <v>2008</v>
      </c>
    </row>
    <row r="2472" spans="1:12" ht="17.100000000000001" customHeight="1">
      <c r="A2472" t="s">
        <v>8632</v>
      </c>
      <c r="B2472" s="11">
        <v>5283</v>
      </c>
      <c r="C2472" s="19" t="s">
        <v>777</v>
      </c>
      <c r="D2472" s="19" t="s">
        <v>13338</v>
      </c>
      <c r="E2472" s="21" t="s">
        <v>14535</v>
      </c>
      <c r="F2472" s="21">
        <v>36633</v>
      </c>
      <c r="G2472" s="22" t="s">
        <v>726</v>
      </c>
      <c r="H2472" s="11">
        <f>COUNTIF(CAL!U:AN,B2472)</f>
        <v>1</v>
      </c>
      <c r="I2472" s="22">
        <v>2</v>
      </c>
      <c r="J2472" s="19"/>
      <c r="K2472" s="22">
        <f t="shared" si="78"/>
        <v>4</v>
      </c>
      <c r="L2472" s="22">
        <f t="shared" si="79"/>
        <v>2000</v>
      </c>
    </row>
    <row r="2473" spans="1:12" ht="17.100000000000001" customHeight="1">
      <c r="A2473" t="s">
        <v>8635</v>
      </c>
      <c r="B2473" s="11">
        <v>3393</v>
      </c>
      <c r="C2473" s="19" t="s">
        <v>8078</v>
      </c>
      <c r="D2473" s="19" t="s">
        <v>3684</v>
      </c>
      <c r="E2473" s="21" t="s">
        <v>8079</v>
      </c>
      <c r="F2473" s="21">
        <v>37194</v>
      </c>
      <c r="G2473" s="22" t="s">
        <v>726</v>
      </c>
      <c r="H2473" s="11">
        <f>COUNTIF(CAL!U:AN,B2473)</f>
        <v>1</v>
      </c>
      <c r="I2473" s="22">
        <v>2</v>
      </c>
      <c r="J2473" s="19"/>
      <c r="K2473" s="22">
        <f t="shared" si="78"/>
        <v>10</v>
      </c>
      <c r="L2473" s="22">
        <f t="shared" si="79"/>
        <v>2001</v>
      </c>
    </row>
    <row r="2474" spans="1:12" ht="17.100000000000001" customHeight="1">
      <c r="A2474" t="s">
        <v>8638</v>
      </c>
      <c r="B2474" s="11">
        <v>4141</v>
      </c>
      <c r="C2474" s="19" t="s">
        <v>3420</v>
      </c>
      <c r="D2474" s="19" t="s">
        <v>4282</v>
      </c>
      <c r="E2474" s="21" t="s">
        <v>8081</v>
      </c>
      <c r="F2474" s="21">
        <v>38497</v>
      </c>
      <c r="G2474" s="22" t="s">
        <v>726</v>
      </c>
      <c r="H2474" s="11">
        <f>COUNTIF(CAL!U:AN,B2474)</f>
        <v>1</v>
      </c>
      <c r="I2474" s="22">
        <v>2</v>
      </c>
      <c r="J2474" s="19"/>
      <c r="K2474" s="22">
        <f t="shared" si="78"/>
        <v>5</v>
      </c>
      <c r="L2474" s="22">
        <f t="shared" si="79"/>
        <v>2005</v>
      </c>
    </row>
    <row r="2475" spans="1:12" ht="17.100000000000001" customHeight="1">
      <c r="A2475" t="s">
        <v>8640</v>
      </c>
      <c r="B2475" s="11">
        <v>3956</v>
      </c>
      <c r="C2475" s="19" t="s">
        <v>8083</v>
      </c>
      <c r="D2475" s="19" t="s">
        <v>1085</v>
      </c>
      <c r="E2475" s="21" t="s">
        <v>8084</v>
      </c>
      <c r="F2475" s="21">
        <v>37757</v>
      </c>
      <c r="G2475" s="22" t="s">
        <v>726</v>
      </c>
      <c r="H2475" s="11">
        <f>COUNTIF(CAL!U:AN,B2475)</f>
        <v>1</v>
      </c>
      <c r="I2475" s="22">
        <v>2</v>
      </c>
      <c r="J2475" s="19"/>
      <c r="K2475" s="22">
        <f t="shared" si="78"/>
        <v>5</v>
      </c>
      <c r="L2475" s="22">
        <f t="shared" si="79"/>
        <v>2003</v>
      </c>
    </row>
    <row r="2476" spans="1:12" ht="17.100000000000001" customHeight="1">
      <c r="A2476" t="s">
        <v>8643</v>
      </c>
      <c r="B2476" s="11">
        <v>1346</v>
      </c>
      <c r="C2476" s="19" t="s">
        <v>8086</v>
      </c>
      <c r="D2476" s="19" t="s">
        <v>1820</v>
      </c>
      <c r="E2476" s="21" t="s">
        <v>8087</v>
      </c>
      <c r="F2476" s="21">
        <v>39398</v>
      </c>
      <c r="G2476" s="22" t="s">
        <v>726</v>
      </c>
      <c r="H2476" s="11">
        <f>COUNTIF(CAL!U:AN,B2476)</f>
        <v>1</v>
      </c>
      <c r="I2476" s="22">
        <v>2</v>
      </c>
      <c r="J2476" s="19"/>
      <c r="K2476" s="22">
        <f t="shared" si="78"/>
        <v>11</v>
      </c>
      <c r="L2476" s="22">
        <f t="shared" si="79"/>
        <v>2007</v>
      </c>
    </row>
    <row r="2477" spans="1:12" ht="17.100000000000001" customHeight="1">
      <c r="A2477" t="s">
        <v>8646</v>
      </c>
      <c r="B2477" s="11">
        <v>5017</v>
      </c>
      <c r="C2477" s="19" t="s">
        <v>4603</v>
      </c>
      <c r="D2477" s="19" t="s">
        <v>8008</v>
      </c>
      <c r="E2477" s="21" t="s">
        <v>8089</v>
      </c>
      <c r="F2477" s="21">
        <v>37465</v>
      </c>
      <c r="G2477" s="22" t="s">
        <v>726</v>
      </c>
      <c r="H2477" s="11">
        <f>COUNTIF(CAL!U:AN,B2477)</f>
        <v>1</v>
      </c>
      <c r="I2477" s="22">
        <v>2</v>
      </c>
      <c r="J2477" s="19"/>
      <c r="K2477" s="22">
        <f t="shared" si="78"/>
        <v>7</v>
      </c>
      <c r="L2477" s="22">
        <f t="shared" si="79"/>
        <v>2002</v>
      </c>
    </row>
    <row r="2478" spans="1:12" ht="17.100000000000001" customHeight="1">
      <c r="A2478" t="s">
        <v>8648</v>
      </c>
      <c r="B2478" s="11">
        <v>5256</v>
      </c>
      <c r="C2478" s="19" t="s">
        <v>1553</v>
      </c>
      <c r="D2478" s="19" t="s">
        <v>13310</v>
      </c>
      <c r="E2478" s="21" t="s">
        <v>14447</v>
      </c>
      <c r="F2478" s="21">
        <v>38423</v>
      </c>
      <c r="G2478" s="22" t="s">
        <v>726</v>
      </c>
      <c r="H2478" s="11">
        <f>COUNTIF(CAL!U:AN,B2478)</f>
        <v>1</v>
      </c>
      <c r="I2478" s="22">
        <v>2</v>
      </c>
      <c r="J2478" s="19"/>
      <c r="K2478" s="22">
        <f t="shared" si="78"/>
        <v>3</v>
      </c>
      <c r="L2478" s="22">
        <f t="shared" si="79"/>
        <v>2005</v>
      </c>
    </row>
    <row r="2479" spans="1:12" ht="17.100000000000001" customHeight="1">
      <c r="A2479" t="s">
        <v>8650</v>
      </c>
      <c r="B2479" s="11">
        <v>2415</v>
      </c>
      <c r="C2479" s="19" t="s">
        <v>8091</v>
      </c>
      <c r="D2479" s="19" t="s">
        <v>8092</v>
      </c>
      <c r="E2479" s="21" t="s">
        <v>8093</v>
      </c>
      <c r="F2479" s="21">
        <v>38230</v>
      </c>
      <c r="G2479" s="22" t="s">
        <v>829</v>
      </c>
      <c r="H2479" s="11">
        <f>COUNTIF(CAL!U:AN,B2479)</f>
        <v>1</v>
      </c>
      <c r="I2479" s="22">
        <v>2</v>
      </c>
      <c r="J2479" s="19"/>
      <c r="K2479" s="22">
        <f t="shared" si="78"/>
        <v>8</v>
      </c>
      <c r="L2479" s="22">
        <f t="shared" si="79"/>
        <v>2004</v>
      </c>
    </row>
    <row r="2480" spans="1:12" ht="17.100000000000001" customHeight="1">
      <c r="A2480" t="s">
        <v>8653</v>
      </c>
      <c r="B2480" s="11">
        <v>1243</v>
      </c>
      <c r="C2480" s="19" t="s">
        <v>8095</v>
      </c>
      <c r="D2480" s="19" t="s">
        <v>823</v>
      </c>
      <c r="E2480" s="21" t="s">
        <v>8096</v>
      </c>
      <c r="F2480" s="21">
        <v>38026</v>
      </c>
      <c r="G2480" s="22" t="s">
        <v>1171</v>
      </c>
      <c r="H2480" s="11">
        <f>COUNTIF(CAL!U:AN,B2480)</f>
        <v>1</v>
      </c>
      <c r="I2480" s="22">
        <v>2</v>
      </c>
      <c r="J2480" s="19"/>
      <c r="K2480" s="22">
        <f t="shared" si="78"/>
        <v>2</v>
      </c>
      <c r="L2480" s="22">
        <f t="shared" si="79"/>
        <v>2004</v>
      </c>
    </row>
    <row r="2481" spans="1:12" ht="17.100000000000001" customHeight="1">
      <c r="A2481" t="s">
        <v>8655</v>
      </c>
      <c r="B2481" s="11">
        <v>5116</v>
      </c>
      <c r="C2481" s="19" t="s">
        <v>4205</v>
      </c>
      <c r="D2481" s="19" t="s">
        <v>738</v>
      </c>
      <c r="E2481" s="21" t="s">
        <v>8098</v>
      </c>
      <c r="F2481" s="21">
        <v>38902</v>
      </c>
      <c r="G2481" s="22" t="s">
        <v>726</v>
      </c>
      <c r="H2481" s="11">
        <f>COUNTIF(CAL!U:AN,B2481)</f>
        <v>1</v>
      </c>
      <c r="I2481" s="22">
        <v>2</v>
      </c>
      <c r="J2481" s="19"/>
      <c r="K2481" s="22">
        <f t="shared" si="78"/>
        <v>7</v>
      </c>
      <c r="L2481" s="22">
        <f t="shared" si="79"/>
        <v>2006</v>
      </c>
    </row>
    <row r="2482" spans="1:12" ht="17.100000000000001" customHeight="1">
      <c r="A2482" t="s">
        <v>8659</v>
      </c>
      <c r="B2482" s="11">
        <v>3842</v>
      </c>
      <c r="C2482" s="19" t="s">
        <v>8103</v>
      </c>
      <c r="D2482" s="19" t="s">
        <v>1059</v>
      </c>
      <c r="E2482" s="20" t="s">
        <v>8104</v>
      </c>
      <c r="F2482" s="21">
        <v>39356</v>
      </c>
      <c r="G2482" s="22" t="s">
        <v>726</v>
      </c>
      <c r="H2482" s="11">
        <f>COUNTIF(CAL!U:AN,B2482)</f>
        <v>1</v>
      </c>
      <c r="I2482" s="22">
        <v>2</v>
      </c>
      <c r="J2482" s="19"/>
      <c r="K2482" s="22">
        <f t="shared" si="78"/>
        <v>10</v>
      </c>
      <c r="L2482" s="22">
        <f t="shared" si="79"/>
        <v>2007</v>
      </c>
    </row>
    <row r="2483" spans="1:12" ht="17.100000000000001" customHeight="1">
      <c r="A2483" t="s">
        <v>8662</v>
      </c>
      <c r="B2483" s="11">
        <v>1363</v>
      </c>
      <c r="C2483" s="19" t="s">
        <v>8106</v>
      </c>
      <c r="D2483" s="19" t="s">
        <v>1031</v>
      </c>
      <c r="E2483" s="21" t="s">
        <v>8107</v>
      </c>
      <c r="F2483" s="21">
        <v>38862</v>
      </c>
      <c r="G2483" s="22" t="s">
        <v>726</v>
      </c>
      <c r="H2483" s="11">
        <f>COUNTIF(CAL!U:AN,B2483)</f>
        <v>1</v>
      </c>
      <c r="I2483" s="22">
        <v>2</v>
      </c>
      <c r="J2483" s="19"/>
      <c r="K2483" s="22">
        <f t="shared" si="78"/>
        <v>5</v>
      </c>
      <c r="L2483" s="22">
        <f t="shared" si="79"/>
        <v>2006</v>
      </c>
    </row>
    <row r="2484" spans="1:12" ht="17.100000000000001" customHeight="1">
      <c r="A2484" t="s">
        <v>8666</v>
      </c>
      <c r="B2484" s="11">
        <v>2806</v>
      </c>
      <c r="C2484" s="19" t="s">
        <v>5410</v>
      </c>
      <c r="D2484" s="19" t="s">
        <v>5614</v>
      </c>
      <c r="E2484" s="20" t="s">
        <v>8109</v>
      </c>
      <c r="F2484" s="21">
        <v>39882</v>
      </c>
      <c r="G2484" s="22" t="s">
        <v>726</v>
      </c>
      <c r="H2484" s="11">
        <f>COUNTIF(CAL!U:AN,B2484)</f>
        <v>1</v>
      </c>
      <c r="I2484" s="22">
        <v>2</v>
      </c>
      <c r="J2484" s="19"/>
      <c r="K2484" s="22">
        <f t="shared" si="78"/>
        <v>3</v>
      </c>
      <c r="L2484" s="22">
        <f t="shared" si="79"/>
        <v>2009</v>
      </c>
    </row>
    <row r="2485" spans="1:12" ht="17.100000000000001" customHeight="1">
      <c r="A2485" t="s">
        <v>8669</v>
      </c>
      <c r="B2485" s="11">
        <v>2293</v>
      </c>
      <c r="C2485" s="19" t="s">
        <v>8111</v>
      </c>
      <c r="D2485" s="19" t="s">
        <v>724</v>
      </c>
      <c r="E2485" s="20" t="s">
        <v>8112</v>
      </c>
      <c r="F2485" s="21">
        <v>39378</v>
      </c>
      <c r="G2485" s="22" t="s">
        <v>726</v>
      </c>
      <c r="H2485" s="11">
        <f>COUNTIF(CAL!U:AN,B2485)</f>
        <v>1</v>
      </c>
      <c r="I2485" s="22">
        <v>2</v>
      </c>
      <c r="J2485" s="19" t="s">
        <v>8113</v>
      </c>
      <c r="K2485" s="22">
        <f t="shared" si="78"/>
        <v>10</v>
      </c>
      <c r="L2485" s="22">
        <f t="shared" si="79"/>
        <v>2007</v>
      </c>
    </row>
    <row r="2486" spans="1:12" ht="17.100000000000001" customHeight="1">
      <c r="A2486" t="s">
        <v>8672</v>
      </c>
      <c r="B2486" s="11">
        <v>4074</v>
      </c>
      <c r="C2486" s="19" t="s">
        <v>8115</v>
      </c>
      <c r="D2486" s="19" t="s">
        <v>7939</v>
      </c>
      <c r="E2486" s="21" t="s">
        <v>8116</v>
      </c>
      <c r="F2486" s="21">
        <v>35100</v>
      </c>
      <c r="G2486" s="22" t="s">
        <v>726</v>
      </c>
      <c r="H2486" s="11">
        <f>COUNTIF(CAL!U:AN,B2486)</f>
        <v>1</v>
      </c>
      <c r="I2486" s="22">
        <v>2</v>
      </c>
      <c r="J2486" s="19"/>
      <c r="K2486" s="22">
        <f t="shared" si="78"/>
        <v>2</v>
      </c>
      <c r="L2486" s="22">
        <f t="shared" si="79"/>
        <v>1996</v>
      </c>
    </row>
    <row r="2487" spans="1:12" ht="17.100000000000001" customHeight="1">
      <c r="A2487" t="s">
        <v>8674</v>
      </c>
      <c r="B2487" s="11">
        <v>5219</v>
      </c>
      <c r="C2487" s="19" t="s">
        <v>3226</v>
      </c>
      <c r="D2487" s="19" t="s">
        <v>13205</v>
      </c>
      <c r="E2487" s="21" t="s">
        <v>13935</v>
      </c>
      <c r="F2487" s="21">
        <v>38412</v>
      </c>
      <c r="G2487" s="22" t="s">
        <v>726</v>
      </c>
      <c r="H2487" s="11">
        <f>COUNTIF(CAL!U:AN,B2487)</f>
        <v>1</v>
      </c>
      <c r="I2487" s="22">
        <v>2</v>
      </c>
      <c r="J2487" s="19"/>
      <c r="K2487" s="22">
        <f t="shared" si="78"/>
        <v>3</v>
      </c>
      <c r="L2487" s="22">
        <f t="shared" si="79"/>
        <v>2005</v>
      </c>
    </row>
    <row r="2488" spans="1:12" ht="17.100000000000001" customHeight="1">
      <c r="A2488" t="s">
        <v>8676</v>
      </c>
      <c r="B2488" s="11">
        <v>4464</v>
      </c>
      <c r="C2488" s="19" t="s">
        <v>8118</v>
      </c>
      <c r="D2488" s="19" t="s">
        <v>5259</v>
      </c>
      <c r="E2488" s="20" t="s">
        <v>8119</v>
      </c>
      <c r="F2488" s="21">
        <v>38999</v>
      </c>
      <c r="G2488" s="22" t="s">
        <v>726</v>
      </c>
      <c r="H2488" s="11">
        <f>COUNTIF(CAL!U:AN,B2488)</f>
        <v>1</v>
      </c>
      <c r="I2488" s="22">
        <v>2</v>
      </c>
      <c r="J2488" s="19"/>
      <c r="K2488" s="22">
        <f t="shared" si="78"/>
        <v>10</v>
      </c>
      <c r="L2488" s="22">
        <f t="shared" si="79"/>
        <v>2006</v>
      </c>
    </row>
    <row r="2489" spans="1:12" ht="17.100000000000001" customHeight="1">
      <c r="A2489" t="s">
        <v>8678</v>
      </c>
      <c r="B2489" s="11">
        <v>3682</v>
      </c>
      <c r="C2489" s="19" t="s">
        <v>8121</v>
      </c>
      <c r="D2489" s="19" t="s">
        <v>1772</v>
      </c>
      <c r="E2489" s="20" t="s">
        <v>8122</v>
      </c>
      <c r="F2489" s="21">
        <v>35767</v>
      </c>
      <c r="G2489" s="22" t="s">
        <v>726</v>
      </c>
      <c r="H2489" s="11">
        <f>COUNTIF(CAL!U:AN,B2489)</f>
        <v>1</v>
      </c>
      <c r="I2489" s="22">
        <v>2</v>
      </c>
      <c r="J2489" s="19"/>
      <c r="K2489" s="22">
        <f t="shared" si="78"/>
        <v>12</v>
      </c>
      <c r="L2489" s="22">
        <f t="shared" si="79"/>
        <v>1997</v>
      </c>
    </row>
    <row r="2490" spans="1:12" ht="17.100000000000001" customHeight="1">
      <c r="A2490" t="s">
        <v>8681</v>
      </c>
      <c r="B2490" s="11">
        <v>4012</v>
      </c>
      <c r="C2490" s="19" t="s">
        <v>8124</v>
      </c>
      <c r="D2490" s="19" t="s">
        <v>5192</v>
      </c>
      <c r="E2490" s="21" t="s">
        <v>8125</v>
      </c>
      <c r="F2490" s="21">
        <v>38530</v>
      </c>
      <c r="G2490" s="22" t="s">
        <v>726</v>
      </c>
      <c r="H2490" s="11">
        <f>COUNTIF(CAL!U:AN,B2490)</f>
        <v>1</v>
      </c>
      <c r="I2490" s="22">
        <v>2</v>
      </c>
      <c r="J2490" s="19"/>
      <c r="K2490" s="22">
        <f t="shared" si="78"/>
        <v>6</v>
      </c>
      <c r="L2490" s="22">
        <f t="shared" si="79"/>
        <v>2005</v>
      </c>
    </row>
    <row r="2491" spans="1:12" ht="17.100000000000001" customHeight="1">
      <c r="A2491" t="s">
        <v>8684</v>
      </c>
      <c r="B2491" s="11">
        <v>4721</v>
      </c>
      <c r="C2491" s="19" t="s">
        <v>8130</v>
      </c>
      <c r="D2491" s="19" t="s">
        <v>2988</v>
      </c>
      <c r="E2491" s="21" t="s">
        <v>8131</v>
      </c>
      <c r="F2491" s="21">
        <v>36801</v>
      </c>
      <c r="G2491" s="22" t="s">
        <v>726</v>
      </c>
      <c r="H2491" s="11">
        <f>COUNTIF(CAL!U:AN,B2491)</f>
        <v>1</v>
      </c>
      <c r="I2491" s="22">
        <v>2</v>
      </c>
      <c r="J2491" s="19"/>
      <c r="K2491" s="22">
        <f t="shared" si="78"/>
        <v>10</v>
      </c>
      <c r="L2491" s="22">
        <f t="shared" si="79"/>
        <v>2000</v>
      </c>
    </row>
    <row r="2492" spans="1:12" ht="17.100000000000001" customHeight="1">
      <c r="A2492" t="s">
        <v>8686</v>
      </c>
      <c r="B2492" s="11">
        <v>5373</v>
      </c>
      <c r="C2492" s="19" t="s">
        <v>14304</v>
      </c>
      <c r="D2492" s="19" t="s">
        <v>13227</v>
      </c>
      <c r="E2492" s="21" t="s">
        <v>14482</v>
      </c>
      <c r="F2492" s="21">
        <v>36248</v>
      </c>
      <c r="G2492" s="22" t="s">
        <v>726</v>
      </c>
      <c r="H2492" s="11">
        <f>COUNTIF(CAL!U:AN,B2492)</f>
        <v>1</v>
      </c>
      <c r="I2492" s="22">
        <v>2</v>
      </c>
      <c r="J2492" s="19"/>
      <c r="K2492" s="22">
        <f t="shared" si="78"/>
        <v>3</v>
      </c>
      <c r="L2492" s="22">
        <f t="shared" si="79"/>
        <v>1999</v>
      </c>
    </row>
    <row r="2493" spans="1:12" ht="17.100000000000001" customHeight="1">
      <c r="A2493" t="s">
        <v>8689</v>
      </c>
      <c r="B2493" s="11">
        <v>2289</v>
      </c>
      <c r="C2493" s="19" t="s">
        <v>8136</v>
      </c>
      <c r="D2493" s="19" t="s">
        <v>8137</v>
      </c>
      <c r="E2493" s="20" t="s">
        <v>8138</v>
      </c>
      <c r="F2493" s="21">
        <v>39185</v>
      </c>
      <c r="G2493" s="22" t="s">
        <v>726</v>
      </c>
      <c r="H2493" s="11">
        <f>COUNTIF(CAL!U:AN,B2493)</f>
        <v>1</v>
      </c>
      <c r="I2493" s="22">
        <v>2</v>
      </c>
      <c r="J2493" s="19"/>
      <c r="K2493" s="22">
        <f t="shared" si="78"/>
        <v>4</v>
      </c>
      <c r="L2493" s="22">
        <f t="shared" si="79"/>
        <v>2007</v>
      </c>
    </row>
    <row r="2494" spans="1:12" ht="17.100000000000001" customHeight="1">
      <c r="A2494" t="s">
        <v>8692</v>
      </c>
      <c r="B2494" s="11">
        <v>4967</v>
      </c>
      <c r="C2494" s="19" t="s">
        <v>2122</v>
      </c>
      <c r="D2494" s="19" t="s">
        <v>2745</v>
      </c>
      <c r="E2494" s="20" t="s">
        <v>8142</v>
      </c>
      <c r="F2494" s="21">
        <v>35630</v>
      </c>
      <c r="G2494" s="22" t="s">
        <v>726</v>
      </c>
      <c r="H2494" s="11">
        <f>COUNTIF(CAL!U:AN,B2494)</f>
        <v>1</v>
      </c>
      <c r="I2494" s="22">
        <v>2</v>
      </c>
      <c r="J2494" s="19"/>
      <c r="K2494" s="22">
        <f t="shared" si="78"/>
        <v>7</v>
      </c>
      <c r="L2494" s="22">
        <f t="shared" si="79"/>
        <v>1997</v>
      </c>
    </row>
    <row r="2495" spans="1:12" ht="17.100000000000001" customHeight="1">
      <c r="A2495" t="s">
        <v>8695</v>
      </c>
      <c r="B2495" s="11">
        <v>1073</v>
      </c>
      <c r="C2495" s="19" t="s">
        <v>8144</v>
      </c>
      <c r="D2495" s="19" t="s">
        <v>1297</v>
      </c>
      <c r="E2495" s="21" t="s">
        <v>8145</v>
      </c>
      <c r="F2495" s="21">
        <v>39303</v>
      </c>
      <c r="G2495" s="22" t="s">
        <v>726</v>
      </c>
      <c r="H2495" s="11">
        <f>COUNTIF(CAL!U:AN,B2495)</f>
        <v>1</v>
      </c>
      <c r="I2495" s="22">
        <v>2</v>
      </c>
      <c r="J2495" s="19"/>
      <c r="K2495" s="22">
        <f t="shared" si="78"/>
        <v>8</v>
      </c>
      <c r="L2495" s="22">
        <f t="shared" si="79"/>
        <v>2007</v>
      </c>
    </row>
    <row r="2496" spans="1:12" ht="17.100000000000001" customHeight="1">
      <c r="A2496" t="s">
        <v>8699</v>
      </c>
      <c r="B2496" s="11">
        <v>5268</v>
      </c>
      <c r="C2496" s="19" t="s">
        <v>14040</v>
      </c>
      <c r="D2496" s="19" t="s">
        <v>4833</v>
      </c>
      <c r="E2496" s="21" t="s">
        <v>14704</v>
      </c>
      <c r="F2496" s="21">
        <v>38268</v>
      </c>
      <c r="G2496" s="22" t="s">
        <v>726</v>
      </c>
      <c r="H2496" s="11">
        <f>COUNTIF(CAL!U:AN,B2496)</f>
        <v>1</v>
      </c>
      <c r="I2496" s="22">
        <v>2</v>
      </c>
      <c r="J2496" s="19"/>
      <c r="K2496" s="22">
        <f t="shared" si="78"/>
        <v>10</v>
      </c>
      <c r="L2496" s="22">
        <f t="shared" si="79"/>
        <v>2004</v>
      </c>
    </row>
    <row r="2497" spans="1:12" ht="17.100000000000001" customHeight="1">
      <c r="A2497" t="s">
        <v>8702</v>
      </c>
      <c r="B2497" s="11">
        <v>3957</v>
      </c>
      <c r="C2497" s="19" t="s">
        <v>8150</v>
      </c>
      <c r="D2497" s="19" t="s">
        <v>1085</v>
      </c>
      <c r="E2497" s="21" t="s">
        <v>8151</v>
      </c>
      <c r="F2497" s="21">
        <v>37976</v>
      </c>
      <c r="G2497" s="22" t="s">
        <v>726</v>
      </c>
      <c r="H2497" s="11">
        <f>COUNTIF(CAL!U:AN,B2497)</f>
        <v>1</v>
      </c>
      <c r="I2497" s="22">
        <v>2</v>
      </c>
      <c r="J2497" s="19"/>
      <c r="K2497" s="22">
        <f t="shared" si="78"/>
        <v>12</v>
      </c>
      <c r="L2497" s="22">
        <f t="shared" si="79"/>
        <v>2003</v>
      </c>
    </row>
    <row r="2498" spans="1:12" ht="17.100000000000001" customHeight="1">
      <c r="A2498" t="s">
        <v>8705</v>
      </c>
      <c r="B2498" s="11">
        <v>4624</v>
      </c>
      <c r="C2498" s="19" t="s">
        <v>8150</v>
      </c>
      <c r="D2498" s="19" t="s">
        <v>5137</v>
      </c>
      <c r="E2498" s="20" t="s">
        <v>8153</v>
      </c>
      <c r="F2498" s="21">
        <v>37259</v>
      </c>
      <c r="G2498" s="22" t="s">
        <v>726</v>
      </c>
      <c r="H2498" s="11">
        <f>COUNTIF(CAL!U:AN,B2498)</f>
        <v>1</v>
      </c>
      <c r="I2498" s="22">
        <v>2</v>
      </c>
      <c r="J2498" s="19"/>
      <c r="K2498" s="22">
        <f t="shared" si="78"/>
        <v>1</v>
      </c>
      <c r="L2498" s="22">
        <f t="shared" si="79"/>
        <v>2002</v>
      </c>
    </row>
    <row r="2499" spans="1:12" ht="17.100000000000001" customHeight="1">
      <c r="A2499" t="s">
        <v>8707</v>
      </c>
      <c r="B2499" s="11">
        <v>3841</v>
      </c>
      <c r="C2499" s="19" t="s">
        <v>4815</v>
      </c>
      <c r="D2499" s="19" t="s">
        <v>1059</v>
      </c>
      <c r="E2499" s="20" t="s">
        <v>8155</v>
      </c>
      <c r="F2499" s="21">
        <v>39164</v>
      </c>
      <c r="G2499" s="22" t="s">
        <v>726</v>
      </c>
      <c r="H2499" s="11">
        <f>COUNTIF(CAL!U:AN,B2499)</f>
        <v>1</v>
      </c>
      <c r="I2499" s="22">
        <v>2</v>
      </c>
      <c r="J2499" s="19"/>
      <c r="K2499" s="22">
        <f t="shared" si="78"/>
        <v>3</v>
      </c>
      <c r="L2499" s="22">
        <f t="shared" si="79"/>
        <v>2007</v>
      </c>
    </row>
    <row r="2500" spans="1:12" ht="17.100000000000001" customHeight="1">
      <c r="A2500" t="s">
        <v>8710</v>
      </c>
      <c r="B2500" s="11">
        <v>4828</v>
      </c>
      <c r="C2500" s="19" t="s">
        <v>8157</v>
      </c>
      <c r="D2500" s="19" t="s">
        <v>1042</v>
      </c>
      <c r="E2500" s="21" t="s">
        <v>8158</v>
      </c>
      <c r="F2500" s="21">
        <v>38419</v>
      </c>
      <c r="G2500" s="22" t="s">
        <v>726</v>
      </c>
      <c r="H2500" s="11">
        <f>COUNTIF(CAL!U:AN,B2500)</f>
        <v>1</v>
      </c>
      <c r="I2500" s="22">
        <v>2</v>
      </c>
      <c r="J2500" s="19"/>
      <c r="K2500" s="22">
        <f t="shared" si="78"/>
        <v>3</v>
      </c>
      <c r="L2500" s="22">
        <f t="shared" si="79"/>
        <v>2005</v>
      </c>
    </row>
    <row r="2501" spans="1:12" ht="17.100000000000001" customHeight="1">
      <c r="A2501" t="s">
        <v>8713</v>
      </c>
      <c r="B2501" s="11">
        <v>1207</v>
      </c>
      <c r="C2501" s="19" t="s">
        <v>8160</v>
      </c>
      <c r="D2501" s="19" t="s">
        <v>8161</v>
      </c>
      <c r="E2501" s="21" t="s">
        <v>8162</v>
      </c>
      <c r="F2501" s="21">
        <v>38445</v>
      </c>
      <c r="G2501" s="22" t="s">
        <v>726</v>
      </c>
      <c r="H2501" s="11">
        <f>COUNTIF(CAL!U:AN,B2501)</f>
        <v>1</v>
      </c>
      <c r="I2501" s="22">
        <v>2</v>
      </c>
      <c r="J2501" s="19"/>
      <c r="K2501" s="22">
        <f t="shared" si="78"/>
        <v>4</v>
      </c>
      <c r="L2501" s="22">
        <f t="shared" si="79"/>
        <v>2005</v>
      </c>
    </row>
    <row r="2502" spans="1:12" ht="17.100000000000001" customHeight="1">
      <c r="A2502" t="s">
        <v>8715</v>
      </c>
      <c r="B2502" s="11">
        <v>4876</v>
      </c>
      <c r="C2502" s="19" t="s">
        <v>8164</v>
      </c>
      <c r="D2502" s="19" t="s">
        <v>5525</v>
      </c>
      <c r="E2502" s="21" t="s">
        <v>8165</v>
      </c>
      <c r="F2502" s="21">
        <v>39742</v>
      </c>
      <c r="G2502" s="22" t="s">
        <v>726</v>
      </c>
      <c r="H2502" s="11">
        <f>COUNTIF(CAL!U:AN,B2502)</f>
        <v>1</v>
      </c>
      <c r="I2502" s="22">
        <v>2</v>
      </c>
      <c r="J2502" s="19"/>
      <c r="K2502" s="22">
        <f t="shared" si="78"/>
        <v>10</v>
      </c>
      <c r="L2502" s="22">
        <f t="shared" si="79"/>
        <v>2008</v>
      </c>
    </row>
    <row r="2503" spans="1:12" ht="17.100000000000001" customHeight="1">
      <c r="A2503" t="s">
        <v>8717</v>
      </c>
      <c r="B2503" s="11">
        <v>5104</v>
      </c>
      <c r="C2503" s="19" t="s">
        <v>737</v>
      </c>
      <c r="D2503" s="19" t="s">
        <v>3157</v>
      </c>
      <c r="E2503" s="20" t="s">
        <v>7876</v>
      </c>
      <c r="F2503" s="21">
        <v>39029</v>
      </c>
      <c r="G2503" s="22" t="s">
        <v>726</v>
      </c>
      <c r="H2503" s="11">
        <f>COUNTIF(CAL!U:AN,B2503)</f>
        <v>1</v>
      </c>
      <c r="I2503" s="22">
        <v>2</v>
      </c>
      <c r="J2503" s="19"/>
      <c r="K2503" s="22">
        <f t="shared" si="78"/>
        <v>11</v>
      </c>
      <c r="L2503" s="22">
        <f t="shared" si="79"/>
        <v>2006</v>
      </c>
    </row>
    <row r="2504" spans="1:12" ht="17.100000000000001" customHeight="1">
      <c r="A2504" t="s">
        <v>8720</v>
      </c>
      <c r="B2504" s="11">
        <v>4667</v>
      </c>
      <c r="C2504" s="19" t="s">
        <v>8167</v>
      </c>
      <c r="D2504" s="19" t="s">
        <v>4510</v>
      </c>
      <c r="E2504" s="20" t="s">
        <v>8168</v>
      </c>
      <c r="F2504" s="21">
        <v>34736</v>
      </c>
      <c r="G2504" s="22" t="s">
        <v>726</v>
      </c>
      <c r="H2504" s="11">
        <f>COUNTIF(CAL!U:AN,B2504)</f>
        <v>1</v>
      </c>
      <c r="I2504" s="22">
        <v>2</v>
      </c>
      <c r="J2504" s="19"/>
      <c r="K2504" s="22">
        <f t="shared" si="78"/>
        <v>2</v>
      </c>
      <c r="L2504" s="22">
        <f t="shared" si="79"/>
        <v>1995</v>
      </c>
    </row>
    <row r="2505" spans="1:12" ht="17.100000000000001" customHeight="1">
      <c r="A2505" t="s">
        <v>8723</v>
      </c>
      <c r="B2505" s="11">
        <v>4976</v>
      </c>
      <c r="C2505" s="19" t="s">
        <v>8170</v>
      </c>
      <c r="D2505" s="19" t="s">
        <v>1388</v>
      </c>
      <c r="E2505" s="21" t="s">
        <v>8171</v>
      </c>
      <c r="F2505" s="21">
        <v>36586</v>
      </c>
      <c r="G2505" s="22" t="s">
        <v>726</v>
      </c>
      <c r="H2505" s="11">
        <f>COUNTIF(CAL!U:AN,B2505)</f>
        <v>1</v>
      </c>
      <c r="I2505" s="22">
        <v>2</v>
      </c>
      <c r="J2505" s="19"/>
      <c r="K2505" s="22">
        <f t="shared" si="78"/>
        <v>3</v>
      </c>
      <c r="L2505" s="22">
        <f t="shared" si="79"/>
        <v>2000</v>
      </c>
    </row>
    <row r="2506" spans="1:12" ht="17.100000000000001" customHeight="1">
      <c r="A2506" t="s">
        <v>8726</v>
      </c>
      <c r="B2506" s="11">
        <v>1999</v>
      </c>
      <c r="C2506" s="19" t="s">
        <v>8173</v>
      </c>
      <c r="D2506" s="19" t="s">
        <v>8174</v>
      </c>
      <c r="E2506" s="21" t="s">
        <v>8175</v>
      </c>
      <c r="F2506" s="21">
        <v>38317</v>
      </c>
      <c r="G2506" s="22" t="s">
        <v>726</v>
      </c>
      <c r="H2506" s="11">
        <f>COUNTIF(CAL!U:AN,B2506)</f>
        <v>1</v>
      </c>
      <c r="I2506" s="22">
        <v>2</v>
      </c>
      <c r="J2506" s="19"/>
      <c r="K2506" s="22">
        <f t="shared" si="78"/>
        <v>11</v>
      </c>
      <c r="L2506" s="22">
        <f t="shared" si="79"/>
        <v>2004</v>
      </c>
    </row>
    <row r="2507" spans="1:12" ht="17.100000000000001" customHeight="1">
      <c r="A2507" t="s">
        <v>8729</v>
      </c>
      <c r="B2507" s="11">
        <v>4794</v>
      </c>
      <c r="C2507" s="19" t="s">
        <v>6355</v>
      </c>
      <c r="D2507" s="19" t="s">
        <v>5755</v>
      </c>
      <c r="E2507" s="21" t="s">
        <v>8180</v>
      </c>
      <c r="F2507" s="21">
        <v>36812</v>
      </c>
      <c r="G2507" s="22" t="s">
        <v>726</v>
      </c>
      <c r="H2507" s="11">
        <f>COUNTIF(CAL!U:AN,B2507)</f>
        <v>1</v>
      </c>
      <c r="I2507" s="22">
        <v>2</v>
      </c>
      <c r="J2507" s="19"/>
      <c r="K2507" s="22">
        <f t="shared" si="78"/>
        <v>10</v>
      </c>
      <c r="L2507" s="22">
        <f t="shared" si="79"/>
        <v>2000</v>
      </c>
    </row>
    <row r="2508" spans="1:12" ht="17.100000000000001" customHeight="1">
      <c r="A2508" t="s">
        <v>8732</v>
      </c>
      <c r="B2508" s="11">
        <v>5096</v>
      </c>
      <c r="C2508" s="19" t="s">
        <v>3092</v>
      </c>
      <c r="D2508" s="19" t="s">
        <v>6320</v>
      </c>
      <c r="E2508" s="20" t="s">
        <v>8182</v>
      </c>
      <c r="F2508" s="21">
        <v>36089</v>
      </c>
      <c r="G2508" s="22" t="s">
        <v>726</v>
      </c>
      <c r="H2508" s="11">
        <f>COUNTIF(CAL!U:AN,B2508)</f>
        <v>1</v>
      </c>
      <c r="I2508" s="22">
        <v>2</v>
      </c>
      <c r="J2508" s="19"/>
      <c r="K2508" s="22">
        <f t="shared" si="78"/>
        <v>10</v>
      </c>
      <c r="L2508" s="22">
        <f t="shared" si="79"/>
        <v>1998</v>
      </c>
    </row>
    <row r="2509" spans="1:12" ht="17.100000000000001" customHeight="1">
      <c r="A2509" t="s">
        <v>8735</v>
      </c>
      <c r="B2509" s="11">
        <v>5274</v>
      </c>
      <c r="C2509" s="19" t="s">
        <v>14456</v>
      </c>
      <c r="D2509" s="19" t="s">
        <v>6167</v>
      </c>
      <c r="E2509" s="20" t="s">
        <v>14814</v>
      </c>
      <c r="F2509" s="21">
        <v>39340</v>
      </c>
      <c r="G2509" s="22" t="s">
        <v>726</v>
      </c>
      <c r="H2509" s="11">
        <f>COUNTIF(CAL!U:AN,B2509)</f>
        <v>1</v>
      </c>
      <c r="I2509" s="22">
        <v>2</v>
      </c>
      <c r="J2509" s="19"/>
      <c r="K2509" s="22">
        <f t="shared" si="78"/>
        <v>9</v>
      </c>
      <c r="L2509" s="22">
        <f t="shared" si="79"/>
        <v>2007</v>
      </c>
    </row>
    <row r="2510" spans="1:12" ht="17.100000000000001" customHeight="1">
      <c r="A2510" t="s">
        <v>8738</v>
      </c>
      <c r="B2510" s="11">
        <v>4977</v>
      </c>
      <c r="C2510" s="19" t="s">
        <v>8184</v>
      </c>
      <c r="D2510" s="19" t="s">
        <v>964</v>
      </c>
      <c r="E2510" s="20" t="s">
        <v>8185</v>
      </c>
      <c r="F2510" s="21">
        <v>37655</v>
      </c>
      <c r="G2510" s="22" t="s">
        <v>726</v>
      </c>
      <c r="H2510" s="11">
        <f>COUNTIF(CAL!U:AN,B2510)</f>
        <v>1</v>
      </c>
      <c r="I2510" s="22">
        <v>2</v>
      </c>
      <c r="J2510" s="19"/>
      <c r="K2510" s="22">
        <f t="shared" ref="K2510:K2573" si="80">MONTH(F2510)</f>
        <v>2</v>
      </c>
      <c r="L2510" s="22">
        <f t="shared" ref="L2510:L2573" si="81">YEAR(F2510)</f>
        <v>2003</v>
      </c>
    </row>
    <row r="2511" spans="1:12" ht="17.100000000000001" customHeight="1">
      <c r="A2511" t="s">
        <v>8741</v>
      </c>
      <c r="B2511" s="11">
        <v>5105</v>
      </c>
      <c r="C2511" s="19" t="s">
        <v>10054</v>
      </c>
      <c r="D2511" s="19" t="s">
        <v>2358</v>
      </c>
      <c r="E2511" s="21" t="s">
        <v>13925</v>
      </c>
      <c r="F2511" s="21">
        <v>35761</v>
      </c>
      <c r="G2511" s="22" t="s">
        <v>726</v>
      </c>
      <c r="H2511" s="11">
        <f>COUNTIF(CAL!U:AN,B2511)</f>
        <v>1</v>
      </c>
      <c r="I2511" s="22">
        <v>2</v>
      </c>
      <c r="J2511" s="19"/>
      <c r="K2511" s="22">
        <f t="shared" si="80"/>
        <v>11</v>
      </c>
      <c r="L2511" s="22">
        <f t="shared" si="81"/>
        <v>1997</v>
      </c>
    </row>
    <row r="2512" spans="1:12" ht="17.100000000000001" customHeight="1">
      <c r="A2512" t="s">
        <v>8744</v>
      </c>
      <c r="B2512" s="11">
        <v>5107</v>
      </c>
      <c r="C2512" s="19" t="s">
        <v>13321</v>
      </c>
      <c r="D2512" s="19" t="s">
        <v>8008</v>
      </c>
      <c r="E2512" s="21" t="s">
        <v>13930</v>
      </c>
      <c r="F2512" s="21">
        <v>38506</v>
      </c>
      <c r="G2512" s="22" t="s">
        <v>726</v>
      </c>
      <c r="H2512" s="11">
        <f>COUNTIF(CAL!U:AN,B2512)</f>
        <v>1</v>
      </c>
      <c r="I2512" s="22">
        <v>2</v>
      </c>
      <c r="J2512" s="19"/>
      <c r="K2512" s="22">
        <f t="shared" si="80"/>
        <v>6</v>
      </c>
      <c r="L2512" s="22">
        <f t="shared" si="81"/>
        <v>2005</v>
      </c>
    </row>
    <row r="2513" spans="1:12" ht="17.100000000000001" customHeight="1">
      <c r="A2513" t="s">
        <v>8746</v>
      </c>
      <c r="B2513" s="11">
        <v>4758</v>
      </c>
      <c r="C2513" s="19" t="s">
        <v>8187</v>
      </c>
      <c r="D2513" s="19" t="s">
        <v>8188</v>
      </c>
      <c r="E2513" s="21" t="s">
        <v>8189</v>
      </c>
      <c r="F2513" s="21">
        <v>39281</v>
      </c>
      <c r="G2513" s="22" t="s">
        <v>726</v>
      </c>
      <c r="H2513" s="11">
        <f>COUNTIF(CAL!U:AN,B2513)</f>
        <v>1</v>
      </c>
      <c r="I2513" s="22">
        <v>2</v>
      </c>
      <c r="J2513" s="19"/>
      <c r="K2513" s="22">
        <f t="shared" si="80"/>
        <v>7</v>
      </c>
      <c r="L2513" s="22">
        <f t="shared" si="81"/>
        <v>2007</v>
      </c>
    </row>
    <row r="2514" spans="1:12" ht="17.100000000000001" customHeight="1">
      <c r="A2514" t="s">
        <v>8749</v>
      </c>
      <c r="B2514" s="11">
        <v>1072</v>
      </c>
      <c r="C2514" s="19" t="s">
        <v>8191</v>
      </c>
      <c r="D2514" s="19" t="s">
        <v>1297</v>
      </c>
      <c r="E2514" s="21" t="s">
        <v>8192</v>
      </c>
      <c r="F2514" s="21">
        <v>39096</v>
      </c>
      <c r="G2514" s="22" t="s">
        <v>726</v>
      </c>
      <c r="H2514" s="11">
        <f>COUNTIF(CAL!U:AN,B2514)</f>
        <v>1</v>
      </c>
      <c r="I2514" s="22">
        <v>2</v>
      </c>
      <c r="J2514" s="19"/>
      <c r="K2514" s="22">
        <f t="shared" si="80"/>
        <v>1</v>
      </c>
      <c r="L2514" s="22">
        <f t="shared" si="81"/>
        <v>2007</v>
      </c>
    </row>
    <row r="2515" spans="1:12" ht="17.100000000000001" customHeight="1">
      <c r="A2515" t="s">
        <v>8752</v>
      </c>
      <c r="B2515" s="11">
        <v>3871</v>
      </c>
      <c r="C2515" s="19" t="s">
        <v>8197</v>
      </c>
      <c r="D2515" s="19" t="s">
        <v>4282</v>
      </c>
      <c r="E2515" s="21" t="s">
        <v>8198</v>
      </c>
      <c r="F2515" s="21">
        <v>37698</v>
      </c>
      <c r="G2515" s="22" t="s">
        <v>726</v>
      </c>
      <c r="H2515" s="11">
        <f>COUNTIF(CAL!U:AN,B2515)</f>
        <v>1</v>
      </c>
      <c r="I2515" s="22">
        <v>2</v>
      </c>
      <c r="J2515" s="19"/>
      <c r="K2515" s="22">
        <f t="shared" si="80"/>
        <v>3</v>
      </c>
      <c r="L2515" s="22">
        <f t="shared" si="81"/>
        <v>2003</v>
      </c>
    </row>
    <row r="2516" spans="1:12" ht="17.100000000000001" customHeight="1">
      <c r="A2516" t="s">
        <v>8755</v>
      </c>
      <c r="B2516" s="11">
        <v>5331</v>
      </c>
      <c r="C2516" s="19" t="s">
        <v>14227</v>
      </c>
      <c r="D2516" s="19" t="s">
        <v>11408</v>
      </c>
      <c r="E2516" s="20" t="s">
        <v>14712</v>
      </c>
      <c r="F2516" s="21">
        <v>36385</v>
      </c>
      <c r="G2516" s="22" t="s">
        <v>726</v>
      </c>
      <c r="H2516" s="11">
        <f>COUNTIF(CAL!U:AN,B2516)</f>
        <v>1</v>
      </c>
      <c r="I2516" s="22">
        <v>3</v>
      </c>
      <c r="J2516" s="19"/>
      <c r="K2516" s="22">
        <f t="shared" si="80"/>
        <v>8</v>
      </c>
      <c r="L2516" s="22">
        <f t="shared" si="81"/>
        <v>1999</v>
      </c>
    </row>
    <row r="2517" spans="1:12" ht="17.100000000000001" customHeight="1">
      <c r="A2517" t="s">
        <v>8757</v>
      </c>
      <c r="B2517" s="11">
        <v>4896</v>
      </c>
      <c r="C2517" s="19" t="s">
        <v>8200</v>
      </c>
      <c r="D2517" s="19" t="s">
        <v>8201</v>
      </c>
      <c r="E2517" s="21" t="s">
        <v>8202</v>
      </c>
      <c r="F2517" s="21">
        <v>40140</v>
      </c>
      <c r="G2517" s="22" t="s">
        <v>726</v>
      </c>
      <c r="H2517" s="11">
        <f>COUNTIF(CAL!U:AN,B2517)</f>
        <v>1</v>
      </c>
      <c r="I2517" s="22">
        <v>3</v>
      </c>
      <c r="J2517" s="19"/>
      <c r="K2517" s="22">
        <f t="shared" si="80"/>
        <v>11</v>
      </c>
      <c r="L2517" s="22">
        <f t="shared" si="81"/>
        <v>2009</v>
      </c>
    </row>
    <row r="2518" spans="1:12" ht="17.100000000000001" customHeight="1">
      <c r="A2518" t="s">
        <v>8760</v>
      </c>
      <c r="B2518" s="11">
        <v>4857</v>
      </c>
      <c r="C2518" s="19" t="s">
        <v>8204</v>
      </c>
      <c r="D2518" s="19" t="s">
        <v>738</v>
      </c>
      <c r="E2518" s="21" t="s">
        <v>8205</v>
      </c>
      <c r="F2518" s="21">
        <v>39816</v>
      </c>
      <c r="G2518" s="22" t="s">
        <v>726</v>
      </c>
      <c r="H2518" s="11">
        <f>COUNTIF(CAL!U:AN,B2518)</f>
        <v>1</v>
      </c>
      <c r="I2518" s="22">
        <v>3</v>
      </c>
      <c r="J2518" s="19"/>
      <c r="K2518" s="22">
        <f t="shared" si="80"/>
        <v>1</v>
      </c>
      <c r="L2518" s="22">
        <f t="shared" si="81"/>
        <v>2009</v>
      </c>
    </row>
    <row r="2519" spans="1:12" ht="17.100000000000001" customHeight="1">
      <c r="A2519" t="s">
        <v>8763</v>
      </c>
      <c r="B2519" s="11">
        <v>1078</v>
      </c>
      <c r="C2519" s="19" t="s">
        <v>8207</v>
      </c>
      <c r="D2519" s="19" t="s">
        <v>6244</v>
      </c>
      <c r="E2519" s="21" t="s">
        <v>8208</v>
      </c>
      <c r="F2519" s="21">
        <v>34636</v>
      </c>
      <c r="G2519" s="22" t="s">
        <v>726</v>
      </c>
      <c r="H2519" s="11">
        <f>COUNTIF(CAL!U:AN,B2519)</f>
        <v>1</v>
      </c>
      <c r="I2519" s="22">
        <v>3</v>
      </c>
      <c r="J2519" s="19"/>
      <c r="K2519" s="22">
        <f t="shared" si="80"/>
        <v>10</v>
      </c>
      <c r="L2519" s="22">
        <f t="shared" si="81"/>
        <v>1994</v>
      </c>
    </row>
    <row r="2520" spans="1:12" ht="17.100000000000001" customHeight="1">
      <c r="A2520" t="s">
        <v>8766</v>
      </c>
      <c r="B2520" s="11">
        <v>1393</v>
      </c>
      <c r="C2520" s="19" t="s">
        <v>2408</v>
      </c>
      <c r="D2520" s="19" t="s">
        <v>2698</v>
      </c>
      <c r="E2520" s="21" t="s">
        <v>8210</v>
      </c>
      <c r="F2520" s="21">
        <v>37529</v>
      </c>
      <c r="G2520" s="22" t="s">
        <v>726</v>
      </c>
      <c r="H2520" s="11">
        <f>COUNTIF(CAL!U:AN,B2520)</f>
        <v>1</v>
      </c>
      <c r="I2520" s="22">
        <v>3</v>
      </c>
      <c r="J2520" s="19"/>
      <c r="K2520" s="22">
        <f t="shared" si="80"/>
        <v>9</v>
      </c>
      <c r="L2520" s="22">
        <f t="shared" si="81"/>
        <v>2002</v>
      </c>
    </row>
    <row r="2521" spans="1:12" ht="17.100000000000001" customHeight="1">
      <c r="A2521" t="s">
        <v>8768</v>
      </c>
      <c r="B2521" s="11">
        <v>4874</v>
      </c>
      <c r="C2521" s="19" t="s">
        <v>6707</v>
      </c>
      <c r="D2521" s="19" t="s">
        <v>8201</v>
      </c>
      <c r="E2521" s="21" t="s">
        <v>8212</v>
      </c>
      <c r="F2521" s="21">
        <v>39246</v>
      </c>
      <c r="G2521" s="22" t="s">
        <v>726</v>
      </c>
      <c r="H2521" s="11">
        <f>COUNTIF(CAL!U:AN,B2521)</f>
        <v>1</v>
      </c>
      <c r="I2521" s="22">
        <v>3</v>
      </c>
      <c r="J2521" s="19"/>
      <c r="K2521" s="22">
        <f t="shared" si="80"/>
        <v>6</v>
      </c>
      <c r="L2521" s="22">
        <f t="shared" si="81"/>
        <v>2007</v>
      </c>
    </row>
    <row r="2522" spans="1:12" ht="17.100000000000001" customHeight="1">
      <c r="A2522" t="s">
        <v>8770</v>
      </c>
      <c r="B2522" s="11">
        <v>4999</v>
      </c>
      <c r="C2522" s="19" t="s">
        <v>1779</v>
      </c>
      <c r="D2522" s="19" t="s">
        <v>8214</v>
      </c>
      <c r="E2522" s="21" t="s">
        <v>8215</v>
      </c>
      <c r="F2522" s="21">
        <v>39451</v>
      </c>
      <c r="G2522" s="22" t="s">
        <v>726</v>
      </c>
      <c r="H2522" s="11">
        <f>COUNTIF(CAL!U:AN,B2522)</f>
        <v>1</v>
      </c>
      <c r="I2522" s="22">
        <v>3</v>
      </c>
      <c r="J2522" s="19"/>
      <c r="K2522" s="22">
        <f t="shared" si="80"/>
        <v>1</v>
      </c>
      <c r="L2522" s="22">
        <f t="shared" si="81"/>
        <v>2008</v>
      </c>
    </row>
    <row r="2523" spans="1:12" ht="17.100000000000001" customHeight="1">
      <c r="A2523" t="s">
        <v>8773</v>
      </c>
      <c r="B2523" s="11">
        <v>5298</v>
      </c>
      <c r="C2523" s="19" t="s">
        <v>1863</v>
      </c>
      <c r="D2523" s="19" t="s">
        <v>6320</v>
      </c>
      <c r="E2523" s="21" t="s">
        <v>14190</v>
      </c>
      <c r="F2523" s="21">
        <v>38721</v>
      </c>
      <c r="G2523" s="22" t="s">
        <v>726</v>
      </c>
      <c r="H2523" s="11">
        <f>COUNTIF(CAL!U:AN,B2523)</f>
        <v>1</v>
      </c>
      <c r="I2523" s="22">
        <v>3</v>
      </c>
      <c r="J2523" s="19"/>
      <c r="K2523" s="22">
        <f t="shared" si="80"/>
        <v>1</v>
      </c>
      <c r="L2523" s="22">
        <f t="shared" si="81"/>
        <v>2006</v>
      </c>
    </row>
    <row r="2524" spans="1:12" ht="17.100000000000001" customHeight="1">
      <c r="A2524" t="s">
        <v>8776</v>
      </c>
      <c r="B2524" s="11">
        <v>5172</v>
      </c>
      <c r="C2524" s="19" t="s">
        <v>13974</v>
      </c>
      <c r="D2524" s="19" t="s">
        <v>5062</v>
      </c>
      <c r="E2524" s="21" t="s">
        <v>13990</v>
      </c>
      <c r="F2524" s="21">
        <v>45713</v>
      </c>
      <c r="G2524" s="22" t="s">
        <v>726</v>
      </c>
      <c r="H2524" s="11">
        <f>COUNTIF(CAL!U:AN,B2524)</f>
        <v>1</v>
      </c>
      <c r="I2524" s="22">
        <v>3</v>
      </c>
      <c r="J2524" s="19"/>
      <c r="K2524" s="22">
        <f t="shared" si="80"/>
        <v>2</v>
      </c>
      <c r="L2524" s="22">
        <f t="shared" si="81"/>
        <v>2025</v>
      </c>
    </row>
    <row r="2525" spans="1:12" ht="17.100000000000001" customHeight="1">
      <c r="A2525" t="s">
        <v>8779</v>
      </c>
      <c r="B2525" s="11">
        <v>4159</v>
      </c>
      <c r="C2525" s="19" t="s">
        <v>8219</v>
      </c>
      <c r="D2525" s="19" t="s">
        <v>1684</v>
      </c>
      <c r="E2525" s="20" t="s">
        <v>8220</v>
      </c>
      <c r="F2525" s="21">
        <v>38590</v>
      </c>
      <c r="G2525" s="22" t="s">
        <v>726</v>
      </c>
      <c r="H2525" s="11">
        <f>COUNTIF(CAL!U:AN,B2525)</f>
        <v>1</v>
      </c>
      <c r="I2525" s="22">
        <v>3</v>
      </c>
      <c r="J2525" s="19"/>
      <c r="K2525" s="22">
        <f t="shared" si="80"/>
        <v>8</v>
      </c>
      <c r="L2525" s="22">
        <f t="shared" si="81"/>
        <v>2005</v>
      </c>
    </row>
    <row r="2526" spans="1:12" ht="17.100000000000001" customHeight="1">
      <c r="A2526" t="s">
        <v>8782</v>
      </c>
      <c r="B2526" s="11">
        <v>5329</v>
      </c>
      <c r="C2526" s="19" t="s">
        <v>4339</v>
      </c>
      <c r="D2526" s="19" t="s">
        <v>13566</v>
      </c>
      <c r="E2526" s="21" t="s">
        <v>14742</v>
      </c>
      <c r="F2526" s="21">
        <v>37020</v>
      </c>
      <c r="G2526" s="22" t="s">
        <v>726</v>
      </c>
      <c r="H2526" s="11">
        <f>COUNTIF(CAL!U:AN,B2526)</f>
        <v>1</v>
      </c>
      <c r="I2526" s="22">
        <v>3</v>
      </c>
      <c r="J2526" s="19"/>
      <c r="K2526" s="22">
        <f t="shared" si="80"/>
        <v>5</v>
      </c>
      <c r="L2526" s="22">
        <f t="shared" si="81"/>
        <v>2001</v>
      </c>
    </row>
    <row r="2527" spans="1:12" ht="17.100000000000001" customHeight="1">
      <c r="A2527" t="s">
        <v>8786</v>
      </c>
      <c r="B2527" s="11">
        <v>4397</v>
      </c>
      <c r="C2527" s="19" t="s">
        <v>8222</v>
      </c>
      <c r="D2527" s="19" t="s">
        <v>1700</v>
      </c>
      <c r="E2527" s="21" t="s">
        <v>8223</v>
      </c>
      <c r="F2527" s="21">
        <v>38866</v>
      </c>
      <c r="G2527" s="22" t="s">
        <v>726</v>
      </c>
      <c r="H2527" s="11">
        <f>COUNTIF(CAL!U:AN,B2527)</f>
        <v>1</v>
      </c>
      <c r="I2527" s="22">
        <v>3</v>
      </c>
      <c r="J2527" s="19"/>
      <c r="K2527" s="22">
        <f t="shared" si="80"/>
        <v>5</v>
      </c>
      <c r="L2527" s="22">
        <f t="shared" si="81"/>
        <v>2006</v>
      </c>
    </row>
    <row r="2528" spans="1:12" ht="17.100000000000001" customHeight="1">
      <c r="A2528" t="s">
        <v>8789</v>
      </c>
      <c r="B2528" s="11">
        <v>4140</v>
      </c>
      <c r="C2528" s="19" t="s">
        <v>6719</v>
      </c>
      <c r="D2528" s="19" t="s">
        <v>4282</v>
      </c>
      <c r="E2528" s="21" t="s">
        <v>8225</v>
      </c>
      <c r="F2528" s="21">
        <v>38084</v>
      </c>
      <c r="G2528" s="22" t="s">
        <v>726</v>
      </c>
      <c r="H2528" s="11">
        <f>COUNTIF(CAL!U:AN,B2528)</f>
        <v>1</v>
      </c>
      <c r="I2528" s="22">
        <v>3</v>
      </c>
      <c r="J2528" s="19"/>
      <c r="K2528" s="22">
        <f t="shared" si="80"/>
        <v>4</v>
      </c>
      <c r="L2528" s="22">
        <f t="shared" si="81"/>
        <v>2004</v>
      </c>
    </row>
    <row r="2529" spans="1:12" ht="17.100000000000001" customHeight="1">
      <c r="A2529" t="s">
        <v>8792</v>
      </c>
      <c r="B2529" s="11">
        <v>4375</v>
      </c>
      <c r="C2529" s="19" t="s">
        <v>3363</v>
      </c>
      <c r="D2529" s="19" t="s">
        <v>1500</v>
      </c>
      <c r="E2529" s="21" t="s">
        <v>3364</v>
      </c>
      <c r="F2529" s="21">
        <v>38866</v>
      </c>
      <c r="G2529" s="22" t="s">
        <v>726</v>
      </c>
      <c r="H2529" s="11">
        <f>COUNTIF(CAL!U:AN,B2529)</f>
        <v>1</v>
      </c>
      <c r="I2529" s="22">
        <v>3</v>
      </c>
      <c r="J2529" s="19"/>
      <c r="K2529" s="22">
        <f t="shared" si="80"/>
        <v>5</v>
      </c>
      <c r="L2529" s="22">
        <f t="shared" si="81"/>
        <v>2006</v>
      </c>
    </row>
    <row r="2530" spans="1:12" ht="17.100000000000001" customHeight="1">
      <c r="A2530" t="s">
        <v>8795</v>
      </c>
      <c r="B2530" s="11">
        <v>4353</v>
      </c>
      <c r="C2530" s="19" t="s">
        <v>6222</v>
      </c>
      <c r="D2530" s="19" t="s">
        <v>5619</v>
      </c>
      <c r="E2530" s="20" t="s">
        <v>8228</v>
      </c>
      <c r="F2530" s="21">
        <v>38030</v>
      </c>
      <c r="G2530" s="22" t="s">
        <v>726</v>
      </c>
      <c r="H2530" s="11">
        <f>COUNTIF(CAL!U:AN,B2530)</f>
        <v>1</v>
      </c>
      <c r="I2530" s="22">
        <v>3</v>
      </c>
      <c r="J2530" s="19"/>
      <c r="K2530" s="22">
        <f t="shared" si="80"/>
        <v>2</v>
      </c>
      <c r="L2530" s="22">
        <f t="shared" si="81"/>
        <v>2004</v>
      </c>
    </row>
    <row r="2531" spans="1:12" ht="17.100000000000001" customHeight="1">
      <c r="A2531" t="s">
        <v>8798</v>
      </c>
      <c r="B2531" s="11">
        <v>5152</v>
      </c>
      <c r="C2531" s="19" t="s">
        <v>14478</v>
      </c>
      <c r="D2531" s="19" t="s">
        <v>13235</v>
      </c>
      <c r="E2531" s="20" t="s">
        <v>14479</v>
      </c>
      <c r="F2531" s="21">
        <v>39538</v>
      </c>
      <c r="G2531" s="22" t="s">
        <v>726</v>
      </c>
      <c r="H2531" s="11">
        <f>COUNTIF(CAL!U:AN,B2531)</f>
        <v>1</v>
      </c>
      <c r="I2531" s="22">
        <v>3</v>
      </c>
      <c r="J2531" s="19"/>
      <c r="K2531" s="22">
        <f t="shared" si="80"/>
        <v>3</v>
      </c>
      <c r="L2531" s="22">
        <f t="shared" si="81"/>
        <v>2008</v>
      </c>
    </row>
    <row r="2532" spans="1:12" ht="17.100000000000001" customHeight="1">
      <c r="A2532" t="s">
        <v>8801</v>
      </c>
      <c r="B2532" s="11">
        <v>4284</v>
      </c>
      <c r="C2532" s="19" t="s">
        <v>8230</v>
      </c>
      <c r="D2532" s="19" t="s">
        <v>2153</v>
      </c>
      <c r="E2532" s="21" t="s">
        <v>8231</v>
      </c>
      <c r="F2532" s="21">
        <v>36454</v>
      </c>
      <c r="G2532" s="22" t="s">
        <v>726</v>
      </c>
      <c r="H2532" s="11">
        <f>COUNTIF(CAL!U:AN,B2532)</f>
        <v>1</v>
      </c>
      <c r="I2532" s="22">
        <v>3</v>
      </c>
      <c r="J2532" s="19"/>
      <c r="K2532" s="22">
        <f t="shared" si="80"/>
        <v>10</v>
      </c>
      <c r="L2532" s="22">
        <f t="shared" si="81"/>
        <v>1999</v>
      </c>
    </row>
    <row r="2533" spans="1:12" ht="17.100000000000001" customHeight="1">
      <c r="A2533" t="s">
        <v>8803</v>
      </c>
      <c r="B2533" s="11">
        <v>2768</v>
      </c>
      <c r="C2533" s="19" t="s">
        <v>3749</v>
      </c>
      <c r="D2533" s="19" t="s">
        <v>1974</v>
      </c>
      <c r="E2533" s="21" t="s">
        <v>8233</v>
      </c>
      <c r="F2533" s="21">
        <v>37334</v>
      </c>
      <c r="G2533" s="22" t="s">
        <v>726</v>
      </c>
      <c r="H2533" s="11">
        <f>COUNTIF(CAL!U:AN,B2533)</f>
        <v>1</v>
      </c>
      <c r="I2533" s="22">
        <v>3</v>
      </c>
      <c r="J2533" s="19"/>
      <c r="K2533" s="22">
        <f t="shared" si="80"/>
        <v>3</v>
      </c>
      <c r="L2533" s="22">
        <f t="shared" si="81"/>
        <v>2002</v>
      </c>
    </row>
    <row r="2534" spans="1:12" ht="17.100000000000001" customHeight="1">
      <c r="A2534" t="s">
        <v>8806</v>
      </c>
      <c r="B2534" s="11">
        <v>4423</v>
      </c>
      <c r="C2534" s="19" t="s">
        <v>3749</v>
      </c>
      <c r="D2534" s="19" t="s">
        <v>8072</v>
      </c>
      <c r="E2534" s="20" t="s">
        <v>8235</v>
      </c>
      <c r="F2534" s="21">
        <v>32376</v>
      </c>
      <c r="G2534" s="22" t="s">
        <v>726</v>
      </c>
      <c r="H2534" s="11">
        <f>COUNTIF(CAL!U:AN,B2534)</f>
        <v>1</v>
      </c>
      <c r="I2534" s="22">
        <v>3</v>
      </c>
      <c r="J2534" s="19"/>
      <c r="K2534" s="22">
        <f t="shared" si="80"/>
        <v>8</v>
      </c>
      <c r="L2534" s="22">
        <f t="shared" si="81"/>
        <v>1988</v>
      </c>
    </row>
    <row r="2535" spans="1:12" ht="17.100000000000001" customHeight="1">
      <c r="A2535" t="s">
        <v>8809</v>
      </c>
      <c r="B2535" s="11">
        <v>4789</v>
      </c>
      <c r="C2535" s="19" t="s">
        <v>7991</v>
      </c>
      <c r="D2535" s="19" t="s">
        <v>3183</v>
      </c>
      <c r="E2535" s="21" t="s">
        <v>7992</v>
      </c>
      <c r="F2535" s="21">
        <v>38508</v>
      </c>
      <c r="G2535" s="22" t="s">
        <v>726</v>
      </c>
      <c r="H2535" s="11">
        <f>COUNTIF(CAL!U:AN,B2535)</f>
        <v>1</v>
      </c>
      <c r="I2535" s="22">
        <v>3</v>
      </c>
      <c r="J2535" s="19"/>
      <c r="K2535" s="22">
        <f t="shared" si="80"/>
        <v>6</v>
      </c>
      <c r="L2535" s="22">
        <f t="shared" si="81"/>
        <v>2005</v>
      </c>
    </row>
    <row r="2536" spans="1:12" ht="17.100000000000001" customHeight="1">
      <c r="A2536" t="s">
        <v>8811</v>
      </c>
      <c r="B2536" s="11">
        <v>3468</v>
      </c>
      <c r="C2536" s="19" t="s">
        <v>4697</v>
      </c>
      <c r="D2536" s="19" t="s">
        <v>3757</v>
      </c>
      <c r="E2536" s="21" t="s">
        <v>8240</v>
      </c>
      <c r="F2536" s="21">
        <v>38306</v>
      </c>
      <c r="G2536" s="22" t="s">
        <v>726</v>
      </c>
      <c r="H2536" s="11">
        <f>COUNTIF(CAL!U:AN,B2536)</f>
        <v>1</v>
      </c>
      <c r="I2536" s="22">
        <v>3</v>
      </c>
      <c r="J2536" s="19"/>
      <c r="K2536" s="22">
        <f t="shared" si="80"/>
        <v>11</v>
      </c>
      <c r="L2536" s="22">
        <f t="shared" si="81"/>
        <v>2004</v>
      </c>
    </row>
    <row r="2537" spans="1:12" ht="17.100000000000001" customHeight="1">
      <c r="A2537" t="s">
        <v>8814</v>
      </c>
      <c r="B2537" s="11">
        <v>5110</v>
      </c>
      <c r="C2537" s="19" t="s">
        <v>13202</v>
      </c>
      <c r="D2537" s="19" t="s">
        <v>1035</v>
      </c>
      <c r="E2537" s="21" t="s">
        <v>14195</v>
      </c>
      <c r="F2537" s="21">
        <v>38151</v>
      </c>
      <c r="G2537" s="22" t="s">
        <v>726</v>
      </c>
      <c r="H2537" s="11">
        <f>COUNTIF(CAL!U:AN,B2537)</f>
        <v>1</v>
      </c>
      <c r="I2537" s="22">
        <v>3</v>
      </c>
      <c r="J2537" s="19"/>
      <c r="K2537" s="22">
        <f t="shared" si="80"/>
        <v>6</v>
      </c>
      <c r="L2537" s="22">
        <f t="shared" si="81"/>
        <v>2004</v>
      </c>
    </row>
    <row r="2538" spans="1:12" ht="17.100000000000001" customHeight="1">
      <c r="A2538" t="s">
        <v>8817</v>
      </c>
      <c r="B2538" s="11">
        <v>4923</v>
      </c>
      <c r="C2538" s="19" t="s">
        <v>8242</v>
      </c>
      <c r="D2538" s="19" t="s">
        <v>8008</v>
      </c>
      <c r="E2538" s="21" t="s">
        <v>8243</v>
      </c>
      <c r="F2538" s="21">
        <v>38453</v>
      </c>
      <c r="G2538" s="22" t="s">
        <v>726</v>
      </c>
      <c r="H2538" s="11">
        <f>COUNTIF(CAL!U:AN,B2538)</f>
        <v>1</v>
      </c>
      <c r="I2538" s="22">
        <v>3</v>
      </c>
      <c r="J2538" s="19"/>
      <c r="K2538" s="22">
        <f t="shared" si="80"/>
        <v>4</v>
      </c>
      <c r="L2538" s="22">
        <f t="shared" si="81"/>
        <v>2005</v>
      </c>
    </row>
    <row r="2539" spans="1:12" ht="17.100000000000001" customHeight="1">
      <c r="A2539" t="s">
        <v>8820</v>
      </c>
      <c r="B2539" s="11">
        <v>4223</v>
      </c>
      <c r="C2539" s="19" t="s">
        <v>8245</v>
      </c>
      <c r="D2539" s="19" t="s">
        <v>3720</v>
      </c>
      <c r="E2539" s="21" t="s">
        <v>8246</v>
      </c>
      <c r="F2539" s="21">
        <v>38581</v>
      </c>
      <c r="G2539" s="22" t="s">
        <v>726</v>
      </c>
      <c r="H2539" s="11">
        <f>COUNTIF(CAL!U:AN,B2539)</f>
        <v>1</v>
      </c>
      <c r="I2539" s="22">
        <v>3</v>
      </c>
      <c r="J2539" s="19"/>
      <c r="K2539" s="22">
        <f t="shared" si="80"/>
        <v>8</v>
      </c>
      <c r="L2539" s="22">
        <f t="shared" si="81"/>
        <v>2005</v>
      </c>
    </row>
    <row r="2540" spans="1:12" ht="17.100000000000001" customHeight="1">
      <c r="A2540" t="s">
        <v>8822</v>
      </c>
      <c r="B2540" s="11">
        <v>2808</v>
      </c>
      <c r="C2540" s="19" t="s">
        <v>8248</v>
      </c>
      <c r="D2540" s="19" t="s">
        <v>5350</v>
      </c>
      <c r="E2540" s="21" t="s">
        <v>8249</v>
      </c>
      <c r="F2540" s="21">
        <v>35868</v>
      </c>
      <c r="G2540" s="22" t="s">
        <v>726</v>
      </c>
      <c r="H2540" s="11">
        <f>COUNTIF(CAL!U:AN,B2540)</f>
        <v>1</v>
      </c>
      <c r="I2540" s="22">
        <v>3</v>
      </c>
      <c r="J2540" s="19"/>
      <c r="K2540" s="22">
        <f t="shared" si="80"/>
        <v>3</v>
      </c>
      <c r="L2540" s="22">
        <f t="shared" si="81"/>
        <v>1998</v>
      </c>
    </row>
    <row r="2541" spans="1:12" ht="17.100000000000001" customHeight="1">
      <c r="A2541" t="s">
        <v>8825</v>
      </c>
      <c r="B2541" s="11">
        <v>5365</v>
      </c>
      <c r="C2541" s="19" t="s">
        <v>14634</v>
      </c>
      <c r="D2541" s="19" t="s">
        <v>14084</v>
      </c>
      <c r="E2541" s="21" t="s">
        <v>14810</v>
      </c>
      <c r="F2541" s="21">
        <v>39341</v>
      </c>
      <c r="G2541" s="22" t="s">
        <v>726</v>
      </c>
      <c r="H2541" s="11">
        <f>COUNTIF(CAL!U:AN,B2541)</f>
        <v>1</v>
      </c>
      <c r="I2541" s="22">
        <v>3</v>
      </c>
      <c r="J2541" s="19"/>
      <c r="K2541" s="22">
        <f t="shared" si="80"/>
        <v>9</v>
      </c>
      <c r="L2541" s="22">
        <f t="shared" si="81"/>
        <v>2007</v>
      </c>
    </row>
    <row r="2542" spans="1:12" ht="17.100000000000001" customHeight="1">
      <c r="A2542" t="s">
        <v>8827</v>
      </c>
      <c r="B2542" s="11">
        <v>5168</v>
      </c>
      <c r="C2542" s="19" t="s">
        <v>2108</v>
      </c>
      <c r="D2542" s="19" t="s">
        <v>13205</v>
      </c>
      <c r="E2542" s="21" t="s">
        <v>13936</v>
      </c>
      <c r="F2542" s="21">
        <v>39283</v>
      </c>
      <c r="G2542" s="22" t="s">
        <v>726</v>
      </c>
      <c r="H2542" s="11">
        <f>COUNTIF(CAL!U:AN,B2542)</f>
        <v>1</v>
      </c>
      <c r="I2542" s="22">
        <v>3</v>
      </c>
      <c r="J2542" s="19"/>
      <c r="K2542" s="22">
        <f t="shared" si="80"/>
        <v>7</v>
      </c>
      <c r="L2542" s="22">
        <f t="shared" si="81"/>
        <v>2007</v>
      </c>
    </row>
    <row r="2543" spans="1:12" ht="17.100000000000001" customHeight="1">
      <c r="A2543" t="s">
        <v>8831</v>
      </c>
      <c r="B2543" s="11">
        <v>5177</v>
      </c>
      <c r="C2543" s="19" t="s">
        <v>13207</v>
      </c>
      <c r="D2543" s="19" t="s">
        <v>1367</v>
      </c>
      <c r="E2543" s="21" t="s">
        <v>13895</v>
      </c>
      <c r="F2543" s="21">
        <v>35575</v>
      </c>
      <c r="G2543" s="22" t="s">
        <v>726</v>
      </c>
      <c r="H2543" s="11">
        <f>COUNTIF(CAL!U:AN,B2543)</f>
        <v>1</v>
      </c>
      <c r="I2543" s="22">
        <v>3</v>
      </c>
      <c r="J2543" s="19"/>
      <c r="K2543" s="22">
        <f t="shared" si="80"/>
        <v>5</v>
      </c>
      <c r="L2543" s="22">
        <f t="shared" si="81"/>
        <v>1997</v>
      </c>
    </row>
    <row r="2544" spans="1:12" ht="17.100000000000001" customHeight="1">
      <c r="A2544" t="s">
        <v>8834</v>
      </c>
      <c r="B2544" s="11">
        <v>1096</v>
      </c>
      <c r="C2544" s="19" t="s">
        <v>3403</v>
      </c>
      <c r="D2544" s="19" t="s">
        <v>8251</v>
      </c>
      <c r="E2544" s="21" t="s">
        <v>8252</v>
      </c>
      <c r="F2544" s="21">
        <v>36977</v>
      </c>
      <c r="G2544" s="22" t="s">
        <v>726</v>
      </c>
      <c r="H2544" s="11">
        <f>COUNTIF(CAL!U:AN,B2544)</f>
        <v>1</v>
      </c>
      <c r="I2544" s="22">
        <v>3</v>
      </c>
      <c r="J2544" s="19"/>
      <c r="K2544" s="22">
        <f t="shared" si="80"/>
        <v>3</v>
      </c>
      <c r="L2544" s="22">
        <f t="shared" si="81"/>
        <v>2001</v>
      </c>
    </row>
    <row r="2545" spans="1:12" ht="17.100000000000001" customHeight="1">
      <c r="A2545" t="s">
        <v>8837</v>
      </c>
      <c r="B2545" s="11">
        <v>1091</v>
      </c>
      <c r="C2545" s="19" t="s">
        <v>8254</v>
      </c>
      <c r="D2545" s="19" t="s">
        <v>1388</v>
      </c>
      <c r="E2545" s="21" t="s">
        <v>8255</v>
      </c>
      <c r="F2545" s="21">
        <v>38687</v>
      </c>
      <c r="G2545" s="22" t="s">
        <v>726</v>
      </c>
      <c r="H2545" s="11">
        <f>COUNTIF(CAL!U:AN,B2545)</f>
        <v>1</v>
      </c>
      <c r="I2545" s="22">
        <v>3</v>
      </c>
      <c r="J2545" s="19" t="s">
        <v>8256</v>
      </c>
      <c r="K2545" s="22">
        <f t="shared" si="80"/>
        <v>12</v>
      </c>
      <c r="L2545" s="22">
        <f t="shared" si="81"/>
        <v>2005</v>
      </c>
    </row>
    <row r="2546" spans="1:12" ht="17.100000000000001" customHeight="1">
      <c r="A2546" t="s">
        <v>8840</v>
      </c>
      <c r="B2546" s="11">
        <v>4710</v>
      </c>
      <c r="C2546" s="19" t="s">
        <v>8258</v>
      </c>
      <c r="D2546" s="19" t="s">
        <v>4418</v>
      </c>
      <c r="E2546" s="21" t="s">
        <v>8259</v>
      </c>
      <c r="F2546" s="21">
        <v>38543</v>
      </c>
      <c r="G2546" s="22" t="s">
        <v>726</v>
      </c>
      <c r="H2546" s="11">
        <f>COUNTIF(CAL!U:AN,B2546)</f>
        <v>1</v>
      </c>
      <c r="I2546" s="22">
        <v>3</v>
      </c>
      <c r="J2546" s="19"/>
      <c r="K2546" s="22">
        <f t="shared" si="80"/>
        <v>7</v>
      </c>
      <c r="L2546" s="22">
        <f t="shared" si="81"/>
        <v>2005</v>
      </c>
    </row>
    <row r="2547" spans="1:12" ht="17.100000000000001" customHeight="1">
      <c r="A2547" t="s">
        <v>8842</v>
      </c>
      <c r="B2547" s="11">
        <v>4898</v>
      </c>
      <c r="C2547" s="19" t="s">
        <v>8261</v>
      </c>
      <c r="D2547" s="19" t="s">
        <v>1354</v>
      </c>
      <c r="E2547" s="21" t="s">
        <v>8262</v>
      </c>
      <c r="F2547" s="21">
        <v>38417</v>
      </c>
      <c r="G2547" s="22" t="s">
        <v>726</v>
      </c>
      <c r="H2547" s="11">
        <f>COUNTIF(CAL!U:AN,B2547)</f>
        <v>1</v>
      </c>
      <c r="I2547" s="22">
        <v>3</v>
      </c>
      <c r="J2547" s="19"/>
      <c r="K2547" s="22">
        <f t="shared" si="80"/>
        <v>3</v>
      </c>
      <c r="L2547" s="22">
        <f t="shared" si="81"/>
        <v>2005</v>
      </c>
    </row>
    <row r="2548" spans="1:12" ht="17.100000000000001" customHeight="1">
      <c r="A2548" t="s">
        <v>8845</v>
      </c>
      <c r="B2548" s="11">
        <v>4946</v>
      </c>
      <c r="C2548" s="19" t="s">
        <v>8264</v>
      </c>
      <c r="D2548" s="19" t="s">
        <v>8064</v>
      </c>
      <c r="E2548" s="21" t="s">
        <v>8265</v>
      </c>
      <c r="F2548" s="21">
        <v>34112</v>
      </c>
      <c r="G2548" s="22" t="s">
        <v>726</v>
      </c>
      <c r="H2548" s="11">
        <f>COUNTIF(CAL!U:AN,B2548)</f>
        <v>1</v>
      </c>
      <c r="I2548" s="22">
        <v>3</v>
      </c>
      <c r="J2548" s="19"/>
      <c r="K2548" s="22">
        <f t="shared" si="80"/>
        <v>5</v>
      </c>
      <c r="L2548" s="22">
        <f t="shared" si="81"/>
        <v>1993</v>
      </c>
    </row>
    <row r="2549" spans="1:12" ht="17.100000000000001" customHeight="1">
      <c r="A2549" t="s">
        <v>8848</v>
      </c>
      <c r="B2549" s="11">
        <v>2147</v>
      </c>
      <c r="C2549" s="19" t="s">
        <v>8267</v>
      </c>
      <c r="D2549" s="19" t="s">
        <v>3995</v>
      </c>
      <c r="E2549" s="21" t="s">
        <v>8268</v>
      </c>
      <c r="F2549" s="21">
        <v>32107</v>
      </c>
      <c r="G2549" s="22" t="s">
        <v>726</v>
      </c>
      <c r="H2549" s="11">
        <f>COUNTIF(CAL!U:AN,B2549)</f>
        <v>1</v>
      </c>
      <c r="I2549" s="22">
        <v>3</v>
      </c>
      <c r="J2549" s="19"/>
      <c r="K2549" s="22">
        <f t="shared" si="80"/>
        <v>11</v>
      </c>
      <c r="L2549" s="22">
        <f t="shared" si="81"/>
        <v>1987</v>
      </c>
    </row>
    <row r="2550" spans="1:12" ht="17.100000000000001" customHeight="1">
      <c r="A2550" t="s">
        <v>8851</v>
      </c>
      <c r="B2550" s="11">
        <v>3606</v>
      </c>
      <c r="C2550" s="19" t="s">
        <v>8270</v>
      </c>
      <c r="D2550" s="19" t="s">
        <v>1367</v>
      </c>
      <c r="E2550" s="21" t="s">
        <v>8271</v>
      </c>
      <c r="F2550" s="21">
        <v>39142</v>
      </c>
      <c r="G2550" s="22" t="s">
        <v>726</v>
      </c>
      <c r="H2550" s="11">
        <f>COUNTIF(CAL!U:AN,B2550)</f>
        <v>1</v>
      </c>
      <c r="I2550" s="22">
        <v>3</v>
      </c>
      <c r="J2550" s="19"/>
      <c r="K2550" s="22">
        <f t="shared" si="80"/>
        <v>3</v>
      </c>
      <c r="L2550" s="22">
        <f t="shared" si="81"/>
        <v>2007</v>
      </c>
    </row>
    <row r="2551" spans="1:12" ht="17.100000000000001" customHeight="1">
      <c r="A2551" t="s">
        <v>8854</v>
      </c>
      <c r="B2551" s="11">
        <v>4008</v>
      </c>
      <c r="C2551" s="19" t="s">
        <v>8273</v>
      </c>
      <c r="D2551" s="19" t="s">
        <v>5269</v>
      </c>
      <c r="E2551" s="21" t="s">
        <v>8274</v>
      </c>
      <c r="F2551" s="21">
        <v>39424</v>
      </c>
      <c r="G2551" s="22" t="s">
        <v>726</v>
      </c>
      <c r="H2551" s="11">
        <f>COUNTIF(CAL!U:AN,B2551)</f>
        <v>1</v>
      </c>
      <c r="I2551" s="22">
        <v>3</v>
      </c>
      <c r="J2551" s="19"/>
      <c r="K2551" s="22">
        <f t="shared" si="80"/>
        <v>12</v>
      </c>
      <c r="L2551" s="22">
        <f t="shared" si="81"/>
        <v>2007</v>
      </c>
    </row>
    <row r="2552" spans="1:12" ht="17.100000000000001" customHeight="1">
      <c r="A2552" t="s">
        <v>8856</v>
      </c>
      <c r="B2552" s="11">
        <v>1246</v>
      </c>
      <c r="C2552" s="19" t="s">
        <v>8276</v>
      </c>
      <c r="D2552" s="19" t="s">
        <v>738</v>
      </c>
      <c r="E2552" s="21" t="s">
        <v>8277</v>
      </c>
      <c r="F2552" s="21">
        <v>38750</v>
      </c>
      <c r="G2552" s="22" t="s">
        <v>726</v>
      </c>
      <c r="H2552" s="11">
        <f>COUNTIF(CAL!U:AN,B2552)</f>
        <v>1</v>
      </c>
      <c r="I2552" s="22">
        <v>3</v>
      </c>
      <c r="J2552" s="19"/>
      <c r="K2552" s="22">
        <f t="shared" si="80"/>
        <v>2</v>
      </c>
      <c r="L2552" s="22">
        <f t="shared" si="81"/>
        <v>2006</v>
      </c>
    </row>
    <row r="2553" spans="1:12" ht="17.100000000000001" customHeight="1">
      <c r="A2553" t="s">
        <v>8860</v>
      </c>
      <c r="B2553" s="11">
        <v>5101</v>
      </c>
      <c r="C2553" s="19" t="s">
        <v>1550</v>
      </c>
      <c r="D2553" s="19" t="s">
        <v>13221</v>
      </c>
      <c r="E2553" s="20" t="s">
        <v>13896</v>
      </c>
      <c r="F2553" s="21">
        <v>35867</v>
      </c>
      <c r="G2553" s="22" t="s">
        <v>726</v>
      </c>
      <c r="H2553" s="11">
        <f>COUNTIF(CAL!U:AN,B2553)</f>
        <v>1</v>
      </c>
      <c r="I2553" s="22">
        <v>3</v>
      </c>
      <c r="J2553" s="19"/>
      <c r="K2553" s="22">
        <f t="shared" si="80"/>
        <v>3</v>
      </c>
      <c r="L2553" s="22">
        <f t="shared" si="81"/>
        <v>1998</v>
      </c>
    </row>
    <row r="2554" spans="1:12" ht="17.100000000000001" customHeight="1">
      <c r="A2554" t="s">
        <v>8863</v>
      </c>
      <c r="B2554" s="11">
        <v>4474</v>
      </c>
      <c r="C2554" s="19" t="s">
        <v>8279</v>
      </c>
      <c r="D2554" s="19" t="s">
        <v>2745</v>
      </c>
      <c r="E2554" s="21" t="s">
        <v>8280</v>
      </c>
      <c r="F2554" s="21">
        <v>38575</v>
      </c>
      <c r="G2554" s="22" t="s">
        <v>726</v>
      </c>
      <c r="H2554" s="11">
        <f>COUNTIF(CAL!U:AN,B2554)</f>
        <v>1</v>
      </c>
      <c r="I2554" s="22">
        <v>3</v>
      </c>
      <c r="J2554" s="19"/>
      <c r="K2554" s="22">
        <f t="shared" si="80"/>
        <v>8</v>
      </c>
      <c r="L2554" s="22">
        <f t="shared" si="81"/>
        <v>2005</v>
      </c>
    </row>
    <row r="2555" spans="1:12" ht="17.100000000000001" customHeight="1">
      <c r="A2555" t="s">
        <v>8865</v>
      </c>
      <c r="B2555" s="11">
        <v>3981</v>
      </c>
      <c r="C2555" s="19" t="s">
        <v>8282</v>
      </c>
      <c r="D2555" s="19" t="s">
        <v>890</v>
      </c>
      <c r="E2555" s="21" t="s">
        <v>8283</v>
      </c>
      <c r="F2555" s="21">
        <v>38418</v>
      </c>
      <c r="G2555" s="22" t="s">
        <v>726</v>
      </c>
      <c r="H2555" s="11">
        <f>COUNTIF(CAL!U:AN,B2555)</f>
        <v>1</v>
      </c>
      <c r="I2555" s="22">
        <v>3</v>
      </c>
      <c r="J2555" s="19"/>
      <c r="K2555" s="22">
        <f t="shared" si="80"/>
        <v>3</v>
      </c>
      <c r="L2555" s="22">
        <f t="shared" si="81"/>
        <v>2005</v>
      </c>
    </row>
    <row r="2556" spans="1:12" ht="17.100000000000001" customHeight="1">
      <c r="A2556" t="s">
        <v>8867</v>
      </c>
      <c r="B2556" s="11">
        <v>2084</v>
      </c>
      <c r="C2556" s="19" t="s">
        <v>8285</v>
      </c>
      <c r="D2556" s="19" t="s">
        <v>1159</v>
      </c>
      <c r="E2556" s="20" t="s">
        <v>8286</v>
      </c>
      <c r="F2556" s="21">
        <v>38509</v>
      </c>
      <c r="G2556" s="22" t="s">
        <v>726</v>
      </c>
      <c r="H2556" s="11">
        <f>COUNTIF(CAL!U:AN,B2556)</f>
        <v>1</v>
      </c>
      <c r="I2556" s="22">
        <v>3</v>
      </c>
      <c r="J2556" s="19"/>
      <c r="K2556" s="22">
        <f t="shared" si="80"/>
        <v>6</v>
      </c>
      <c r="L2556" s="22">
        <f t="shared" si="81"/>
        <v>2005</v>
      </c>
    </row>
    <row r="2557" spans="1:12" ht="17.100000000000001" customHeight="1">
      <c r="A2557" t="s">
        <v>8871</v>
      </c>
      <c r="B2557" s="11">
        <v>1103</v>
      </c>
      <c r="C2557" s="19" t="s">
        <v>8288</v>
      </c>
      <c r="D2557" s="19" t="s">
        <v>899</v>
      </c>
      <c r="E2557" s="21" t="s">
        <v>8289</v>
      </c>
      <c r="F2557" s="21">
        <v>33586</v>
      </c>
      <c r="G2557" s="22" t="s">
        <v>726</v>
      </c>
      <c r="H2557" s="11">
        <f>COUNTIF(CAL!U:AN,B2557)</f>
        <v>1</v>
      </c>
      <c r="I2557" s="22">
        <v>3</v>
      </c>
      <c r="J2557" s="19"/>
      <c r="K2557" s="22">
        <f t="shared" si="80"/>
        <v>12</v>
      </c>
      <c r="L2557" s="22">
        <f t="shared" si="81"/>
        <v>1991</v>
      </c>
    </row>
    <row r="2558" spans="1:12" ht="17.100000000000001" customHeight="1">
      <c r="A2558" t="s">
        <v>8874</v>
      </c>
      <c r="B2558" s="11">
        <v>1139</v>
      </c>
      <c r="C2558" s="19" t="s">
        <v>6970</v>
      </c>
      <c r="D2558" s="19" t="s">
        <v>738</v>
      </c>
      <c r="E2558" s="21" t="s">
        <v>8291</v>
      </c>
      <c r="F2558" s="21">
        <v>38460</v>
      </c>
      <c r="G2558" s="22" t="s">
        <v>726</v>
      </c>
      <c r="H2558" s="11">
        <f>COUNTIF(CAL!U:AN,B2558)</f>
        <v>1</v>
      </c>
      <c r="I2558" s="22">
        <v>3</v>
      </c>
      <c r="J2558" s="19"/>
      <c r="K2558" s="22">
        <f t="shared" si="80"/>
        <v>4</v>
      </c>
      <c r="L2558" s="22">
        <f t="shared" si="81"/>
        <v>2005</v>
      </c>
    </row>
    <row r="2559" spans="1:12" ht="17.100000000000001" customHeight="1">
      <c r="A2559" t="s">
        <v>8877</v>
      </c>
      <c r="B2559" s="11">
        <v>4795</v>
      </c>
      <c r="C2559" s="19" t="s">
        <v>5201</v>
      </c>
      <c r="D2559" s="19" t="s">
        <v>907</v>
      </c>
      <c r="E2559" s="20" t="s">
        <v>8293</v>
      </c>
      <c r="F2559" s="21">
        <v>35254</v>
      </c>
      <c r="G2559" s="22" t="s">
        <v>726</v>
      </c>
      <c r="H2559" s="11">
        <f>COUNTIF(CAL!U:AN,B2559)</f>
        <v>1</v>
      </c>
      <c r="I2559" s="22">
        <v>3</v>
      </c>
      <c r="J2559" s="19"/>
      <c r="K2559" s="22">
        <f t="shared" si="80"/>
        <v>7</v>
      </c>
      <c r="L2559" s="22">
        <f t="shared" si="81"/>
        <v>1996</v>
      </c>
    </row>
    <row r="2560" spans="1:12" ht="17.100000000000001" customHeight="1">
      <c r="A2560" t="s">
        <v>8879</v>
      </c>
      <c r="B2560" s="11">
        <v>3954</v>
      </c>
      <c r="C2560" s="19" t="s">
        <v>8295</v>
      </c>
      <c r="D2560" s="19" t="s">
        <v>8296</v>
      </c>
      <c r="E2560" s="21" t="s">
        <v>8297</v>
      </c>
      <c r="F2560" s="21">
        <v>38009</v>
      </c>
      <c r="G2560" s="22" t="s">
        <v>726</v>
      </c>
      <c r="H2560" s="11">
        <f>COUNTIF(CAL!U:AN,B2560)</f>
        <v>1</v>
      </c>
      <c r="I2560" s="22">
        <v>3</v>
      </c>
      <c r="J2560" s="19"/>
      <c r="K2560" s="22">
        <f t="shared" si="80"/>
        <v>1</v>
      </c>
      <c r="L2560" s="22">
        <f t="shared" si="81"/>
        <v>2004</v>
      </c>
    </row>
    <row r="2561" spans="1:12" ht="17.100000000000001" customHeight="1">
      <c r="A2561" t="s">
        <v>8881</v>
      </c>
      <c r="B2561" s="11">
        <v>5004</v>
      </c>
      <c r="C2561" s="19" t="s">
        <v>796</v>
      </c>
      <c r="D2561" s="19" t="s">
        <v>5051</v>
      </c>
      <c r="E2561" s="21" t="s">
        <v>8299</v>
      </c>
      <c r="F2561" s="21">
        <v>39781</v>
      </c>
      <c r="G2561" s="22" t="s">
        <v>726</v>
      </c>
      <c r="H2561" s="11">
        <f>COUNTIF(CAL!U:AN,B2561)</f>
        <v>1</v>
      </c>
      <c r="I2561" s="22">
        <v>3</v>
      </c>
      <c r="J2561" s="19"/>
      <c r="K2561" s="22">
        <f t="shared" si="80"/>
        <v>11</v>
      </c>
      <c r="L2561" s="22">
        <f t="shared" si="81"/>
        <v>2008</v>
      </c>
    </row>
    <row r="2562" spans="1:12" ht="17.100000000000001" customHeight="1">
      <c r="A2562" t="s">
        <v>8883</v>
      </c>
      <c r="B2562" s="11">
        <v>3739</v>
      </c>
      <c r="C2562" s="19" t="s">
        <v>5658</v>
      </c>
      <c r="D2562" s="19" t="s">
        <v>1085</v>
      </c>
      <c r="E2562" s="21" t="s">
        <v>8301</v>
      </c>
      <c r="F2562" s="21">
        <v>38424</v>
      </c>
      <c r="G2562" s="22" t="s">
        <v>726</v>
      </c>
      <c r="H2562" s="11">
        <f>COUNTIF(CAL!U:AN,B2562)</f>
        <v>1</v>
      </c>
      <c r="I2562" s="22">
        <v>3</v>
      </c>
      <c r="J2562" s="19"/>
      <c r="K2562" s="22">
        <f t="shared" si="80"/>
        <v>3</v>
      </c>
      <c r="L2562" s="22">
        <f t="shared" si="81"/>
        <v>2005</v>
      </c>
    </row>
    <row r="2563" spans="1:12" ht="17.100000000000001" customHeight="1">
      <c r="A2563" t="s">
        <v>8886</v>
      </c>
      <c r="B2563" s="11">
        <v>5023</v>
      </c>
      <c r="C2563" s="19" t="s">
        <v>2010</v>
      </c>
      <c r="D2563" s="19" t="s">
        <v>2578</v>
      </c>
      <c r="E2563" s="20" t="s">
        <v>8303</v>
      </c>
      <c r="F2563" s="21">
        <v>35108</v>
      </c>
      <c r="G2563" s="22" t="s">
        <v>726</v>
      </c>
      <c r="H2563" s="11">
        <f>COUNTIF(CAL!U:AN,B2563)</f>
        <v>1</v>
      </c>
      <c r="I2563" s="22">
        <v>3</v>
      </c>
      <c r="J2563" s="19"/>
      <c r="K2563" s="22">
        <f t="shared" si="80"/>
        <v>2</v>
      </c>
      <c r="L2563" s="22">
        <f t="shared" si="81"/>
        <v>1996</v>
      </c>
    </row>
    <row r="2564" spans="1:12" ht="17.100000000000001" customHeight="1">
      <c r="A2564" t="s">
        <v>8888</v>
      </c>
      <c r="B2564" s="11">
        <v>3676</v>
      </c>
      <c r="C2564" s="19" t="s">
        <v>8305</v>
      </c>
      <c r="D2564" s="19" t="s">
        <v>1772</v>
      </c>
      <c r="E2564" s="20" t="s">
        <v>8306</v>
      </c>
      <c r="F2564" s="21">
        <v>39480</v>
      </c>
      <c r="G2564" s="22" t="s">
        <v>726</v>
      </c>
      <c r="H2564" s="11">
        <f>COUNTIF(CAL!U:AN,B2564)</f>
        <v>1</v>
      </c>
      <c r="I2564" s="22">
        <v>3</v>
      </c>
      <c r="J2564" s="19"/>
      <c r="K2564" s="22">
        <f t="shared" si="80"/>
        <v>2</v>
      </c>
      <c r="L2564" s="22">
        <f t="shared" si="81"/>
        <v>2008</v>
      </c>
    </row>
    <row r="2565" spans="1:12" ht="17.100000000000001" customHeight="1">
      <c r="A2565" t="s">
        <v>8891</v>
      </c>
      <c r="B2565" s="11">
        <v>5135</v>
      </c>
      <c r="C2565" s="19" t="s">
        <v>13972</v>
      </c>
      <c r="D2565" s="19" t="s">
        <v>5062</v>
      </c>
      <c r="E2565" s="21" t="s">
        <v>13988</v>
      </c>
      <c r="F2565" s="21">
        <v>34757</v>
      </c>
      <c r="G2565" s="22" t="s">
        <v>726</v>
      </c>
      <c r="H2565" s="11">
        <f>COUNTIF(CAL!U:AN,B2565)</f>
        <v>1</v>
      </c>
      <c r="I2565" s="22">
        <v>3</v>
      </c>
      <c r="J2565" s="19"/>
      <c r="K2565" s="22">
        <f t="shared" si="80"/>
        <v>2</v>
      </c>
      <c r="L2565" s="22">
        <f t="shared" si="81"/>
        <v>1995</v>
      </c>
    </row>
    <row r="2566" spans="1:12" ht="17.100000000000001" customHeight="1">
      <c r="A2566" t="s">
        <v>8893</v>
      </c>
      <c r="B2566" s="11">
        <v>4732</v>
      </c>
      <c r="C2566" s="19" t="s">
        <v>2941</v>
      </c>
      <c r="D2566" s="19" t="s">
        <v>3644</v>
      </c>
      <c r="E2566" s="21" t="s">
        <v>8308</v>
      </c>
      <c r="F2566" s="21">
        <v>36637</v>
      </c>
      <c r="G2566" s="22" t="s">
        <v>726</v>
      </c>
      <c r="H2566" s="11">
        <f>COUNTIF(CAL!U:AN,B2566)</f>
        <v>1</v>
      </c>
      <c r="I2566" s="22">
        <v>3</v>
      </c>
      <c r="J2566" s="19"/>
      <c r="K2566" s="22">
        <f t="shared" si="80"/>
        <v>4</v>
      </c>
      <c r="L2566" s="22">
        <f t="shared" si="81"/>
        <v>2000</v>
      </c>
    </row>
    <row r="2567" spans="1:12" ht="17.100000000000001" customHeight="1">
      <c r="A2567" t="s">
        <v>8897</v>
      </c>
      <c r="B2567" s="11">
        <v>4009</v>
      </c>
      <c r="C2567" s="19" t="s">
        <v>7070</v>
      </c>
      <c r="D2567" s="19" t="s">
        <v>4282</v>
      </c>
      <c r="E2567" s="21" t="s">
        <v>8310</v>
      </c>
      <c r="F2567" s="21">
        <v>38236</v>
      </c>
      <c r="G2567" s="22" t="s">
        <v>726</v>
      </c>
      <c r="H2567" s="11">
        <f>COUNTIF(CAL!U:AN,B2567)</f>
        <v>1</v>
      </c>
      <c r="I2567" s="22">
        <v>3</v>
      </c>
      <c r="J2567" s="19"/>
      <c r="K2567" s="22">
        <f t="shared" si="80"/>
        <v>9</v>
      </c>
      <c r="L2567" s="22">
        <f t="shared" si="81"/>
        <v>2004</v>
      </c>
    </row>
    <row r="2568" spans="1:12" ht="17.100000000000001" customHeight="1">
      <c r="A2568" t="s">
        <v>8900</v>
      </c>
      <c r="B2568" s="11">
        <v>1370</v>
      </c>
      <c r="C2568" s="19" t="s">
        <v>1588</v>
      </c>
      <c r="D2568" s="19" t="s">
        <v>1159</v>
      </c>
      <c r="E2568" s="21" t="s">
        <v>8312</v>
      </c>
      <c r="F2568" s="21">
        <v>39290</v>
      </c>
      <c r="G2568" s="22" t="s">
        <v>726</v>
      </c>
      <c r="H2568" s="11">
        <f>COUNTIF(CAL!U:AN,B2568)</f>
        <v>1</v>
      </c>
      <c r="I2568" s="22">
        <v>3</v>
      </c>
      <c r="J2568" s="19"/>
      <c r="K2568" s="22">
        <f t="shared" si="80"/>
        <v>7</v>
      </c>
      <c r="L2568" s="22">
        <f t="shared" si="81"/>
        <v>2007</v>
      </c>
    </row>
    <row r="2569" spans="1:12" ht="17.100000000000001" customHeight="1">
      <c r="A2569" t="s">
        <v>8902</v>
      </c>
      <c r="B2569" s="11">
        <v>5044</v>
      </c>
      <c r="C2569" s="19" t="s">
        <v>1588</v>
      </c>
      <c r="D2569" s="19" t="s">
        <v>1147</v>
      </c>
      <c r="E2569" s="21" t="s">
        <v>8316</v>
      </c>
      <c r="F2569" s="21">
        <v>39126</v>
      </c>
      <c r="G2569" s="22" t="s">
        <v>726</v>
      </c>
      <c r="H2569" s="11">
        <f>COUNTIF(CAL!U:AN,B2569)</f>
        <v>1</v>
      </c>
      <c r="I2569" s="22">
        <v>3</v>
      </c>
      <c r="J2569" s="19"/>
      <c r="K2569" s="22">
        <f t="shared" si="80"/>
        <v>2</v>
      </c>
      <c r="L2569" s="22">
        <f t="shared" si="81"/>
        <v>2007</v>
      </c>
    </row>
    <row r="2570" spans="1:12" ht="17.100000000000001" customHeight="1">
      <c r="A2570" t="s">
        <v>8905</v>
      </c>
      <c r="B2570" s="11">
        <v>4882</v>
      </c>
      <c r="C2570" s="19" t="s">
        <v>8318</v>
      </c>
      <c r="D2570" s="19" t="s">
        <v>8319</v>
      </c>
      <c r="E2570" s="21" t="s">
        <v>8320</v>
      </c>
      <c r="F2570" s="21">
        <v>36052</v>
      </c>
      <c r="G2570" s="22" t="s">
        <v>726</v>
      </c>
      <c r="H2570" s="11">
        <f>COUNTIF(CAL!U:AN,B2570)</f>
        <v>1</v>
      </c>
      <c r="I2570" s="22">
        <v>3</v>
      </c>
      <c r="J2570" s="19"/>
      <c r="K2570" s="22">
        <f t="shared" si="80"/>
        <v>9</v>
      </c>
      <c r="L2570" s="22">
        <f t="shared" si="81"/>
        <v>1998</v>
      </c>
    </row>
    <row r="2571" spans="1:12" ht="17.100000000000001" customHeight="1">
      <c r="A2571" t="s">
        <v>8908</v>
      </c>
      <c r="B2571" s="11">
        <v>5406</v>
      </c>
      <c r="C2571" s="19" t="s">
        <v>14713</v>
      </c>
      <c r="D2571" s="19" t="s">
        <v>11408</v>
      </c>
      <c r="E2571" s="21" t="s">
        <v>14714</v>
      </c>
      <c r="F2571" s="21">
        <v>39457</v>
      </c>
      <c r="G2571" s="22" t="s">
        <v>726</v>
      </c>
      <c r="H2571" s="11">
        <f>COUNTIF(CAL!U:AN,B2571)</f>
        <v>1</v>
      </c>
      <c r="I2571" s="22">
        <v>3</v>
      </c>
      <c r="J2571" s="19"/>
      <c r="K2571" s="22">
        <f t="shared" si="80"/>
        <v>1</v>
      </c>
      <c r="L2571" s="22">
        <f t="shared" si="81"/>
        <v>2008</v>
      </c>
    </row>
    <row r="2572" spans="1:12" ht="17.100000000000001" customHeight="1">
      <c r="A2572" t="s">
        <v>8911</v>
      </c>
      <c r="B2572" s="11">
        <v>5190</v>
      </c>
      <c r="C2572" s="19" t="s">
        <v>7842</v>
      </c>
      <c r="D2572" s="19" t="s">
        <v>6287</v>
      </c>
      <c r="E2572" s="21" t="s">
        <v>7843</v>
      </c>
      <c r="F2572" s="21">
        <v>38463</v>
      </c>
      <c r="G2572" s="22" t="s">
        <v>726</v>
      </c>
      <c r="H2572" s="11">
        <f>COUNTIF(CAL!U:AN,B2572)</f>
        <v>1</v>
      </c>
      <c r="I2572" s="22">
        <v>3</v>
      </c>
      <c r="J2572" s="19"/>
      <c r="K2572" s="22">
        <f t="shared" si="80"/>
        <v>4</v>
      </c>
      <c r="L2572" s="22">
        <f t="shared" si="81"/>
        <v>2005</v>
      </c>
    </row>
    <row r="2573" spans="1:12" ht="17.100000000000001" customHeight="1">
      <c r="A2573" t="s">
        <v>8914</v>
      </c>
      <c r="B2573" s="11">
        <v>5249</v>
      </c>
      <c r="C2573" s="19" t="s">
        <v>2761</v>
      </c>
      <c r="D2573" s="19" t="s">
        <v>14014</v>
      </c>
      <c r="E2573" s="21" t="s">
        <v>14830</v>
      </c>
      <c r="F2573" s="21">
        <v>38587</v>
      </c>
      <c r="G2573" s="22" t="s">
        <v>726</v>
      </c>
      <c r="H2573" s="11">
        <f>COUNTIF(CAL!U:AN,B2573)</f>
        <v>1</v>
      </c>
      <c r="I2573" s="22">
        <v>3</v>
      </c>
      <c r="J2573" s="19"/>
      <c r="K2573" s="22">
        <f t="shared" si="80"/>
        <v>8</v>
      </c>
      <c r="L2573" s="22">
        <f t="shared" si="81"/>
        <v>2005</v>
      </c>
    </row>
    <row r="2574" spans="1:12" ht="17.100000000000001" customHeight="1">
      <c r="A2574" t="s">
        <v>8917</v>
      </c>
      <c r="B2574" s="11">
        <v>3783</v>
      </c>
      <c r="C2574" s="19" t="s">
        <v>8325</v>
      </c>
      <c r="D2574" s="19" t="s">
        <v>1883</v>
      </c>
      <c r="E2574" s="21" t="s">
        <v>8326</v>
      </c>
      <c r="F2574" s="21">
        <v>37888</v>
      </c>
      <c r="G2574" s="22" t="s">
        <v>726</v>
      </c>
      <c r="H2574" s="11">
        <f>COUNTIF(CAL!U:AN,B2574)</f>
        <v>1</v>
      </c>
      <c r="I2574" s="22">
        <v>3</v>
      </c>
      <c r="J2574" s="19"/>
      <c r="K2574" s="22">
        <f t="shared" ref="K2574:K2593" si="82">MONTH(F2574)</f>
        <v>9</v>
      </c>
      <c r="L2574" s="22">
        <f t="shared" ref="L2574:L2593" si="83">YEAR(F2574)</f>
        <v>2003</v>
      </c>
    </row>
    <row r="2575" spans="1:12" ht="17.100000000000001" customHeight="1">
      <c r="A2575" t="s">
        <v>8921</v>
      </c>
      <c r="B2575" s="11">
        <v>4684</v>
      </c>
      <c r="C2575" s="19" t="s">
        <v>8328</v>
      </c>
      <c r="D2575" s="19" t="s">
        <v>1448</v>
      </c>
      <c r="E2575" s="21" t="s">
        <v>8329</v>
      </c>
      <c r="F2575" s="21">
        <v>37798</v>
      </c>
      <c r="G2575" s="22" t="s">
        <v>726</v>
      </c>
      <c r="H2575" s="11">
        <f>COUNTIF(CAL!U:AN,B2575)</f>
        <v>1</v>
      </c>
      <c r="I2575" s="22">
        <v>3</v>
      </c>
      <c r="J2575" s="19"/>
      <c r="K2575" s="22">
        <f t="shared" si="82"/>
        <v>6</v>
      </c>
      <c r="L2575" s="22">
        <f t="shared" si="83"/>
        <v>2003</v>
      </c>
    </row>
    <row r="2576" spans="1:12" ht="17.100000000000001" customHeight="1">
      <c r="A2576" t="s">
        <v>8923</v>
      </c>
      <c r="B2576" s="11">
        <v>5066</v>
      </c>
      <c r="C2576" s="19" t="s">
        <v>13255</v>
      </c>
      <c r="D2576" s="19" t="s">
        <v>1031</v>
      </c>
      <c r="E2576" s="21" t="s">
        <v>13892</v>
      </c>
      <c r="F2576" s="21">
        <v>39967</v>
      </c>
      <c r="G2576" s="22" t="s">
        <v>726</v>
      </c>
      <c r="H2576" s="11">
        <f>COUNTIF(CAL!U:AN,B2576)</f>
        <v>1</v>
      </c>
      <c r="I2576" s="22">
        <v>3</v>
      </c>
      <c r="J2576" s="19"/>
      <c r="K2576" s="22">
        <f t="shared" si="82"/>
        <v>6</v>
      </c>
      <c r="L2576" s="22">
        <f t="shared" si="83"/>
        <v>2009</v>
      </c>
    </row>
    <row r="2577" spans="1:12" ht="17.100000000000001" customHeight="1">
      <c r="A2577" t="s">
        <v>8925</v>
      </c>
      <c r="B2577" s="11">
        <v>4592</v>
      </c>
      <c r="C2577" s="19" t="s">
        <v>8331</v>
      </c>
      <c r="D2577" s="19" t="s">
        <v>2076</v>
      </c>
      <c r="E2577" s="21" t="s">
        <v>8332</v>
      </c>
      <c r="F2577" s="21">
        <v>39139</v>
      </c>
      <c r="G2577" s="22" t="s">
        <v>726</v>
      </c>
      <c r="H2577" s="11">
        <f>COUNTIF(CAL!U:AN,B2577)</f>
        <v>1</v>
      </c>
      <c r="I2577" s="22">
        <v>3</v>
      </c>
      <c r="J2577" s="19"/>
      <c r="K2577" s="22">
        <f t="shared" si="82"/>
        <v>2</v>
      </c>
      <c r="L2577" s="22">
        <f t="shared" si="83"/>
        <v>2007</v>
      </c>
    </row>
    <row r="2578" spans="1:12" ht="17.100000000000001" customHeight="1">
      <c r="A2578" t="s">
        <v>8928</v>
      </c>
      <c r="B2578" s="11">
        <v>2285</v>
      </c>
      <c r="C2578" s="19" t="s">
        <v>8334</v>
      </c>
      <c r="D2578" s="19" t="s">
        <v>7985</v>
      </c>
      <c r="E2578" s="20" t="s">
        <v>8335</v>
      </c>
      <c r="F2578" s="21">
        <v>35570</v>
      </c>
      <c r="G2578" s="22" t="s">
        <v>726</v>
      </c>
      <c r="H2578" s="11">
        <f>COUNTIF(CAL!U:AN,B2578)</f>
        <v>1</v>
      </c>
      <c r="I2578" s="22">
        <v>3</v>
      </c>
      <c r="J2578" s="19"/>
      <c r="K2578" s="22">
        <f t="shared" si="82"/>
        <v>5</v>
      </c>
      <c r="L2578" s="22">
        <f t="shared" si="83"/>
        <v>1997</v>
      </c>
    </row>
    <row r="2579" spans="1:12" ht="17.100000000000001" customHeight="1">
      <c r="A2579" t="s">
        <v>8931</v>
      </c>
      <c r="B2579" s="11">
        <v>5005</v>
      </c>
      <c r="C2579" s="19" t="s">
        <v>8337</v>
      </c>
      <c r="D2579" s="19" t="s">
        <v>5051</v>
      </c>
      <c r="E2579" s="20" t="s">
        <v>8338</v>
      </c>
      <c r="F2579" s="21">
        <v>39198</v>
      </c>
      <c r="G2579" s="22" t="s">
        <v>726</v>
      </c>
      <c r="H2579" s="11">
        <f>COUNTIF(CAL!U:AN,B2579)</f>
        <v>1</v>
      </c>
      <c r="I2579" s="22">
        <v>3</v>
      </c>
      <c r="J2579" s="19"/>
      <c r="K2579" s="22">
        <f t="shared" si="82"/>
        <v>4</v>
      </c>
      <c r="L2579" s="22">
        <f t="shared" si="83"/>
        <v>2007</v>
      </c>
    </row>
    <row r="2580" spans="1:12" ht="17.100000000000001" customHeight="1">
      <c r="A2580" t="s">
        <v>8934</v>
      </c>
      <c r="B2580" s="11">
        <v>4085</v>
      </c>
      <c r="C2580" s="19" t="s">
        <v>8340</v>
      </c>
      <c r="D2580" s="19" t="s">
        <v>751</v>
      </c>
      <c r="E2580" s="20" t="s">
        <v>8341</v>
      </c>
      <c r="F2580" s="21">
        <v>38892</v>
      </c>
      <c r="G2580" s="22" t="s">
        <v>802</v>
      </c>
      <c r="H2580" s="11">
        <f>COUNTIF(CAL!U:AN,B2580)</f>
        <v>1</v>
      </c>
      <c r="I2580" s="22">
        <v>3</v>
      </c>
      <c r="J2580" s="19"/>
      <c r="K2580" s="22">
        <f t="shared" si="82"/>
        <v>6</v>
      </c>
      <c r="L2580" s="22">
        <f t="shared" si="83"/>
        <v>2006</v>
      </c>
    </row>
    <row r="2581" spans="1:12" ht="17.100000000000001" customHeight="1">
      <c r="A2581" t="s">
        <v>8937</v>
      </c>
      <c r="B2581" s="11">
        <v>4702</v>
      </c>
      <c r="C2581" s="19" t="s">
        <v>3074</v>
      </c>
      <c r="D2581" s="19" t="s">
        <v>3733</v>
      </c>
      <c r="E2581" s="21" t="s">
        <v>8348</v>
      </c>
      <c r="F2581" s="21">
        <v>38180</v>
      </c>
      <c r="G2581" s="22" t="s">
        <v>726</v>
      </c>
      <c r="H2581" s="11">
        <f>COUNTIF(CAL!U:AN,B2581)</f>
        <v>1</v>
      </c>
      <c r="I2581" s="22">
        <v>3</v>
      </c>
      <c r="J2581" s="19"/>
      <c r="K2581" s="22">
        <f t="shared" si="82"/>
        <v>7</v>
      </c>
      <c r="L2581" s="22">
        <f t="shared" si="83"/>
        <v>2004</v>
      </c>
    </row>
    <row r="2582" spans="1:12" ht="17.100000000000001" customHeight="1">
      <c r="A2582" t="s">
        <v>8940</v>
      </c>
      <c r="B2582" s="11">
        <v>1689</v>
      </c>
      <c r="C2582" s="19" t="s">
        <v>8350</v>
      </c>
      <c r="D2582" s="19" t="s">
        <v>2123</v>
      </c>
      <c r="E2582" s="21" t="s">
        <v>8351</v>
      </c>
      <c r="F2582" s="21">
        <v>34761</v>
      </c>
      <c r="G2582" s="22" t="s">
        <v>726</v>
      </c>
      <c r="H2582" s="11">
        <f>COUNTIF(CAL!U:AN,B2582)</f>
        <v>1</v>
      </c>
      <c r="I2582" s="22">
        <v>3</v>
      </c>
      <c r="J2582" s="19"/>
      <c r="K2582" s="22">
        <f t="shared" si="82"/>
        <v>3</v>
      </c>
      <c r="L2582" s="22">
        <f t="shared" si="83"/>
        <v>1995</v>
      </c>
    </row>
    <row r="2583" spans="1:12" ht="17.100000000000001" customHeight="1">
      <c r="A2583" t="s">
        <v>8943</v>
      </c>
      <c r="B2583" s="11">
        <v>3731</v>
      </c>
      <c r="C2583" s="19" t="s">
        <v>2490</v>
      </c>
      <c r="D2583" s="19" t="s">
        <v>1849</v>
      </c>
      <c r="E2583" s="21" t="s">
        <v>8353</v>
      </c>
      <c r="F2583" s="21">
        <v>37050</v>
      </c>
      <c r="G2583" s="22" t="s">
        <v>726</v>
      </c>
      <c r="H2583" s="11">
        <f>COUNTIF(CAL!U:AN,B2583)</f>
        <v>1</v>
      </c>
      <c r="I2583" s="22">
        <v>3</v>
      </c>
      <c r="J2583" s="19"/>
      <c r="K2583" s="22">
        <f t="shared" si="82"/>
        <v>6</v>
      </c>
      <c r="L2583" s="22">
        <f t="shared" si="83"/>
        <v>2001</v>
      </c>
    </row>
    <row r="2584" spans="1:12" ht="17.100000000000001" customHeight="1">
      <c r="A2584" t="s">
        <v>8946</v>
      </c>
      <c r="B2584" s="11">
        <v>2579</v>
      </c>
      <c r="C2584" s="19" t="s">
        <v>8355</v>
      </c>
      <c r="D2584" s="19" t="s">
        <v>2942</v>
      </c>
      <c r="E2584" s="21" t="s">
        <v>8356</v>
      </c>
      <c r="F2584" s="21">
        <v>35202</v>
      </c>
      <c r="G2584" s="22" t="s">
        <v>726</v>
      </c>
      <c r="H2584" s="11">
        <f>COUNTIF(CAL!U:AN,B2584)</f>
        <v>1</v>
      </c>
      <c r="I2584" s="22">
        <v>3</v>
      </c>
      <c r="J2584" s="19" t="s">
        <v>8357</v>
      </c>
      <c r="K2584" s="22">
        <f t="shared" si="82"/>
        <v>5</v>
      </c>
      <c r="L2584" s="22">
        <f t="shared" si="83"/>
        <v>1996</v>
      </c>
    </row>
    <row r="2585" spans="1:12" ht="17.100000000000001" customHeight="1">
      <c r="A2585" t="s">
        <v>8949</v>
      </c>
      <c r="B2585" s="11">
        <v>1424</v>
      </c>
      <c r="C2585" s="19" t="s">
        <v>8359</v>
      </c>
      <c r="D2585" s="19" t="s">
        <v>7758</v>
      </c>
      <c r="E2585" s="21" t="s">
        <v>8360</v>
      </c>
      <c r="F2585" s="21">
        <v>38256</v>
      </c>
      <c r="G2585" s="22" t="s">
        <v>726</v>
      </c>
      <c r="H2585" s="11">
        <f>COUNTIF(CAL!U:AN,B2585)</f>
        <v>1</v>
      </c>
      <c r="I2585" s="22">
        <v>3</v>
      </c>
      <c r="J2585" s="19"/>
      <c r="K2585" s="22">
        <f t="shared" si="82"/>
        <v>9</v>
      </c>
      <c r="L2585" s="22">
        <f t="shared" si="83"/>
        <v>2004</v>
      </c>
    </row>
    <row r="2586" spans="1:12" ht="17.100000000000001" customHeight="1">
      <c r="A2586" t="s">
        <v>8952</v>
      </c>
      <c r="B2586" s="11">
        <v>5129</v>
      </c>
      <c r="C2586" s="19" t="s">
        <v>2122</v>
      </c>
      <c r="D2586" s="19" t="s">
        <v>7951</v>
      </c>
      <c r="E2586" s="21" t="s">
        <v>8140</v>
      </c>
      <c r="F2586" s="21">
        <v>34264</v>
      </c>
      <c r="G2586" s="22" t="s">
        <v>726</v>
      </c>
      <c r="H2586" s="11">
        <f>COUNTIF(CAL!U:AN,B2586)</f>
        <v>1</v>
      </c>
      <c r="I2586" s="22">
        <v>3</v>
      </c>
      <c r="J2586" s="19"/>
      <c r="K2586" s="22">
        <f t="shared" si="82"/>
        <v>10</v>
      </c>
      <c r="L2586" s="22">
        <f t="shared" si="83"/>
        <v>1993</v>
      </c>
    </row>
    <row r="2587" spans="1:12" ht="17.100000000000001" customHeight="1">
      <c r="A2587" t="s">
        <v>8954</v>
      </c>
      <c r="B2587" s="11">
        <v>4488</v>
      </c>
      <c r="C2587" s="19" t="s">
        <v>8362</v>
      </c>
      <c r="D2587" s="19" t="s">
        <v>8363</v>
      </c>
      <c r="E2587" s="21" t="s">
        <v>8364</v>
      </c>
      <c r="F2587" s="21">
        <v>39568</v>
      </c>
      <c r="G2587" s="22" t="s">
        <v>726</v>
      </c>
      <c r="H2587" s="11">
        <f>COUNTIF(CAL!U:AN,B2587)</f>
        <v>1</v>
      </c>
      <c r="I2587" s="22">
        <v>3</v>
      </c>
      <c r="J2587" s="19"/>
      <c r="K2587" s="22">
        <f t="shared" si="82"/>
        <v>4</v>
      </c>
      <c r="L2587" s="22">
        <f t="shared" si="83"/>
        <v>2008</v>
      </c>
    </row>
    <row r="2588" spans="1:12" ht="17.100000000000001" customHeight="1">
      <c r="A2588" t="s">
        <v>8958</v>
      </c>
      <c r="B2588" s="11">
        <v>4502</v>
      </c>
      <c r="C2588" s="19" t="s">
        <v>5238</v>
      </c>
      <c r="D2588" s="19" t="s">
        <v>5239</v>
      </c>
      <c r="E2588" s="20" t="s">
        <v>5240</v>
      </c>
      <c r="F2588" s="21">
        <v>35440</v>
      </c>
      <c r="G2588" s="22" t="s">
        <v>726</v>
      </c>
      <c r="H2588" s="11">
        <f>COUNTIF(CAL!U:AN,B2588)</f>
        <v>1</v>
      </c>
      <c r="I2588" s="22">
        <v>3</v>
      </c>
      <c r="J2588" s="19"/>
      <c r="K2588" s="22">
        <f t="shared" si="82"/>
        <v>1</v>
      </c>
      <c r="L2588" s="22">
        <f t="shared" si="83"/>
        <v>1997</v>
      </c>
    </row>
    <row r="2589" spans="1:12" ht="17.100000000000001" customHeight="1">
      <c r="A2589" t="s">
        <v>8960</v>
      </c>
      <c r="B2589" s="11">
        <v>3815</v>
      </c>
      <c r="C2589" s="19" t="s">
        <v>8366</v>
      </c>
      <c r="D2589" s="19" t="s">
        <v>2204</v>
      </c>
      <c r="E2589" s="21" t="s">
        <v>8367</v>
      </c>
      <c r="F2589" s="21">
        <v>37502</v>
      </c>
      <c r="G2589" s="22" t="s">
        <v>726</v>
      </c>
      <c r="H2589" s="11">
        <f>COUNTIF(CAL!U:AN,B2589)</f>
        <v>1</v>
      </c>
      <c r="I2589" s="22">
        <v>3</v>
      </c>
      <c r="J2589" s="19"/>
      <c r="K2589" s="22">
        <f t="shared" si="82"/>
        <v>9</v>
      </c>
      <c r="L2589" s="22">
        <f t="shared" si="83"/>
        <v>2002</v>
      </c>
    </row>
    <row r="2590" spans="1:12" ht="17.100000000000001" customHeight="1">
      <c r="A2590" t="s">
        <v>8962</v>
      </c>
      <c r="B2590" s="11">
        <v>2195</v>
      </c>
      <c r="C2590" s="19" t="s">
        <v>7090</v>
      </c>
      <c r="D2590" s="19" t="s">
        <v>8251</v>
      </c>
      <c r="E2590" s="20" t="s">
        <v>8369</v>
      </c>
      <c r="F2590" s="21">
        <v>32954</v>
      </c>
      <c r="G2590" s="22" t="s">
        <v>726</v>
      </c>
      <c r="H2590" s="11">
        <f>COUNTIF(CAL!U:AN,B2590)</f>
        <v>1</v>
      </c>
      <c r="I2590" s="22">
        <v>3</v>
      </c>
      <c r="J2590" s="19"/>
      <c r="K2590" s="22">
        <f t="shared" si="82"/>
        <v>3</v>
      </c>
      <c r="L2590" s="22">
        <f t="shared" si="83"/>
        <v>1990</v>
      </c>
    </row>
    <row r="2591" spans="1:12" ht="17.100000000000001" customHeight="1">
      <c r="A2591" t="s">
        <v>8964</v>
      </c>
      <c r="B2591" s="11">
        <v>4473</v>
      </c>
      <c r="C2591" s="19" t="s">
        <v>8371</v>
      </c>
      <c r="D2591" s="19" t="s">
        <v>5619</v>
      </c>
      <c r="E2591" s="21" t="s">
        <v>8372</v>
      </c>
      <c r="F2591" s="21">
        <v>38013</v>
      </c>
      <c r="G2591" s="22" t="s">
        <v>726</v>
      </c>
      <c r="H2591" s="11">
        <f>COUNTIF(CAL!U:AN,B2591)</f>
        <v>1</v>
      </c>
      <c r="I2591" s="22">
        <v>3</v>
      </c>
      <c r="J2591" s="19"/>
      <c r="K2591" s="22">
        <f t="shared" si="82"/>
        <v>1</v>
      </c>
      <c r="L2591" s="22">
        <f t="shared" si="83"/>
        <v>2004</v>
      </c>
    </row>
    <row r="2592" spans="1:12" ht="17.100000000000001" customHeight="1">
      <c r="A2592" t="s">
        <v>8966</v>
      </c>
      <c r="B2592" s="11">
        <v>2146</v>
      </c>
      <c r="C2592" s="19" t="s">
        <v>3135</v>
      </c>
      <c r="D2592" s="19" t="s">
        <v>3070</v>
      </c>
      <c r="E2592" s="21" t="s">
        <v>8374</v>
      </c>
      <c r="F2592" s="21">
        <v>38072</v>
      </c>
      <c r="G2592" s="22" t="s">
        <v>726</v>
      </c>
      <c r="H2592" s="11">
        <f>COUNTIF(CAL!U:AN,B2592)</f>
        <v>1</v>
      </c>
      <c r="I2592" s="22">
        <v>3</v>
      </c>
      <c r="J2592" s="19"/>
      <c r="K2592" s="22">
        <f t="shared" si="82"/>
        <v>3</v>
      </c>
      <c r="L2592" s="22">
        <f t="shared" si="83"/>
        <v>2004</v>
      </c>
    </row>
    <row r="2593" spans="1:12" ht="17.100000000000001" customHeight="1">
      <c r="A2593" t="s">
        <v>8969</v>
      </c>
      <c r="B2593" s="11">
        <v>4509</v>
      </c>
      <c r="C2593" s="19" t="s">
        <v>1578</v>
      </c>
      <c r="D2593" s="19" t="s">
        <v>3720</v>
      </c>
      <c r="E2593" s="21" t="s">
        <v>8376</v>
      </c>
      <c r="F2593" s="21">
        <v>39728</v>
      </c>
      <c r="G2593" s="22" t="s">
        <v>726</v>
      </c>
      <c r="H2593" s="11">
        <f>COUNTIF(CAL!U:AN,B2593)</f>
        <v>1</v>
      </c>
      <c r="I2593" s="22">
        <v>3</v>
      </c>
      <c r="J2593" s="22"/>
      <c r="K2593" s="22">
        <f t="shared" si="82"/>
        <v>10</v>
      </c>
      <c r="L2593" s="22">
        <f t="shared" si="83"/>
        <v>2008</v>
      </c>
    </row>
    <row r="2594" spans="1:12" ht="17.100000000000001" customHeight="1">
      <c r="A2594" t="s">
        <v>8971</v>
      </c>
      <c r="B2594" s="11">
        <v>4272</v>
      </c>
      <c r="C2594" s="19" t="s">
        <v>1692</v>
      </c>
      <c r="D2594" s="19" t="s">
        <v>5269</v>
      </c>
      <c r="E2594" s="21" t="s">
        <v>8378</v>
      </c>
      <c r="F2594" s="21">
        <v>37981</v>
      </c>
      <c r="G2594" s="22" t="s">
        <v>726</v>
      </c>
      <c r="H2594" s="11">
        <f>COUNTIF(CAL!U:AN,B2594)</f>
        <v>1</v>
      </c>
      <c r="I2594" s="22">
        <v>3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8974</v>
      </c>
      <c r="B2595" s="11">
        <v>3583</v>
      </c>
      <c r="C2595" s="19" t="s">
        <v>1341</v>
      </c>
      <c r="D2595" s="19" t="s">
        <v>1890</v>
      </c>
      <c r="E2595" s="21" t="s">
        <v>8380</v>
      </c>
      <c r="F2595" s="21">
        <v>36576</v>
      </c>
      <c r="G2595" s="22" t="s">
        <v>726</v>
      </c>
      <c r="H2595" s="11">
        <f>COUNTIF(CAL!U:AN,B2595)</f>
        <v>1</v>
      </c>
      <c r="I2595" s="22">
        <v>3</v>
      </c>
      <c r="J2595" s="19"/>
      <c r="K2595" s="22">
        <f t="shared" ref="K2595:K2658" si="84">MONTH(F2595)</f>
        <v>2</v>
      </c>
      <c r="L2595" s="22">
        <f t="shared" ref="L2595:L2658" si="85">YEAR(F2595)</f>
        <v>2000</v>
      </c>
    </row>
    <row r="2596" spans="1:12" ht="17.100000000000001" customHeight="1">
      <c r="A2596" t="s">
        <v>8976</v>
      </c>
      <c r="B2596" s="11">
        <v>4422</v>
      </c>
      <c r="C2596" s="19" t="s">
        <v>2891</v>
      </c>
      <c r="D2596" s="19" t="s">
        <v>8072</v>
      </c>
      <c r="E2596" s="21" t="s">
        <v>8382</v>
      </c>
      <c r="F2596" s="21">
        <v>34931</v>
      </c>
      <c r="G2596" s="22" t="s">
        <v>726</v>
      </c>
      <c r="H2596" s="11">
        <f>COUNTIF(CAL!U:AN,B2596)</f>
        <v>1</v>
      </c>
      <c r="I2596" s="22">
        <v>3</v>
      </c>
      <c r="J2596" s="19"/>
      <c r="K2596" s="22">
        <f t="shared" si="84"/>
        <v>8</v>
      </c>
      <c r="L2596" s="22">
        <f t="shared" si="85"/>
        <v>1995</v>
      </c>
    </row>
    <row r="2597" spans="1:12" ht="17.100000000000001" customHeight="1">
      <c r="A2597" t="s">
        <v>8979</v>
      </c>
      <c r="B2597" s="11">
        <v>3984</v>
      </c>
      <c r="C2597" s="19" t="s">
        <v>8384</v>
      </c>
      <c r="D2597" s="19" t="s">
        <v>2441</v>
      </c>
      <c r="E2597" s="20" t="s">
        <v>8385</v>
      </c>
      <c r="F2597" s="21">
        <v>39002</v>
      </c>
      <c r="G2597" s="22" t="s">
        <v>726</v>
      </c>
      <c r="H2597" s="11">
        <f>COUNTIF(CAL!U:AN,B2597)</f>
        <v>1</v>
      </c>
      <c r="I2597" s="22">
        <v>3</v>
      </c>
      <c r="J2597" s="19"/>
      <c r="K2597" s="22">
        <f t="shared" si="84"/>
        <v>10</v>
      </c>
      <c r="L2597" s="22">
        <f t="shared" si="85"/>
        <v>2006</v>
      </c>
    </row>
    <row r="2598" spans="1:12" ht="17.100000000000001" customHeight="1">
      <c r="A2598" t="s">
        <v>8981</v>
      </c>
      <c r="B2598" s="11">
        <v>4240</v>
      </c>
      <c r="C2598" s="19" t="s">
        <v>8387</v>
      </c>
      <c r="D2598" s="19" t="s">
        <v>1815</v>
      </c>
      <c r="E2598" s="21" t="s">
        <v>8388</v>
      </c>
      <c r="F2598" s="21">
        <v>38526</v>
      </c>
      <c r="G2598" s="22" t="s">
        <v>726</v>
      </c>
      <c r="H2598" s="11">
        <f>COUNTIF(CAL!U:AN,B2598)</f>
        <v>1</v>
      </c>
      <c r="I2598" s="22">
        <v>3</v>
      </c>
      <c r="J2598" s="19"/>
      <c r="K2598" s="22">
        <f t="shared" si="84"/>
        <v>6</v>
      </c>
      <c r="L2598" s="22">
        <f t="shared" si="85"/>
        <v>2005</v>
      </c>
    </row>
    <row r="2599" spans="1:12" ht="17.100000000000001" customHeight="1">
      <c r="A2599" t="s">
        <v>8984</v>
      </c>
      <c r="B2599" s="11">
        <v>4147</v>
      </c>
      <c r="C2599" s="19" t="s">
        <v>8390</v>
      </c>
      <c r="D2599" s="19" t="s">
        <v>1504</v>
      </c>
      <c r="E2599" s="21" t="s">
        <v>8391</v>
      </c>
      <c r="F2599" s="21">
        <v>33154</v>
      </c>
      <c r="G2599" s="22" t="s">
        <v>726</v>
      </c>
      <c r="H2599" s="11">
        <f>COUNTIF(CAL!U:AN,B2599)</f>
        <v>1</v>
      </c>
      <c r="I2599" s="22">
        <v>3</v>
      </c>
      <c r="J2599" s="19"/>
      <c r="K2599" s="22">
        <f t="shared" si="84"/>
        <v>10</v>
      </c>
      <c r="L2599" s="22">
        <f t="shared" si="85"/>
        <v>1990</v>
      </c>
    </row>
    <row r="2600" spans="1:12" ht="17.100000000000001" customHeight="1">
      <c r="A2600" t="s">
        <v>8987</v>
      </c>
      <c r="B2600" s="11">
        <v>1201</v>
      </c>
      <c r="C2600" s="19" t="s">
        <v>8393</v>
      </c>
      <c r="D2600" s="19" t="s">
        <v>2223</v>
      </c>
      <c r="E2600" s="21" t="s">
        <v>8394</v>
      </c>
      <c r="F2600" s="21">
        <v>37190</v>
      </c>
      <c r="G2600" s="22" t="s">
        <v>726</v>
      </c>
      <c r="H2600" s="11">
        <f>COUNTIF(CAL!U:AN,B2600)</f>
        <v>1</v>
      </c>
      <c r="I2600" s="22">
        <v>3</v>
      </c>
      <c r="J2600" s="19"/>
      <c r="K2600" s="22">
        <f t="shared" si="84"/>
        <v>10</v>
      </c>
      <c r="L2600" s="22">
        <f t="shared" si="85"/>
        <v>2001</v>
      </c>
    </row>
    <row r="2601" spans="1:12" ht="17.100000000000001" customHeight="1">
      <c r="A2601" t="s">
        <v>8989</v>
      </c>
      <c r="B2601" s="11">
        <v>5391</v>
      </c>
      <c r="C2601" s="19" t="s">
        <v>4488</v>
      </c>
      <c r="D2601" s="19" t="s">
        <v>14084</v>
      </c>
      <c r="E2601" s="21" t="s">
        <v>14812</v>
      </c>
      <c r="F2601" s="21">
        <v>39494</v>
      </c>
      <c r="G2601" s="22" t="s">
        <v>726</v>
      </c>
      <c r="H2601" s="11">
        <f>COUNTIF(CAL!U:AN,B2601)</f>
        <v>1</v>
      </c>
      <c r="I2601" s="22">
        <v>3</v>
      </c>
      <c r="J2601" s="19"/>
      <c r="K2601" s="22">
        <f t="shared" si="84"/>
        <v>2</v>
      </c>
      <c r="L2601" s="22">
        <f t="shared" si="85"/>
        <v>2008</v>
      </c>
    </row>
    <row r="2602" spans="1:12" ht="17.100000000000001" customHeight="1">
      <c r="A2602" t="s">
        <v>8991</v>
      </c>
      <c r="B2602" s="11">
        <v>5395</v>
      </c>
      <c r="C2602" s="19" t="s">
        <v>14635</v>
      </c>
      <c r="D2602" s="19" t="s">
        <v>14084</v>
      </c>
      <c r="E2602" s="21" t="s">
        <v>14811</v>
      </c>
      <c r="F2602" s="21">
        <v>39513</v>
      </c>
      <c r="G2602" s="22" t="s">
        <v>726</v>
      </c>
      <c r="H2602" s="11">
        <f>COUNTIF(CAL!U:AN,B2602)</f>
        <v>1</v>
      </c>
      <c r="I2602" s="22">
        <v>3</v>
      </c>
      <c r="J2602" s="19"/>
      <c r="K2602" s="22">
        <f t="shared" si="84"/>
        <v>3</v>
      </c>
      <c r="L2602" s="22">
        <f t="shared" si="85"/>
        <v>2008</v>
      </c>
    </row>
    <row r="2603" spans="1:12" ht="17.100000000000001" customHeight="1">
      <c r="A2603" t="s">
        <v>8995</v>
      </c>
      <c r="B2603" s="11">
        <v>4897</v>
      </c>
      <c r="C2603" s="19" t="s">
        <v>5021</v>
      </c>
      <c r="D2603" s="19" t="s">
        <v>5080</v>
      </c>
      <c r="E2603" s="21" t="s">
        <v>8399</v>
      </c>
      <c r="F2603" s="21">
        <v>38118</v>
      </c>
      <c r="G2603" s="22" t="s">
        <v>726</v>
      </c>
      <c r="H2603" s="11">
        <f>COUNTIF(CAL!U:AN,B2603)</f>
        <v>1</v>
      </c>
      <c r="I2603" s="22">
        <v>3</v>
      </c>
      <c r="J2603" s="19"/>
      <c r="K2603" s="22">
        <f t="shared" si="84"/>
        <v>5</v>
      </c>
      <c r="L2603" s="22">
        <f t="shared" si="85"/>
        <v>2004</v>
      </c>
    </row>
    <row r="2604" spans="1:12" ht="17.100000000000001" customHeight="1">
      <c r="A2604" t="s">
        <v>8998</v>
      </c>
      <c r="B2604" s="11">
        <v>3797</v>
      </c>
      <c r="C2604" s="19" t="s">
        <v>8401</v>
      </c>
      <c r="D2604" s="19" t="s">
        <v>2929</v>
      </c>
      <c r="E2604" s="21" t="s">
        <v>8402</v>
      </c>
      <c r="F2604" s="21">
        <v>33626</v>
      </c>
      <c r="G2604" s="22" t="s">
        <v>726</v>
      </c>
      <c r="H2604" s="11">
        <f>COUNTIF(CAL!U:AN,B2604)</f>
        <v>1</v>
      </c>
      <c r="I2604" s="22">
        <v>3</v>
      </c>
      <c r="J2604" s="19"/>
      <c r="K2604" s="22">
        <f t="shared" si="84"/>
        <v>1</v>
      </c>
      <c r="L2604" s="22">
        <f t="shared" si="85"/>
        <v>1992</v>
      </c>
    </row>
    <row r="2605" spans="1:12" ht="17.100000000000001" customHeight="1">
      <c r="A2605" t="s">
        <v>9000</v>
      </c>
      <c r="B2605" s="11">
        <v>4345</v>
      </c>
      <c r="C2605" s="19" t="s">
        <v>8404</v>
      </c>
      <c r="D2605" s="19" t="s">
        <v>2929</v>
      </c>
      <c r="E2605" s="21" t="s">
        <v>8405</v>
      </c>
      <c r="F2605" s="21">
        <v>39614</v>
      </c>
      <c r="G2605" s="22" t="s">
        <v>726</v>
      </c>
      <c r="H2605" s="11">
        <f>COUNTIF(CAL!U:AN,B2605)</f>
        <v>1</v>
      </c>
      <c r="I2605" s="22">
        <v>3</v>
      </c>
      <c r="J2605" s="19"/>
      <c r="K2605" s="22">
        <f t="shared" si="84"/>
        <v>6</v>
      </c>
      <c r="L2605" s="22">
        <f t="shared" si="85"/>
        <v>2008</v>
      </c>
    </row>
    <row r="2606" spans="1:12" ht="17.100000000000001" customHeight="1">
      <c r="A2606" t="s">
        <v>9002</v>
      </c>
      <c r="B2606" s="11">
        <v>2608</v>
      </c>
      <c r="C2606" s="19" t="s">
        <v>8407</v>
      </c>
      <c r="D2606" s="19" t="s">
        <v>2131</v>
      </c>
      <c r="E2606" s="21" t="s">
        <v>8408</v>
      </c>
      <c r="F2606" s="21">
        <v>36934</v>
      </c>
      <c r="G2606" s="22" t="s">
        <v>726</v>
      </c>
      <c r="H2606" s="11">
        <f>COUNTIF(CAL!U:AN,B2606)</f>
        <v>1</v>
      </c>
      <c r="I2606" s="22">
        <v>3</v>
      </c>
      <c r="J2606" s="19"/>
      <c r="K2606" s="22">
        <f t="shared" si="84"/>
        <v>2</v>
      </c>
      <c r="L2606" s="22">
        <f t="shared" si="85"/>
        <v>2001</v>
      </c>
    </row>
    <row r="2607" spans="1:12" ht="17.100000000000001" customHeight="1">
      <c r="A2607" t="s">
        <v>9005</v>
      </c>
      <c r="B2607" s="11">
        <v>4563</v>
      </c>
      <c r="C2607" s="19" t="s">
        <v>8412</v>
      </c>
      <c r="D2607" s="19" t="s">
        <v>5066</v>
      </c>
      <c r="E2607" s="21" t="s">
        <v>8413</v>
      </c>
      <c r="F2607" s="21">
        <v>37631</v>
      </c>
      <c r="G2607" s="22" t="s">
        <v>726</v>
      </c>
      <c r="H2607" s="11">
        <f>COUNTIF(CAL!U:AN,B2607)</f>
        <v>1</v>
      </c>
      <c r="I2607" s="22">
        <v>3</v>
      </c>
      <c r="J2607" s="19"/>
      <c r="K2607" s="22">
        <f t="shared" si="84"/>
        <v>1</v>
      </c>
      <c r="L2607" s="22">
        <f t="shared" si="85"/>
        <v>2003</v>
      </c>
    </row>
    <row r="2608" spans="1:12" ht="17.100000000000001" customHeight="1">
      <c r="A2608" t="s">
        <v>9008</v>
      </c>
      <c r="B2608" s="11">
        <v>4499</v>
      </c>
      <c r="C2608" s="19" t="s">
        <v>6840</v>
      </c>
      <c r="D2608" s="19" t="s">
        <v>2076</v>
      </c>
      <c r="E2608" s="21" t="s">
        <v>8415</v>
      </c>
      <c r="F2608" s="21">
        <v>38201</v>
      </c>
      <c r="G2608" s="22" t="s">
        <v>726</v>
      </c>
      <c r="H2608" s="11">
        <f>COUNTIF(CAL!U:AN,B2608)</f>
        <v>1</v>
      </c>
      <c r="I2608" s="22">
        <v>3</v>
      </c>
      <c r="J2608" s="19"/>
      <c r="K2608" s="22">
        <f t="shared" si="84"/>
        <v>8</v>
      </c>
      <c r="L2608" s="22">
        <f t="shared" si="85"/>
        <v>2004</v>
      </c>
    </row>
    <row r="2609" spans="1:12" ht="17.100000000000001" customHeight="1">
      <c r="A2609" t="s">
        <v>9011</v>
      </c>
      <c r="B2609" s="11">
        <v>3075</v>
      </c>
      <c r="C2609" s="19" t="s">
        <v>8417</v>
      </c>
      <c r="D2609" s="19" t="s">
        <v>3914</v>
      </c>
      <c r="E2609" s="21" t="s">
        <v>8418</v>
      </c>
      <c r="F2609" s="21">
        <v>33888</v>
      </c>
      <c r="G2609" s="22" t="s">
        <v>726</v>
      </c>
      <c r="H2609" s="11">
        <f>COUNTIF(CAL!U:AN,B2609)</f>
        <v>1</v>
      </c>
      <c r="I2609" s="22">
        <v>3</v>
      </c>
      <c r="J2609" s="19"/>
      <c r="K2609" s="22">
        <f t="shared" si="84"/>
        <v>10</v>
      </c>
      <c r="L2609" s="22">
        <f t="shared" si="85"/>
        <v>1992</v>
      </c>
    </row>
    <row r="2610" spans="1:12" ht="17.100000000000001" customHeight="1">
      <c r="A2610" t="s">
        <v>9014</v>
      </c>
      <c r="B2610" s="11">
        <v>5240</v>
      </c>
      <c r="C2610" s="19" t="s">
        <v>7576</v>
      </c>
      <c r="D2610" s="19" t="s">
        <v>8657</v>
      </c>
      <c r="E2610" s="21" t="s">
        <v>14503</v>
      </c>
      <c r="F2610" s="21">
        <v>38727</v>
      </c>
      <c r="G2610" s="22" t="s">
        <v>726</v>
      </c>
      <c r="H2610" s="11">
        <f>COUNTIF(CAL!U:AN,B2610)</f>
        <v>1</v>
      </c>
      <c r="I2610" s="22">
        <v>3</v>
      </c>
      <c r="J2610" s="19"/>
      <c r="K2610" s="22">
        <f t="shared" si="84"/>
        <v>1</v>
      </c>
      <c r="L2610" s="22">
        <f t="shared" si="85"/>
        <v>2006</v>
      </c>
    </row>
    <row r="2611" spans="1:12" ht="17.100000000000001" customHeight="1">
      <c r="A2611" t="s">
        <v>9017</v>
      </c>
      <c r="B2611" s="11">
        <v>4264</v>
      </c>
      <c r="C2611" s="19" t="s">
        <v>8420</v>
      </c>
      <c r="D2611" s="19" t="s">
        <v>2192</v>
      </c>
      <c r="E2611" s="21" t="s">
        <v>8421</v>
      </c>
      <c r="F2611" s="21">
        <v>34415</v>
      </c>
      <c r="G2611" s="22" t="s">
        <v>726</v>
      </c>
      <c r="H2611" s="11">
        <f>COUNTIF(CAL!U:AN,B2611)</f>
        <v>1</v>
      </c>
      <c r="I2611" s="22">
        <v>3</v>
      </c>
      <c r="J2611" s="19"/>
      <c r="K2611" s="22">
        <f t="shared" si="84"/>
        <v>3</v>
      </c>
      <c r="L2611" s="22">
        <f t="shared" si="85"/>
        <v>1994</v>
      </c>
    </row>
    <row r="2612" spans="1:12" ht="17.100000000000001" customHeight="1">
      <c r="A2612" t="s">
        <v>9019</v>
      </c>
      <c r="B2612" s="11">
        <v>4246</v>
      </c>
      <c r="C2612" s="19" t="s">
        <v>6558</v>
      </c>
      <c r="D2612" s="19" t="s">
        <v>2756</v>
      </c>
      <c r="E2612" s="21" t="s">
        <v>8423</v>
      </c>
      <c r="F2612" s="21">
        <v>36090</v>
      </c>
      <c r="G2612" s="22" t="s">
        <v>726</v>
      </c>
      <c r="H2612" s="11">
        <f>COUNTIF(CAL!U:AN,B2612)</f>
        <v>1</v>
      </c>
      <c r="I2612" s="22">
        <v>3</v>
      </c>
      <c r="J2612" s="19"/>
      <c r="K2612" s="22">
        <f t="shared" si="84"/>
        <v>10</v>
      </c>
      <c r="L2612" s="22">
        <f t="shared" si="85"/>
        <v>1998</v>
      </c>
    </row>
    <row r="2613" spans="1:12" ht="17.100000000000001" customHeight="1">
      <c r="A2613" t="s">
        <v>9022</v>
      </c>
      <c r="B2613" s="11">
        <v>3515</v>
      </c>
      <c r="C2613" s="19" t="s">
        <v>8425</v>
      </c>
      <c r="D2613" s="19" t="s">
        <v>3827</v>
      </c>
      <c r="E2613" s="21" t="s">
        <v>8426</v>
      </c>
      <c r="F2613" s="21">
        <v>37707</v>
      </c>
      <c r="G2613" s="22" t="s">
        <v>726</v>
      </c>
      <c r="H2613" s="11">
        <f>COUNTIF(CAL!U:AN,B2613)</f>
        <v>1</v>
      </c>
      <c r="I2613" s="22">
        <v>3</v>
      </c>
      <c r="J2613" s="19"/>
      <c r="K2613" s="22">
        <f t="shared" si="84"/>
        <v>3</v>
      </c>
      <c r="L2613" s="22">
        <f t="shared" si="85"/>
        <v>2003</v>
      </c>
    </row>
    <row r="2614" spans="1:12" ht="17.100000000000001" customHeight="1">
      <c r="A2614" t="s">
        <v>9025</v>
      </c>
      <c r="B2614" s="11">
        <v>4339</v>
      </c>
      <c r="C2614" s="19" t="s">
        <v>8428</v>
      </c>
      <c r="D2614" s="19" t="s">
        <v>8429</v>
      </c>
      <c r="E2614" s="21" t="s">
        <v>8430</v>
      </c>
      <c r="F2614" s="21">
        <v>35170</v>
      </c>
      <c r="G2614" s="22" t="s">
        <v>726</v>
      </c>
      <c r="H2614" s="11">
        <f>COUNTIF(CAL!U:AN,B2614)</f>
        <v>1</v>
      </c>
      <c r="I2614" s="22">
        <v>4</v>
      </c>
      <c r="J2614" s="19"/>
      <c r="K2614" s="22">
        <f t="shared" si="84"/>
        <v>4</v>
      </c>
      <c r="L2614" s="22">
        <f t="shared" si="85"/>
        <v>1996</v>
      </c>
    </row>
    <row r="2615" spans="1:12" ht="17.100000000000001" customHeight="1">
      <c r="A2615" t="s">
        <v>9027</v>
      </c>
      <c r="B2615" s="11">
        <v>3532</v>
      </c>
      <c r="C2615" s="19" t="s">
        <v>8432</v>
      </c>
      <c r="D2615" s="19" t="s">
        <v>2842</v>
      </c>
      <c r="E2615" s="20" t="s">
        <v>8433</v>
      </c>
      <c r="F2615" s="21">
        <v>36967</v>
      </c>
      <c r="G2615" s="22" t="s">
        <v>726</v>
      </c>
      <c r="H2615" s="11">
        <f>COUNTIF(CAL!U:AN,B2615)</f>
        <v>1</v>
      </c>
      <c r="I2615" s="22">
        <v>4</v>
      </c>
      <c r="J2615" s="19"/>
      <c r="K2615" s="22">
        <f t="shared" si="84"/>
        <v>3</v>
      </c>
      <c r="L2615" s="22">
        <f t="shared" si="85"/>
        <v>2001</v>
      </c>
    </row>
    <row r="2616" spans="1:12" ht="17.100000000000001" customHeight="1">
      <c r="A2616" t="s">
        <v>9029</v>
      </c>
      <c r="B2616" s="11">
        <v>4475</v>
      </c>
      <c r="C2616" s="19" t="s">
        <v>4445</v>
      </c>
      <c r="D2616" s="19" t="s">
        <v>2745</v>
      </c>
      <c r="E2616" s="21" t="s">
        <v>8435</v>
      </c>
      <c r="F2616" s="21">
        <v>39283</v>
      </c>
      <c r="G2616" s="22" t="s">
        <v>726</v>
      </c>
      <c r="H2616" s="11">
        <f>COUNTIF(CAL!U:AN,B2616)</f>
        <v>1</v>
      </c>
      <c r="I2616" s="22">
        <v>4</v>
      </c>
      <c r="J2616" s="19"/>
      <c r="K2616" s="22">
        <f t="shared" si="84"/>
        <v>7</v>
      </c>
      <c r="L2616" s="22">
        <f t="shared" si="85"/>
        <v>2007</v>
      </c>
    </row>
    <row r="2617" spans="1:12" ht="17.100000000000001" customHeight="1">
      <c r="A2617" t="s">
        <v>9032</v>
      </c>
      <c r="B2617" s="11">
        <v>3955</v>
      </c>
      <c r="C2617" s="19" t="s">
        <v>1863</v>
      </c>
      <c r="D2617" s="19" t="s">
        <v>8296</v>
      </c>
      <c r="E2617" s="21" t="s">
        <v>8437</v>
      </c>
      <c r="F2617" s="21">
        <v>38593</v>
      </c>
      <c r="G2617" s="22" t="s">
        <v>726</v>
      </c>
      <c r="H2617" s="11">
        <f>COUNTIF(CAL!U:AN,B2617)</f>
        <v>1</v>
      </c>
      <c r="I2617" s="22">
        <v>4</v>
      </c>
      <c r="J2617" s="19"/>
      <c r="K2617" s="22">
        <f t="shared" si="84"/>
        <v>8</v>
      </c>
      <c r="L2617" s="22">
        <f t="shared" si="85"/>
        <v>2005</v>
      </c>
    </row>
    <row r="2618" spans="1:12" ht="17.100000000000001" customHeight="1">
      <c r="A2618" t="s">
        <v>9034</v>
      </c>
      <c r="B2618" s="11">
        <v>3690</v>
      </c>
      <c r="C2618" s="19" t="s">
        <v>8439</v>
      </c>
      <c r="D2618" s="19" t="s">
        <v>1517</v>
      </c>
      <c r="E2618" s="21" t="s">
        <v>8440</v>
      </c>
      <c r="F2618" s="21">
        <v>36074</v>
      </c>
      <c r="G2618" s="22" t="s">
        <v>726</v>
      </c>
      <c r="H2618" s="11">
        <f>COUNTIF(CAL!U:AN,B2618)</f>
        <v>1</v>
      </c>
      <c r="I2618" s="22">
        <v>4</v>
      </c>
      <c r="J2618" s="19"/>
      <c r="K2618" s="22">
        <f t="shared" si="84"/>
        <v>10</v>
      </c>
      <c r="L2618" s="22">
        <f t="shared" si="85"/>
        <v>1998</v>
      </c>
    </row>
    <row r="2619" spans="1:12" ht="17.100000000000001" customHeight="1">
      <c r="A2619" t="s">
        <v>9037</v>
      </c>
      <c r="B2619" s="11">
        <v>5306</v>
      </c>
      <c r="C2619" s="19" t="s">
        <v>14185</v>
      </c>
      <c r="D2619" s="19" t="s">
        <v>13302</v>
      </c>
      <c r="E2619" s="21" t="s">
        <v>14337</v>
      </c>
      <c r="F2619" s="21">
        <v>38140</v>
      </c>
      <c r="G2619" s="22" t="s">
        <v>726</v>
      </c>
      <c r="H2619" s="11">
        <f>COUNTIF(CAL!U:AN,B2619)</f>
        <v>1</v>
      </c>
      <c r="I2619" s="22">
        <v>4</v>
      </c>
      <c r="J2619" s="19"/>
      <c r="K2619" s="22">
        <f t="shared" si="84"/>
        <v>6</v>
      </c>
      <c r="L2619" s="22">
        <f t="shared" si="85"/>
        <v>2004</v>
      </c>
    </row>
    <row r="2620" spans="1:12" ht="17.100000000000001" customHeight="1">
      <c r="A2620" t="s">
        <v>9040</v>
      </c>
      <c r="B2620" s="11">
        <v>1017</v>
      </c>
      <c r="C2620" s="19" t="s">
        <v>8445</v>
      </c>
      <c r="D2620" s="19" t="s">
        <v>1297</v>
      </c>
      <c r="E2620" s="20" t="s">
        <v>8446</v>
      </c>
      <c r="F2620" s="21">
        <v>38751</v>
      </c>
      <c r="G2620" s="22" t="s">
        <v>726</v>
      </c>
      <c r="H2620" s="11">
        <f>COUNTIF(CAL!U:AN,B2620)</f>
        <v>1</v>
      </c>
      <c r="I2620" s="22">
        <v>4</v>
      </c>
      <c r="J2620" s="19"/>
      <c r="K2620" s="22">
        <f t="shared" si="84"/>
        <v>2</v>
      </c>
      <c r="L2620" s="22">
        <f t="shared" si="85"/>
        <v>2006</v>
      </c>
    </row>
    <row r="2621" spans="1:12" ht="17.100000000000001" customHeight="1">
      <c r="A2621" t="s">
        <v>9042</v>
      </c>
      <c r="B2621" s="11">
        <v>4281</v>
      </c>
      <c r="C2621" s="19" t="s">
        <v>8445</v>
      </c>
      <c r="D2621" s="19" t="s">
        <v>1196</v>
      </c>
      <c r="E2621" s="21" t="s">
        <v>8448</v>
      </c>
      <c r="F2621" s="21">
        <v>37272</v>
      </c>
      <c r="G2621" s="22" t="s">
        <v>726</v>
      </c>
      <c r="H2621" s="11">
        <f>COUNTIF(CAL!U:AN,B2621)</f>
        <v>1</v>
      </c>
      <c r="I2621" s="22">
        <v>4</v>
      </c>
      <c r="J2621" s="19"/>
      <c r="K2621" s="22">
        <f t="shared" si="84"/>
        <v>1</v>
      </c>
      <c r="L2621" s="22">
        <f t="shared" si="85"/>
        <v>2002</v>
      </c>
    </row>
    <row r="2622" spans="1:12" ht="17.100000000000001" customHeight="1">
      <c r="A2622" t="s">
        <v>9045</v>
      </c>
      <c r="B2622" s="11">
        <v>4713</v>
      </c>
      <c r="C2622" s="19" t="s">
        <v>8219</v>
      </c>
      <c r="D2622" s="19" t="s">
        <v>8363</v>
      </c>
      <c r="E2622" s="21" t="s">
        <v>8450</v>
      </c>
      <c r="F2622" s="21">
        <v>37747</v>
      </c>
      <c r="G2622" s="22" t="s">
        <v>726</v>
      </c>
      <c r="H2622" s="11">
        <f>COUNTIF(CAL!U:AN,B2622)</f>
        <v>1</v>
      </c>
      <c r="I2622" s="22">
        <v>4</v>
      </c>
      <c r="J2622" s="19"/>
      <c r="K2622" s="22">
        <f t="shared" si="84"/>
        <v>5</v>
      </c>
      <c r="L2622" s="22">
        <f t="shared" si="85"/>
        <v>2003</v>
      </c>
    </row>
    <row r="2623" spans="1:12" ht="17.100000000000001" customHeight="1">
      <c r="A2623" t="s">
        <v>9047</v>
      </c>
      <c r="B2623" s="11">
        <v>2248</v>
      </c>
      <c r="C2623" s="19" t="s">
        <v>8452</v>
      </c>
      <c r="D2623" s="19" t="s">
        <v>1748</v>
      </c>
      <c r="E2623" s="20" t="s">
        <v>8453</v>
      </c>
      <c r="F2623" s="21">
        <v>35826</v>
      </c>
      <c r="G2623" s="22" t="s">
        <v>726</v>
      </c>
      <c r="H2623" s="11">
        <f>COUNTIF(CAL!U:AN,B2623)</f>
        <v>1</v>
      </c>
      <c r="I2623" s="22">
        <v>4</v>
      </c>
      <c r="J2623" s="19"/>
      <c r="K2623" s="22">
        <f t="shared" si="84"/>
        <v>1</v>
      </c>
      <c r="L2623" s="22">
        <f t="shared" si="85"/>
        <v>1998</v>
      </c>
    </row>
    <row r="2624" spans="1:12" ht="17.100000000000001" customHeight="1">
      <c r="A2624" t="s">
        <v>9050</v>
      </c>
      <c r="B2624" s="11">
        <v>5055</v>
      </c>
      <c r="C2624" s="19" t="s">
        <v>1395</v>
      </c>
      <c r="D2624" s="19" t="s">
        <v>810</v>
      </c>
      <c r="E2624" s="21" t="s">
        <v>8455</v>
      </c>
      <c r="F2624" s="21">
        <v>38762</v>
      </c>
      <c r="G2624" s="22" t="s">
        <v>726</v>
      </c>
      <c r="H2624" s="11">
        <f>COUNTIF(CAL!U:AN,B2624)</f>
        <v>1</v>
      </c>
      <c r="I2624" s="22">
        <v>4</v>
      </c>
      <c r="J2624" s="19"/>
      <c r="K2624" s="22">
        <f t="shared" si="84"/>
        <v>2</v>
      </c>
      <c r="L2624" s="22">
        <f t="shared" si="85"/>
        <v>2006</v>
      </c>
    </row>
    <row r="2625" spans="1:12" ht="17.100000000000001" customHeight="1">
      <c r="A2625" t="s">
        <v>9053</v>
      </c>
      <c r="B2625" s="11">
        <v>3416</v>
      </c>
      <c r="C2625" s="19" t="s">
        <v>5924</v>
      </c>
      <c r="D2625" s="19" t="s">
        <v>724</v>
      </c>
      <c r="E2625" s="21" t="s">
        <v>8457</v>
      </c>
      <c r="F2625" s="21">
        <v>38874</v>
      </c>
      <c r="G2625" s="22" t="s">
        <v>8458</v>
      </c>
      <c r="H2625" s="11">
        <f>COUNTIF(CAL!U:AN,B2625)</f>
        <v>1</v>
      </c>
      <c r="I2625" s="22">
        <v>4</v>
      </c>
      <c r="J2625" s="19"/>
      <c r="K2625" s="22">
        <f t="shared" si="84"/>
        <v>6</v>
      </c>
      <c r="L2625" s="22">
        <f t="shared" si="85"/>
        <v>2006</v>
      </c>
    </row>
    <row r="2626" spans="1:12" ht="17.100000000000001" customHeight="1">
      <c r="A2626" t="s">
        <v>9055</v>
      </c>
      <c r="B2626" s="11">
        <v>4911</v>
      </c>
      <c r="C2626" s="19" t="s">
        <v>3295</v>
      </c>
      <c r="D2626" s="19" t="s">
        <v>1230</v>
      </c>
      <c r="E2626" s="20" t="s">
        <v>8460</v>
      </c>
      <c r="F2626" s="21">
        <v>36028</v>
      </c>
      <c r="G2626" s="22" t="s">
        <v>726</v>
      </c>
      <c r="H2626" s="11">
        <f>COUNTIF(CAL!U:AN,B2626)</f>
        <v>1</v>
      </c>
      <c r="I2626" s="22">
        <v>4</v>
      </c>
      <c r="J2626" s="19"/>
      <c r="K2626" s="22">
        <f t="shared" si="84"/>
        <v>8</v>
      </c>
      <c r="L2626" s="22">
        <f t="shared" si="85"/>
        <v>1998</v>
      </c>
    </row>
    <row r="2627" spans="1:12" ht="17.100000000000001" customHeight="1">
      <c r="A2627" t="s">
        <v>9058</v>
      </c>
      <c r="B2627" s="11">
        <v>2985</v>
      </c>
      <c r="C2627" s="19" t="s">
        <v>8462</v>
      </c>
      <c r="D2627" s="19" t="s">
        <v>5336</v>
      </c>
      <c r="E2627" s="21" t="s">
        <v>8463</v>
      </c>
      <c r="F2627" s="21">
        <v>32711</v>
      </c>
      <c r="G2627" s="22" t="s">
        <v>726</v>
      </c>
      <c r="H2627" s="11">
        <f>COUNTIF(CAL!U:AN,B2627)</f>
        <v>1</v>
      </c>
      <c r="I2627" s="22">
        <v>4</v>
      </c>
      <c r="J2627" s="19"/>
      <c r="K2627" s="22">
        <f t="shared" si="84"/>
        <v>7</v>
      </c>
      <c r="L2627" s="22">
        <f t="shared" si="85"/>
        <v>1989</v>
      </c>
    </row>
    <row r="2628" spans="1:12" ht="17.100000000000001" customHeight="1">
      <c r="A2628" t="s">
        <v>9061</v>
      </c>
      <c r="B2628" s="11">
        <v>5193</v>
      </c>
      <c r="C2628" s="19" t="s">
        <v>5343</v>
      </c>
      <c r="D2628" s="19" t="s">
        <v>1031</v>
      </c>
      <c r="E2628" s="20" t="s">
        <v>14625</v>
      </c>
      <c r="F2628" s="21">
        <v>35527</v>
      </c>
      <c r="G2628" s="22" t="s">
        <v>726</v>
      </c>
      <c r="H2628" s="11">
        <f>COUNTIF(CAL!U:AN,B2628)</f>
        <v>1</v>
      </c>
      <c r="I2628" s="22">
        <v>4</v>
      </c>
      <c r="J2628" s="19"/>
      <c r="K2628" s="22">
        <f t="shared" si="84"/>
        <v>4</v>
      </c>
      <c r="L2628" s="22">
        <f t="shared" si="85"/>
        <v>1997</v>
      </c>
    </row>
    <row r="2629" spans="1:12" ht="17.100000000000001" customHeight="1">
      <c r="A2629" t="s">
        <v>9064</v>
      </c>
      <c r="B2629" s="11">
        <v>3358</v>
      </c>
      <c r="C2629" s="19" t="s">
        <v>8465</v>
      </c>
      <c r="D2629" s="19" t="s">
        <v>5223</v>
      </c>
      <c r="E2629" s="21" t="s">
        <v>8466</v>
      </c>
      <c r="F2629" s="21">
        <v>38154</v>
      </c>
      <c r="G2629" s="22" t="s">
        <v>726</v>
      </c>
      <c r="H2629" s="11">
        <f>COUNTIF(CAL!U:AN,B2629)</f>
        <v>1</v>
      </c>
      <c r="I2629" s="22">
        <v>4</v>
      </c>
      <c r="J2629" s="19"/>
      <c r="K2629" s="22">
        <f t="shared" si="84"/>
        <v>6</v>
      </c>
      <c r="L2629" s="22">
        <f t="shared" si="85"/>
        <v>2004</v>
      </c>
    </row>
    <row r="2630" spans="1:12" ht="17.100000000000001" customHeight="1">
      <c r="A2630" t="s">
        <v>9067</v>
      </c>
      <c r="B2630" s="11">
        <v>5202</v>
      </c>
      <c r="C2630" s="19" t="s">
        <v>13191</v>
      </c>
      <c r="D2630" s="19" t="s">
        <v>2245</v>
      </c>
      <c r="E2630" s="21" t="s">
        <v>13905</v>
      </c>
      <c r="F2630" s="21">
        <v>38993</v>
      </c>
      <c r="G2630" s="22" t="s">
        <v>726</v>
      </c>
      <c r="H2630" s="11">
        <f>COUNTIF(CAL!U:AN,B2630)</f>
        <v>1</v>
      </c>
      <c r="I2630" s="22">
        <v>4</v>
      </c>
      <c r="J2630" s="19"/>
      <c r="K2630" s="22">
        <f t="shared" si="84"/>
        <v>10</v>
      </c>
      <c r="L2630" s="22">
        <f t="shared" si="85"/>
        <v>2006</v>
      </c>
    </row>
    <row r="2631" spans="1:12" ht="17.100000000000001" customHeight="1">
      <c r="A2631" t="s">
        <v>9070</v>
      </c>
      <c r="B2631" s="11">
        <v>4553</v>
      </c>
      <c r="C2631" s="19" t="s">
        <v>2212</v>
      </c>
      <c r="D2631" s="19" t="s">
        <v>3256</v>
      </c>
      <c r="E2631" s="21" t="s">
        <v>8468</v>
      </c>
      <c r="F2631" s="21">
        <v>37698</v>
      </c>
      <c r="G2631" s="22" t="s">
        <v>726</v>
      </c>
      <c r="H2631" s="11">
        <f>COUNTIF(CAL!U:AN,B2631)</f>
        <v>1</v>
      </c>
      <c r="I2631" s="22">
        <v>4</v>
      </c>
      <c r="J2631" s="19"/>
      <c r="K2631" s="22">
        <f t="shared" si="84"/>
        <v>3</v>
      </c>
      <c r="L2631" s="22">
        <f t="shared" si="85"/>
        <v>2003</v>
      </c>
    </row>
    <row r="2632" spans="1:12" ht="17.100000000000001" customHeight="1">
      <c r="A2632" t="s">
        <v>9072</v>
      </c>
      <c r="B2632" s="11">
        <v>4457</v>
      </c>
      <c r="C2632" s="19" t="s">
        <v>8470</v>
      </c>
      <c r="D2632" s="19" t="s">
        <v>1059</v>
      </c>
      <c r="E2632" s="21" t="s">
        <v>8471</v>
      </c>
      <c r="F2632" s="21">
        <v>38431</v>
      </c>
      <c r="G2632" s="22" t="s">
        <v>726</v>
      </c>
      <c r="H2632" s="11">
        <f>COUNTIF(CAL!U:AN,B2632)</f>
        <v>1</v>
      </c>
      <c r="I2632" s="22">
        <v>4</v>
      </c>
      <c r="J2632" s="19"/>
      <c r="K2632" s="22">
        <f t="shared" si="84"/>
        <v>3</v>
      </c>
      <c r="L2632" s="22">
        <f t="shared" si="85"/>
        <v>2005</v>
      </c>
    </row>
    <row r="2633" spans="1:12" ht="17.100000000000001" customHeight="1">
      <c r="A2633" t="s">
        <v>9075</v>
      </c>
      <c r="B2633" s="11">
        <v>4501</v>
      </c>
      <c r="C2633" s="19" t="s">
        <v>2400</v>
      </c>
      <c r="D2633" s="19" t="s">
        <v>5239</v>
      </c>
      <c r="E2633" s="21" t="s">
        <v>8473</v>
      </c>
      <c r="F2633" s="21">
        <v>35293</v>
      </c>
      <c r="G2633" s="22" t="s">
        <v>726</v>
      </c>
      <c r="H2633" s="11">
        <f>COUNTIF(CAL!U:AN,B2633)</f>
        <v>1</v>
      </c>
      <c r="I2633" s="22">
        <v>4</v>
      </c>
      <c r="J2633" s="19"/>
      <c r="K2633" s="22">
        <f t="shared" si="84"/>
        <v>8</v>
      </c>
      <c r="L2633" s="22">
        <f t="shared" si="85"/>
        <v>1996</v>
      </c>
    </row>
    <row r="2634" spans="1:12" ht="17.100000000000001" customHeight="1">
      <c r="A2634" t="s">
        <v>9077</v>
      </c>
      <c r="B2634" s="11">
        <v>3162</v>
      </c>
      <c r="C2634" s="19" t="s">
        <v>8475</v>
      </c>
      <c r="D2634" s="19" t="s">
        <v>1849</v>
      </c>
      <c r="E2634" s="21" t="s">
        <v>8476</v>
      </c>
      <c r="F2634" s="21">
        <v>38006</v>
      </c>
      <c r="G2634" s="22" t="s">
        <v>726</v>
      </c>
      <c r="H2634" s="11">
        <f>COUNTIF(CAL!U:AN,B2634)</f>
        <v>1</v>
      </c>
      <c r="I2634" s="22">
        <v>4</v>
      </c>
      <c r="J2634" s="19"/>
      <c r="K2634" s="22">
        <f t="shared" si="84"/>
        <v>1</v>
      </c>
      <c r="L2634" s="22">
        <f t="shared" si="85"/>
        <v>2004</v>
      </c>
    </row>
    <row r="2635" spans="1:12" ht="17.100000000000001" customHeight="1">
      <c r="A2635" t="s">
        <v>9080</v>
      </c>
      <c r="B2635" s="11">
        <v>1640</v>
      </c>
      <c r="C2635" s="19" t="s">
        <v>8478</v>
      </c>
      <c r="D2635" s="19" t="s">
        <v>5504</v>
      </c>
      <c r="E2635" s="21" t="s">
        <v>8479</v>
      </c>
      <c r="F2635" s="21">
        <v>38838</v>
      </c>
      <c r="G2635" s="22" t="s">
        <v>726</v>
      </c>
      <c r="H2635" s="11">
        <f>COUNTIF(CAL!U:AN,B2635)</f>
        <v>1</v>
      </c>
      <c r="I2635" s="22">
        <v>4</v>
      </c>
      <c r="J2635" s="19"/>
      <c r="K2635" s="22">
        <f t="shared" si="84"/>
        <v>5</v>
      </c>
      <c r="L2635" s="22">
        <f t="shared" si="85"/>
        <v>2006</v>
      </c>
    </row>
    <row r="2636" spans="1:12" ht="17.100000000000001" customHeight="1">
      <c r="A2636" t="s">
        <v>9082</v>
      </c>
      <c r="B2636" s="11">
        <v>2070</v>
      </c>
      <c r="C2636" s="19" t="s">
        <v>8481</v>
      </c>
      <c r="D2636" s="19" t="s">
        <v>3231</v>
      </c>
      <c r="E2636" s="21" t="s">
        <v>8482</v>
      </c>
      <c r="F2636" s="21">
        <v>37761</v>
      </c>
      <c r="G2636" s="22" t="s">
        <v>726</v>
      </c>
      <c r="H2636" s="11">
        <f>COUNTIF(CAL!U:AN,B2636)</f>
        <v>1</v>
      </c>
      <c r="I2636" s="22">
        <v>4</v>
      </c>
      <c r="J2636" s="19"/>
      <c r="K2636" s="22">
        <f t="shared" si="84"/>
        <v>5</v>
      </c>
      <c r="L2636" s="22">
        <f t="shared" si="85"/>
        <v>2003</v>
      </c>
    </row>
    <row r="2637" spans="1:12" ht="17.100000000000001" customHeight="1">
      <c r="A2637" t="s">
        <v>9085</v>
      </c>
      <c r="B2637" s="11">
        <v>4880</v>
      </c>
      <c r="C2637" s="19" t="s">
        <v>7772</v>
      </c>
      <c r="D2637" s="19" t="s">
        <v>3923</v>
      </c>
      <c r="E2637" s="21" t="s">
        <v>7773</v>
      </c>
      <c r="F2637" s="21">
        <v>37331</v>
      </c>
      <c r="G2637" s="22" t="s">
        <v>726</v>
      </c>
      <c r="H2637" s="11">
        <f>COUNTIF(CAL!U:AN,B2637)</f>
        <v>1</v>
      </c>
      <c r="I2637" s="22">
        <v>4</v>
      </c>
      <c r="J2637" s="19"/>
      <c r="K2637" s="22">
        <f t="shared" si="84"/>
        <v>3</v>
      </c>
      <c r="L2637" s="22">
        <f t="shared" si="85"/>
        <v>2002</v>
      </c>
    </row>
    <row r="2638" spans="1:12" ht="17.100000000000001" customHeight="1">
      <c r="A2638" t="s">
        <v>9088</v>
      </c>
      <c r="B2638" s="11">
        <v>1489</v>
      </c>
      <c r="C2638" s="19" t="s">
        <v>4697</v>
      </c>
      <c r="D2638" s="19" t="s">
        <v>2895</v>
      </c>
      <c r="E2638" s="21" t="s">
        <v>8484</v>
      </c>
      <c r="F2638" s="21">
        <v>37839</v>
      </c>
      <c r="G2638" s="22" t="s">
        <v>726</v>
      </c>
      <c r="H2638" s="11">
        <f>COUNTIF(CAL!U:AN,B2638)</f>
        <v>1</v>
      </c>
      <c r="I2638" s="22">
        <v>4</v>
      </c>
      <c r="J2638" s="19"/>
      <c r="K2638" s="22">
        <f t="shared" si="84"/>
        <v>8</v>
      </c>
      <c r="L2638" s="22">
        <f t="shared" si="85"/>
        <v>2003</v>
      </c>
    </row>
    <row r="2639" spans="1:12" ht="17.100000000000001" customHeight="1">
      <c r="A2639" t="s">
        <v>9091</v>
      </c>
      <c r="B2639" s="11">
        <v>2376</v>
      </c>
      <c r="C2639" s="19" t="s">
        <v>8486</v>
      </c>
      <c r="D2639" s="19" t="s">
        <v>738</v>
      </c>
      <c r="E2639" s="21" t="s">
        <v>8487</v>
      </c>
      <c r="F2639" s="21">
        <v>39234</v>
      </c>
      <c r="G2639" s="22" t="s">
        <v>726</v>
      </c>
      <c r="H2639" s="11">
        <f>COUNTIF(CAL!U:AN,B2639)</f>
        <v>1</v>
      </c>
      <c r="I2639" s="22">
        <v>4</v>
      </c>
      <c r="J2639" s="19"/>
      <c r="K2639" s="22">
        <f t="shared" si="84"/>
        <v>6</v>
      </c>
      <c r="L2639" s="22">
        <f t="shared" si="85"/>
        <v>2007</v>
      </c>
    </row>
    <row r="2640" spans="1:12" ht="17.100000000000001" customHeight="1">
      <c r="A2640" t="s">
        <v>9094</v>
      </c>
      <c r="B2640" s="11">
        <v>5277</v>
      </c>
      <c r="C2640" s="19" t="s">
        <v>14049</v>
      </c>
      <c r="D2640" s="19" t="s">
        <v>13561</v>
      </c>
      <c r="E2640" s="21" t="s">
        <v>14318</v>
      </c>
      <c r="F2640" s="21">
        <v>37905</v>
      </c>
      <c r="G2640" s="22" t="s">
        <v>726</v>
      </c>
      <c r="H2640" s="11">
        <f>COUNTIF(CAL!U:AN,B2640)</f>
        <v>1</v>
      </c>
      <c r="I2640" s="22">
        <v>4</v>
      </c>
      <c r="J2640" s="19"/>
      <c r="K2640" s="22">
        <f t="shared" si="84"/>
        <v>10</v>
      </c>
      <c r="L2640" s="22">
        <f t="shared" si="85"/>
        <v>2003</v>
      </c>
    </row>
    <row r="2641" spans="1:12" ht="17.100000000000001" customHeight="1">
      <c r="A2641" t="s">
        <v>9096</v>
      </c>
      <c r="B2641" s="11">
        <v>4178</v>
      </c>
      <c r="C2641" s="19" t="s">
        <v>8489</v>
      </c>
      <c r="D2641" s="19" t="s">
        <v>848</v>
      </c>
      <c r="E2641" s="21" t="s">
        <v>8490</v>
      </c>
      <c r="F2641" s="21">
        <v>38641</v>
      </c>
      <c r="G2641" s="22" t="s">
        <v>726</v>
      </c>
      <c r="H2641" s="11">
        <f>COUNTIF(CAL!U:AN,B2641)</f>
        <v>1</v>
      </c>
      <c r="I2641" s="22">
        <v>4</v>
      </c>
      <c r="J2641" s="19"/>
      <c r="K2641" s="22">
        <f t="shared" si="84"/>
        <v>10</v>
      </c>
      <c r="L2641" s="22">
        <f t="shared" si="85"/>
        <v>2005</v>
      </c>
    </row>
    <row r="2642" spans="1:12" ht="17.100000000000001" customHeight="1">
      <c r="A2642" t="s">
        <v>9099</v>
      </c>
      <c r="B2642" s="11">
        <v>4229</v>
      </c>
      <c r="C2642" s="19" t="s">
        <v>8492</v>
      </c>
      <c r="D2642" s="19" t="s">
        <v>800</v>
      </c>
      <c r="E2642" s="21" t="s">
        <v>8493</v>
      </c>
      <c r="F2642" s="21">
        <v>39103</v>
      </c>
      <c r="G2642" s="22" t="s">
        <v>726</v>
      </c>
      <c r="H2642" s="11">
        <f>COUNTIF(CAL!U:AN,B2642)</f>
        <v>1</v>
      </c>
      <c r="I2642" s="22">
        <v>4</v>
      </c>
      <c r="J2642" s="19"/>
      <c r="K2642" s="22">
        <f t="shared" si="84"/>
        <v>1</v>
      </c>
      <c r="L2642" s="22">
        <f t="shared" si="85"/>
        <v>2007</v>
      </c>
    </row>
    <row r="2643" spans="1:12" ht="17.100000000000001" customHeight="1">
      <c r="A2643" t="s">
        <v>9102</v>
      </c>
      <c r="B2643" s="11">
        <v>3764</v>
      </c>
      <c r="C2643" s="19" t="s">
        <v>4289</v>
      </c>
      <c r="D2643" s="19" t="s">
        <v>2332</v>
      </c>
      <c r="E2643" s="21" t="s">
        <v>8495</v>
      </c>
      <c r="F2643" s="21">
        <v>39051</v>
      </c>
      <c r="G2643" s="22" t="s">
        <v>726</v>
      </c>
      <c r="H2643" s="11">
        <f>COUNTIF(CAL!U:AN,B2643)</f>
        <v>1</v>
      </c>
      <c r="I2643" s="22">
        <v>4</v>
      </c>
      <c r="J2643" s="19"/>
      <c r="K2643" s="22">
        <f t="shared" si="84"/>
        <v>11</v>
      </c>
      <c r="L2643" s="22">
        <f t="shared" si="85"/>
        <v>2006</v>
      </c>
    </row>
    <row r="2644" spans="1:12" ht="17.100000000000001" customHeight="1">
      <c r="A2644" t="s">
        <v>9105</v>
      </c>
      <c r="B2644" s="11">
        <v>1557</v>
      </c>
      <c r="C2644" s="19" t="s">
        <v>6440</v>
      </c>
      <c r="D2644" s="19" t="s">
        <v>4544</v>
      </c>
      <c r="E2644" s="20" t="s">
        <v>8497</v>
      </c>
      <c r="F2644" s="21">
        <v>38877</v>
      </c>
      <c r="G2644" s="22" t="s">
        <v>726</v>
      </c>
      <c r="H2644" s="11">
        <f>COUNTIF(CAL!U:AN,B2644)</f>
        <v>1</v>
      </c>
      <c r="I2644" s="22">
        <v>4</v>
      </c>
      <c r="J2644" s="19"/>
      <c r="K2644" s="22">
        <f t="shared" si="84"/>
        <v>6</v>
      </c>
      <c r="L2644" s="22">
        <f t="shared" si="85"/>
        <v>2006</v>
      </c>
    </row>
    <row r="2645" spans="1:12" ht="17.100000000000001" customHeight="1">
      <c r="A2645" t="s">
        <v>9108</v>
      </c>
      <c r="B2645" s="11">
        <v>2663</v>
      </c>
      <c r="C2645" s="19" t="s">
        <v>8499</v>
      </c>
      <c r="D2645" s="19" t="s">
        <v>8500</v>
      </c>
      <c r="E2645" s="20" t="s">
        <v>8501</v>
      </c>
      <c r="F2645" s="21">
        <v>37668</v>
      </c>
      <c r="G2645" s="22" t="s">
        <v>726</v>
      </c>
      <c r="H2645" s="11">
        <f>COUNTIF(CAL!U:AN,B2645)</f>
        <v>1</v>
      </c>
      <c r="I2645" s="22">
        <v>4</v>
      </c>
      <c r="J2645" s="19"/>
      <c r="K2645" s="22">
        <f t="shared" si="84"/>
        <v>2</v>
      </c>
      <c r="L2645" s="22">
        <f t="shared" si="85"/>
        <v>2003</v>
      </c>
    </row>
    <row r="2646" spans="1:12" ht="17.100000000000001" customHeight="1">
      <c r="A2646" t="s">
        <v>9110</v>
      </c>
      <c r="B2646" s="11">
        <v>4945</v>
      </c>
      <c r="C2646" s="19" t="s">
        <v>8503</v>
      </c>
      <c r="D2646" s="19" t="s">
        <v>5095</v>
      </c>
      <c r="E2646" s="21" t="s">
        <v>8504</v>
      </c>
      <c r="F2646" s="21">
        <v>39057</v>
      </c>
      <c r="G2646" s="22" t="s">
        <v>726</v>
      </c>
      <c r="H2646" s="11">
        <f>COUNTIF(CAL!U:AN,B2646)</f>
        <v>1</v>
      </c>
      <c r="I2646" s="22">
        <v>4</v>
      </c>
      <c r="J2646" s="19"/>
      <c r="K2646" s="22">
        <f t="shared" si="84"/>
        <v>12</v>
      </c>
      <c r="L2646" s="22">
        <f t="shared" si="85"/>
        <v>2006</v>
      </c>
    </row>
    <row r="2647" spans="1:12" ht="17.100000000000001" customHeight="1">
      <c r="A2647" t="s">
        <v>9112</v>
      </c>
      <c r="B2647" s="11">
        <v>4242</v>
      </c>
      <c r="C2647" s="19" t="s">
        <v>8506</v>
      </c>
      <c r="D2647" s="19" t="s">
        <v>1469</v>
      </c>
      <c r="E2647" s="21" t="s">
        <v>8507</v>
      </c>
      <c r="F2647" s="21">
        <v>38511</v>
      </c>
      <c r="G2647" s="22" t="s">
        <v>726</v>
      </c>
      <c r="H2647" s="11">
        <f>COUNTIF(CAL!U:AN,B2647)</f>
        <v>1</v>
      </c>
      <c r="I2647" s="22">
        <v>4</v>
      </c>
      <c r="J2647" s="19"/>
      <c r="K2647" s="22">
        <f t="shared" si="84"/>
        <v>6</v>
      </c>
      <c r="L2647" s="22">
        <f t="shared" si="85"/>
        <v>2005</v>
      </c>
    </row>
    <row r="2648" spans="1:12" ht="17.100000000000001" customHeight="1">
      <c r="A2648" t="s">
        <v>9115</v>
      </c>
      <c r="B2648" s="11">
        <v>2444</v>
      </c>
      <c r="C2648" s="19" t="s">
        <v>5119</v>
      </c>
      <c r="D2648" s="19" t="s">
        <v>5696</v>
      </c>
      <c r="E2648" s="21" t="s">
        <v>8509</v>
      </c>
      <c r="F2648" s="21">
        <v>38209</v>
      </c>
      <c r="G2648" s="22" t="s">
        <v>726</v>
      </c>
      <c r="H2648" s="11">
        <f>COUNTIF(CAL!U:AN,B2648)</f>
        <v>1</v>
      </c>
      <c r="I2648" s="22">
        <v>4</v>
      </c>
      <c r="J2648" s="19"/>
      <c r="K2648" s="22">
        <f t="shared" si="84"/>
        <v>8</v>
      </c>
      <c r="L2648" s="22">
        <f t="shared" si="85"/>
        <v>2004</v>
      </c>
    </row>
    <row r="2649" spans="1:12" ht="17.100000000000001" customHeight="1">
      <c r="A2649" t="s">
        <v>9117</v>
      </c>
      <c r="B2649" s="11">
        <v>3524</v>
      </c>
      <c r="C2649" s="19" t="s">
        <v>8511</v>
      </c>
      <c r="D2649" s="19" t="s">
        <v>1849</v>
      </c>
      <c r="E2649" s="21" t="s">
        <v>8512</v>
      </c>
      <c r="F2649" s="21">
        <v>37426</v>
      </c>
      <c r="G2649" s="22" t="s">
        <v>726</v>
      </c>
      <c r="H2649" s="11">
        <f>COUNTIF(CAL!U:AN,B2649)</f>
        <v>1</v>
      </c>
      <c r="I2649" s="22">
        <v>4</v>
      </c>
      <c r="J2649" s="19"/>
      <c r="K2649" s="22">
        <f t="shared" si="84"/>
        <v>6</v>
      </c>
      <c r="L2649" s="22">
        <f t="shared" si="85"/>
        <v>2002</v>
      </c>
    </row>
    <row r="2650" spans="1:12" ht="17.100000000000001" customHeight="1">
      <c r="A2650" t="s">
        <v>9120</v>
      </c>
      <c r="B2650" s="11">
        <v>5246</v>
      </c>
      <c r="C2650" s="19" t="s">
        <v>14455</v>
      </c>
      <c r="D2650" s="19" t="s">
        <v>13566</v>
      </c>
      <c r="E2650" s="21" t="s">
        <v>14741</v>
      </c>
      <c r="F2650" s="21">
        <v>37711</v>
      </c>
      <c r="G2650" s="22" t="s">
        <v>726</v>
      </c>
      <c r="H2650" s="11">
        <f>COUNTIF(CAL!U:AN,B2650)</f>
        <v>1</v>
      </c>
      <c r="I2650" s="22">
        <v>4</v>
      </c>
      <c r="J2650" s="19"/>
      <c r="K2650" s="22">
        <f t="shared" si="84"/>
        <v>3</v>
      </c>
      <c r="L2650" s="22">
        <f t="shared" si="85"/>
        <v>2003</v>
      </c>
    </row>
    <row r="2651" spans="1:12" ht="17.100000000000001" customHeight="1">
      <c r="A2651" t="s">
        <v>9122</v>
      </c>
      <c r="B2651" s="11">
        <v>3978</v>
      </c>
      <c r="C2651" s="19" t="s">
        <v>8514</v>
      </c>
      <c r="D2651" s="19" t="s">
        <v>1035</v>
      </c>
      <c r="E2651" s="20" t="s">
        <v>8515</v>
      </c>
      <c r="F2651" s="21">
        <v>39679</v>
      </c>
      <c r="G2651" s="22" t="s">
        <v>726</v>
      </c>
      <c r="H2651" s="11">
        <f>COUNTIF(CAL!U:AN,B2651)</f>
        <v>1</v>
      </c>
      <c r="I2651" s="22">
        <v>4</v>
      </c>
      <c r="J2651" s="19"/>
      <c r="K2651" s="22">
        <f t="shared" si="84"/>
        <v>8</v>
      </c>
      <c r="L2651" s="22">
        <f t="shared" si="85"/>
        <v>2008</v>
      </c>
    </row>
    <row r="2652" spans="1:12" ht="17.100000000000001" customHeight="1">
      <c r="A2652" t="s">
        <v>9125</v>
      </c>
      <c r="B2652" s="11">
        <v>1608</v>
      </c>
      <c r="C2652" s="19" t="s">
        <v>5287</v>
      </c>
      <c r="D2652" s="19" t="s">
        <v>2047</v>
      </c>
      <c r="E2652" s="21" t="s">
        <v>5288</v>
      </c>
      <c r="F2652" s="21">
        <v>36401</v>
      </c>
      <c r="G2652" s="22" t="s">
        <v>726</v>
      </c>
      <c r="H2652" s="11">
        <f>COUNTIF(CAL!U:AN,B2652)</f>
        <v>1</v>
      </c>
      <c r="I2652" s="22">
        <v>4</v>
      </c>
      <c r="J2652" s="19"/>
      <c r="K2652" s="22">
        <f t="shared" si="84"/>
        <v>8</v>
      </c>
      <c r="L2652" s="22">
        <f t="shared" si="85"/>
        <v>1999</v>
      </c>
    </row>
    <row r="2653" spans="1:12" ht="17.100000000000001" customHeight="1">
      <c r="A2653" t="s">
        <v>9129</v>
      </c>
      <c r="B2653" s="11">
        <v>2588</v>
      </c>
      <c r="C2653" s="19" t="s">
        <v>8517</v>
      </c>
      <c r="D2653" s="19" t="s">
        <v>2188</v>
      </c>
      <c r="E2653" s="21" t="s">
        <v>8518</v>
      </c>
      <c r="F2653" s="21">
        <v>36346</v>
      </c>
      <c r="G2653" s="22" t="s">
        <v>726</v>
      </c>
      <c r="H2653" s="11">
        <f>COUNTIF(CAL!U:AN,B2653)</f>
        <v>1</v>
      </c>
      <c r="I2653" s="22">
        <v>4</v>
      </c>
      <c r="J2653" s="19"/>
      <c r="K2653" s="22">
        <f t="shared" si="84"/>
        <v>7</v>
      </c>
      <c r="L2653" s="22">
        <f t="shared" si="85"/>
        <v>1999</v>
      </c>
    </row>
    <row r="2654" spans="1:12" ht="17.100000000000001" customHeight="1">
      <c r="A2654" t="s">
        <v>9132</v>
      </c>
      <c r="B2654" s="11">
        <v>4496</v>
      </c>
      <c r="C2654" s="19" t="s">
        <v>3302</v>
      </c>
      <c r="D2654" s="19" t="s">
        <v>3630</v>
      </c>
      <c r="E2654" s="21" t="s">
        <v>8520</v>
      </c>
      <c r="F2654" s="21">
        <v>37059</v>
      </c>
      <c r="G2654" s="22" t="s">
        <v>726</v>
      </c>
      <c r="H2654" s="11">
        <f>COUNTIF(CAL!U:AN,B2654)</f>
        <v>1</v>
      </c>
      <c r="I2654" s="22">
        <v>4</v>
      </c>
      <c r="J2654" s="19"/>
      <c r="K2654" s="22">
        <f t="shared" si="84"/>
        <v>6</v>
      </c>
      <c r="L2654" s="22">
        <f t="shared" si="85"/>
        <v>2001</v>
      </c>
    </row>
    <row r="2655" spans="1:12" ht="17.100000000000001" customHeight="1">
      <c r="A2655" t="s">
        <v>9135</v>
      </c>
      <c r="B2655" s="11">
        <v>5269</v>
      </c>
      <c r="C2655" s="19" t="s">
        <v>14586</v>
      </c>
      <c r="D2655" s="19" t="s">
        <v>5137</v>
      </c>
      <c r="E2655" s="21" t="s">
        <v>14723</v>
      </c>
      <c r="F2655" s="21">
        <v>38113</v>
      </c>
      <c r="G2655" s="22" t="s">
        <v>726</v>
      </c>
      <c r="H2655" s="11">
        <f>COUNTIF(CAL!U:AN,B2655)</f>
        <v>1</v>
      </c>
      <c r="I2655" s="22">
        <v>4</v>
      </c>
      <c r="J2655" s="19"/>
      <c r="K2655" s="22">
        <f t="shared" si="84"/>
        <v>5</v>
      </c>
      <c r="L2655" s="22">
        <f t="shared" si="85"/>
        <v>2004</v>
      </c>
    </row>
    <row r="2656" spans="1:12" ht="17.100000000000001" customHeight="1">
      <c r="A2656" t="s">
        <v>9138</v>
      </c>
      <c r="B2656" s="11">
        <v>2817</v>
      </c>
      <c r="C2656" s="19" t="s">
        <v>8524</v>
      </c>
      <c r="D2656" s="19" t="s">
        <v>5462</v>
      </c>
      <c r="E2656" s="20" t="s">
        <v>8525</v>
      </c>
      <c r="F2656" s="21">
        <v>32869</v>
      </c>
      <c r="G2656" s="22" t="s">
        <v>726</v>
      </c>
      <c r="H2656" s="11">
        <f>COUNTIF(CAL!U:AN,B2656)</f>
        <v>1</v>
      </c>
      <c r="I2656" s="22">
        <v>4</v>
      </c>
      <c r="J2656" s="19"/>
      <c r="K2656" s="22">
        <f t="shared" si="84"/>
        <v>12</v>
      </c>
      <c r="L2656" s="22">
        <f t="shared" si="85"/>
        <v>1989</v>
      </c>
    </row>
    <row r="2657" spans="1:12" ht="17.100000000000001" customHeight="1">
      <c r="A2657" t="s">
        <v>9141</v>
      </c>
      <c r="B2657" s="11">
        <v>2779</v>
      </c>
      <c r="C2657" s="19" t="s">
        <v>1550</v>
      </c>
      <c r="D2657" s="19" t="s">
        <v>3696</v>
      </c>
      <c r="E2657" s="21" t="s">
        <v>8527</v>
      </c>
      <c r="F2657" s="21">
        <v>36900</v>
      </c>
      <c r="G2657" s="22" t="s">
        <v>726</v>
      </c>
      <c r="H2657" s="11">
        <f>COUNTIF(CAL!U:AN,B2657)</f>
        <v>1</v>
      </c>
      <c r="I2657" s="22">
        <v>4</v>
      </c>
      <c r="J2657" s="19"/>
      <c r="K2657" s="22">
        <f t="shared" si="84"/>
        <v>1</v>
      </c>
      <c r="L2657" s="22">
        <f t="shared" si="85"/>
        <v>2001</v>
      </c>
    </row>
    <row r="2658" spans="1:12" ht="17.100000000000001" customHeight="1">
      <c r="A2658" t="s">
        <v>9145</v>
      </c>
      <c r="B2658" s="11">
        <v>5194</v>
      </c>
      <c r="C2658" s="19" t="s">
        <v>1759</v>
      </c>
      <c r="D2658" s="19" t="s">
        <v>1488</v>
      </c>
      <c r="E2658" s="21" t="s">
        <v>14622</v>
      </c>
      <c r="F2658" s="21">
        <v>38532</v>
      </c>
      <c r="G2658" s="22" t="s">
        <v>726</v>
      </c>
      <c r="H2658" s="11">
        <f>COUNTIF(CAL!U:AN,B2658)</f>
        <v>1</v>
      </c>
      <c r="I2658" s="22">
        <v>4</v>
      </c>
      <c r="J2658" s="19"/>
      <c r="K2658" s="22">
        <f t="shared" si="84"/>
        <v>6</v>
      </c>
      <c r="L2658" s="22">
        <f t="shared" si="85"/>
        <v>2005</v>
      </c>
    </row>
    <row r="2659" spans="1:12" ht="17.100000000000001" customHeight="1">
      <c r="A2659" t="s">
        <v>9147</v>
      </c>
      <c r="B2659" s="11">
        <v>3224</v>
      </c>
      <c r="C2659" s="19" t="s">
        <v>8529</v>
      </c>
      <c r="D2659" s="19" t="s">
        <v>5504</v>
      </c>
      <c r="E2659" s="21" t="s">
        <v>8530</v>
      </c>
      <c r="F2659" s="21">
        <v>34635</v>
      </c>
      <c r="G2659" s="22" t="s">
        <v>7317</v>
      </c>
      <c r="H2659" s="11">
        <f>COUNTIF(CAL!U:AN,B2659)</f>
        <v>1</v>
      </c>
      <c r="I2659" s="22">
        <v>4</v>
      </c>
      <c r="J2659" s="19"/>
      <c r="K2659" s="22">
        <f t="shared" ref="K2659:K2722" si="86">MONTH(F2659)</f>
        <v>10</v>
      </c>
      <c r="L2659" s="22">
        <f t="shared" ref="L2659:L2722" si="87">YEAR(F2659)</f>
        <v>1994</v>
      </c>
    </row>
    <row r="2660" spans="1:12" ht="17.100000000000001" customHeight="1">
      <c r="A2660" t="s">
        <v>9150</v>
      </c>
      <c r="B2660" s="11">
        <v>4084</v>
      </c>
      <c r="C2660" s="19" t="s">
        <v>5018</v>
      </c>
      <c r="D2660" s="19" t="s">
        <v>1068</v>
      </c>
      <c r="E2660" s="21" t="s">
        <v>8532</v>
      </c>
      <c r="F2660" s="21">
        <v>38229</v>
      </c>
      <c r="G2660" s="22" t="s">
        <v>726</v>
      </c>
      <c r="H2660" s="11">
        <f>COUNTIF(CAL!U:AN,B2660)</f>
        <v>1</v>
      </c>
      <c r="I2660" s="22">
        <v>4</v>
      </c>
      <c r="J2660" s="19"/>
      <c r="K2660" s="22">
        <f t="shared" si="86"/>
        <v>8</v>
      </c>
      <c r="L2660" s="22">
        <f t="shared" si="87"/>
        <v>2004</v>
      </c>
    </row>
    <row r="2661" spans="1:12" ht="17.100000000000001" customHeight="1">
      <c r="A2661" t="s">
        <v>9152</v>
      </c>
      <c r="B2661" s="11">
        <v>4291</v>
      </c>
      <c r="C2661" s="19" t="s">
        <v>8534</v>
      </c>
      <c r="D2661" s="19" t="s">
        <v>4418</v>
      </c>
      <c r="E2661" s="21" t="s">
        <v>8535</v>
      </c>
      <c r="F2661" s="21">
        <v>38802</v>
      </c>
      <c r="G2661" s="22" t="s">
        <v>726</v>
      </c>
      <c r="H2661" s="11">
        <f>COUNTIF(CAL!U:AN,B2661)</f>
        <v>1</v>
      </c>
      <c r="I2661" s="22">
        <v>4</v>
      </c>
      <c r="J2661" s="19"/>
      <c r="K2661" s="22">
        <f t="shared" si="86"/>
        <v>3</v>
      </c>
      <c r="L2661" s="22">
        <f t="shared" si="87"/>
        <v>2006</v>
      </c>
    </row>
    <row r="2662" spans="1:12" ht="17.100000000000001" customHeight="1">
      <c r="A2662" t="s">
        <v>9155</v>
      </c>
      <c r="B2662" s="11">
        <v>2563</v>
      </c>
      <c r="C2662" s="19" t="s">
        <v>4999</v>
      </c>
      <c r="D2662" s="19" t="s">
        <v>724</v>
      </c>
      <c r="E2662" s="21" t="s">
        <v>8537</v>
      </c>
      <c r="F2662" s="21">
        <v>38867</v>
      </c>
      <c r="G2662" s="22" t="s">
        <v>726</v>
      </c>
      <c r="H2662" s="11">
        <f>COUNTIF(CAL!U:AN,B2662)</f>
        <v>1</v>
      </c>
      <c r="I2662" s="22">
        <v>4</v>
      </c>
      <c r="J2662" s="19"/>
      <c r="K2662" s="22">
        <f t="shared" si="86"/>
        <v>5</v>
      </c>
      <c r="L2662" s="22">
        <f t="shared" si="87"/>
        <v>2006</v>
      </c>
    </row>
    <row r="2663" spans="1:12" ht="17.100000000000001" customHeight="1">
      <c r="A2663" t="s">
        <v>9158</v>
      </c>
      <c r="B2663" s="11">
        <v>5076</v>
      </c>
      <c r="C2663" s="19" t="s">
        <v>13225</v>
      </c>
      <c r="D2663" s="19" t="s">
        <v>3157</v>
      </c>
      <c r="E2663" s="21" t="s">
        <v>14060</v>
      </c>
      <c r="F2663" s="21">
        <v>38773</v>
      </c>
      <c r="G2663" s="22" t="s">
        <v>726</v>
      </c>
      <c r="H2663" s="11">
        <f>COUNTIF(CAL!U:AN,B2663)</f>
        <v>1</v>
      </c>
      <c r="I2663" s="22">
        <v>4</v>
      </c>
      <c r="J2663" s="19"/>
      <c r="K2663" s="22">
        <f t="shared" si="86"/>
        <v>2</v>
      </c>
      <c r="L2663" s="22">
        <f t="shared" si="87"/>
        <v>2006</v>
      </c>
    </row>
    <row r="2664" spans="1:12" ht="17.100000000000001" customHeight="1">
      <c r="A2664" t="s">
        <v>9161</v>
      </c>
      <c r="B2664" s="11">
        <v>4972</v>
      </c>
      <c r="C2664" s="19" t="s">
        <v>8542</v>
      </c>
      <c r="D2664" s="19" t="s">
        <v>983</v>
      </c>
      <c r="E2664" s="21" t="s">
        <v>8543</v>
      </c>
      <c r="F2664" s="21">
        <v>36437</v>
      </c>
      <c r="G2664" s="22" t="s">
        <v>726</v>
      </c>
      <c r="H2664" s="11">
        <f>COUNTIF(CAL!U:AN,B2664)</f>
        <v>1</v>
      </c>
      <c r="I2664" s="22">
        <v>4</v>
      </c>
      <c r="J2664" s="19"/>
      <c r="K2664" s="22">
        <f t="shared" si="86"/>
        <v>10</v>
      </c>
      <c r="L2664" s="22">
        <f t="shared" si="87"/>
        <v>1999</v>
      </c>
    </row>
    <row r="2665" spans="1:12" ht="17.100000000000001" customHeight="1">
      <c r="A2665" t="s">
        <v>9164</v>
      </c>
      <c r="B2665" s="11">
        <v>3378</v>
      </c>
      <c r="C2665" s="19" t="s">
        <v>4298</v>
      </c>
      <c r="D2665" s="19" t="s">
        <v>8545</v>
      </c>
      <c r="E2665" s="21" t="s">
        <v>8546</v>
      </c>
      <c r="F2665" s="21">
        <v>35991</v>
      </c>
      <c r="G2665" s="22" t="s">
        <v>726</v>
      </c>
      <c r="H2665" s="11">
        <f>COUNTIF(CAL!U:AN,B2665)</f>
        <v>1</v>
      </c>
      <c r="I2665" s="22">
        <v>4</v>
      </c>
      <c r="J2665" s="19"/>
      <c r="K2665" s="22">
        <f t="shared" si="86"/>
        <v>7</v>
      </c>
      <c r="L2665" s="22">
        <f t="shared" si="87"/>
        <v>1998</v>
      </c>
    </row>
    <row r="2666" spans="1:12" ht="17.100000000000001" customHeight="1">
      <c r="A2666" t="s">
        <v>9166</v>
      </c>
      <c r="B2666" s="11">
        <v>5325</v>
      </c>
      <c r="C2666" s="19" t="s">
        <v>1413</v>
      </c>
      <c r="D2666" s="19" t="s">
        <v>8021</v>
      </c>
      <c r="E2666" s="21" t="s">
        <v>14717</v>
      </c>
      <c r="F2666" s="21">
        <v>37053</v>
      </c>
      <c r="G2666" s="22" t="s">
        <v>726</v>
      </c>
      <c r="H2666" s="11">
        <f>COUNTIF(CAL!U:AN,B2666)</f>
        <v>1</v>
      </c>
      <c r="I2666" s="22">
        <v>4</v>
      </c>
      <c r="J2666" s="19"/>
      <c r="K2666" s="22">
        <f t="shared" si="86"/>
        <v>6</v>
      </c>
      <c r="L2666" s="22">
        <f t="shared" si="87"/>
        <v>2001</v>
      </c>
    </row>
    <row r="2667" spans="1:12" ht="17.100000000000001" customHeight="1">
      <c r="A2667" t="s">
        <v>9169</v>
      </c>
      <c r="B2667" s="11">
        <v>2647</v>
      </c>
      <c r="C2667" s="19" t="s">
        <v>1413</v>
      </c>
      <c r="D2667" s="19" t="s">
        <v>2887</v>
      </c>
      <c r="E2667" s="21" t="s">
        <v>8548</v>
      </c>
      <c r="F2667" s="21">
        <v>37551</v>
      </c>
      <c r="G2667" s="22" t="s">
        <v>726</v>
      </c>
      <c r="H2667" s="11">
        <f>COUNTIF(CAL!U:AN,B2667)</f>
        <v>1</v>
      </c>
      <c r="I2667" s="22">
        <v>4</v>
      </c>
      <c r="J2667" s="19"/>
      <c r="K2667" s="22">
        <f t="shared" si="86"/>
        <v>10</v>
      </c>
      <c r="L2667" s="22">
        <f t="shared" si="87"/>
        <v>2002</v>
      </c>
    </row>
    <row r="2668" spans="1:12" ht="17.100000000000001" customHeight="1">
      <c r="A2668" t="s">
        <v>9172</v>
      </c>
      <c r="B2668" s="11">
        <v>2090</v>
      </c>
      <c r="C2668" s="19" t="s">
        <v>8903</v>
      </c>
      <c r="D2668" s="19" t="s">
        <v>978</v>
      </c>
      <c r="E2668" s="21" t="s">
        <v>8904</v>
      </c>
      <c r="F2668" s="21">
        <v>35122</v>
      </c>
      <c r="G2668" s="22" t="s">
        <v>726</v>
      </c>
      <c r="H2668" s="11">
        <f>COUNTIF(CAL!U:AN,B2668)</f>
        <v>1</v>
      </c>
      <c r="I2668" s="22">
        <v>4</v>
      </c>
      <c r="J2668" s="19"/>
      <c r="K2668" s="22">
        <f t="shared" si="86"/>
        <v>2</v>
      </c>
      <c r="L2668" s="22">
        <f t="shared" si="87"/>
        <v>1996</v>
      </c>
    </row>
    <row r="2669" spans="1:12" ht="17.100000000000001" customHeight="1">
      <c r="A2669" t="s">
        <v>9175</v>
      </c>
      <c r="B2669" s="11">
        <v>2203</v>
      </c>
      <c r="C2669" s="19" t="s">
        <v>8550</v>
      </c>
      <c r="D2669" s="19" t="s">
        <v>3823</v>
      </c>
      <c r="E2669" s="21" t="s">
        <v>8551</v>
      </c>
      <c r="F2669" s="21">
        <v>37324</v>
      </c>
      <c r="G2669" s="22" t="s">
        <v>726</v>
      </c>
      <c r="H2669" s="11">
        <f>COUNTIF(CAL!U:AN,B2669)</f>
        <v>1</v>
      </c>
      <c r="I2669" s="22">
        <v>4</v>
      </c>
      <c r="J2669" s="19"/>
      <c r="K2669" s="22">
        <f t="shared" si="86"/>
        <v>3</v>
      </c>
      <c r="L2669" s="22">
        <f t="shared" si="87"/>
        <v>2002</v>
      </c>
    </row>
    <row r="2670" spans="1:12" ht="17.100000000000001" customHeight="1">
      <c r="A2670" t="s">
        <v>9178</v>
      </c>
      <c r="B2670" s="11">
        <v>4670</v>
      </c>
      <c r="C2670" s="19" t="s">
        <v>8553</v>
      </c>
      <c r="D2670" s="19" t="s">
        <v>3720</v>
      </c>
      <c r="E2670" s="21" t="s">
        <v>8554</v>
      </c>
      <c r="F2670" s="21">
        <v>37910</v>
      </c>
      <c r="G2670" s="22" t="s">
        <v>726</v>
      </c>
      <c r="H2670" s="11">
        <f>COUNTIF(CAL!U:AN,B2670)</f>
        <v>1</v>
      </c>
      <c r="I2670" s="22">
        <v>4</v>
      </c>
      <c r="J2670" s="19"/>
      <c r="K2670" s="22">
        <f t="shared" si="86"/>
        <v>10</v>
      </c>
      <c r="L2670" s="22">
        <f t="shared" si="87"/>
        <v>2003</v>
      </c>
    </row>
    <row r="2671" spans="1:12" ht="17.100000000000001" customHeight="1">
      <c r="A2671" t="s">
        <v>9181</v>
      </c>
      <c r="B2671" s="11">
        <v>1841</v>
      </c>
      <c r="C2671" s="19" t="s">
        <v>8050</v>
      </c>
      <c r="D2671" s="19" t="s">
        <v>1346</v>
      </c>
      <c r="E2671" s="21" t="s">
        <v>8556</v>
      </c>
      <c r="F2671" s="21">
        <v>38031</v>
      </c>
      <c r="G2671" s="22" t="s">
        <v>726</v>
      </c>
      <c r="H2671" s="11">
        <f>COUNTIF(CAL!U:AN,B2671)</f>
        <v>1</v>
      </c>
      <c r="I2671" s="22">
        <v>4</v>
      </c>
      <c r="J2671" s="19"/>
      <c r="K2671" s="22">
        <f t="shared" si="86"/>
        <v>2</v>
      </c>
      <c r="L2671" s="22">
        <f t="shared" si="87"/>
        <v>2004</v>
      </c>
    </row>
    <row r="2672" spans="1:12" ht="17.100000000000001" customHeight="1">
      <c r="A2672" t="s">
        <v>9184</v>
      </c>
      <c r="B2672" s="11">
        <v>3175</v>
      </c>
      <c r="C2672" s="19" t="s">
        <v>8558</v>
      </c>
      <c r="D2672" s="19" t="s">
        <v>3696</v>
      </c>
      <c r="E2672" s="20" t="s">
        <v>8559</v>
      </c>
      <c r="F2672" s="21">
        <v>35888</v>
      </c>
      <c r="G2672" s="22" t="s">
        <v>726</v>
      </c>
      <c r="H2672" s="11">
        <f>COUNTIF(CAL!U:AN,B2672)</f>
        <v>1</v>
      </c>
      <c r="I2672" s="22">
        <v>4</v>
      </c>
      <c r="J2672" s="19"/>
      <c r="K2672" s="22">
        <f t="shared" si="86"/>
        <v>4</v>
      </c>
      <c r="L2672" s="22">
        <f t="shared" si="87"/>
        <v>1998</v>
      </c>
    </row>
    <row r="2673" spans="1:12" ht="17.100000000000001" customHeight="1">
      <c r="A2673" t="s">
        <v>9187</v>
      </c>
      <c r="B2673" s="11">
        <v>5137</v>
      </c>
      <c r="C2673" s="19" t="s">
        <v>7070</v>
      </c>
      <c r="D2673" s="19" t="s">
        <v>4013</v>
      </c>
      <c r="E2673" s="20" t="s">
        <v>8561</v>
      </c>
      <c r="F2673" s="21">
        <v>39370</v>
      </c>
      <c r="G2673" s="22" t="s">
        <v>726</v>
      </c>
      <c r="H2673" s="11">
        <f>COUNTIF(CAL!U:AN,B2673)</f>
        <v>1</v>
      </c>
      <c r="I2673" s="22">
        <v>4</v>
      </c>
      <c r="J2673" s="19"/>
      <c r="K2673" s="22">
        <f t="shared" si="86"/>
        <v>10</v>
      </c>
      <c r="L2673" s="22">
        <f t="shared" si="87"/>
        <v>2007</v>
      </c>
    </row>
    <row r="2674" spans="1:12" ht="17.100000000000001" customHeight="1">
      <c r="A2674" t="s">
        <v>9189</v>
      </c>
      <c r="B2674" s="11">
        <v>4550</v>
      </c>
      <c r="C2674" s="19" t="s">
        <v>8563</v>
      </c>
      <c r="D2674" s="19" t="s">
        <v>2745</v>
      </c>
      <c r="E2674" s="21" t="s">
        <v>8564</v>
      </c>
      <c r="F2674" s="21">
        <v>37849</v>
      </c>
      <c r="G2674" s="22" t="s">
        <v>726</v>
      </c>
      <c r="H2674" s="11">
        <f>COUNTIF(CAL!U:AN,B2674)</f>
        <v>1</v>
      </c>
      <c r="I2674" s="22">
        <v>4</v>
      </c>
      <c r="J2674" s="19"/>
      <c r="K2674" s="22">
        <f t="shared" si="86"/>
        <v>8</v>
      </c>
      <c r="L2674" s="22">
        <f t="shared" si="87"/>
        <v>2003</v>
      </c>
    </row>
    <row r="2675" spans="1:12" ht="17.100000000000001" customHeight="1">
      <c r="A2675" t="s">
        <v>9191</v>
      </c>
      <c r="B2675" s="11">
        <v>2874</v>
      </c>
      <c r="C2675" s="19" t="s">
        <v>8566</v>
      </c>
      <c r="D2675" s="19" t="s">
        <v>1484</v>
      </c>
      <c r="E2675" s="21" t="s">
        <v>8567</v>
      </c>
      <c r="F2675" s="21">
        <v>38050</v>
      </c>
      <c r="G2675" s="22" t="s">
        <v>726</v>
      </c>
      <c r="H2675" s="11">
        <f>COUNTIF(CAL!U:AN,B2675)</f>
        <v>1</v>
      </c>
      <c r="I2675" s="22">
        <v>4</v>
      </c>
      <c r="J2675" s="19"/>
      <c r="K2675" s="22">
        <f t="shared" si="86"/>
        <v>3</v>
      </c>
      <c r="L2675" s="22">
        <f t="shared" si="87"/>
        <v>2004</v>
      </c>
    </row>
    <row r="2676" spans="1:12" ht="17.100000000000001" customHeight="1">
      <c r="A2676" t="s">
        <v>9193</v>
      </c>
      <c r="B2676" s="11">
        <v>5089</v>
      </c>
      <c r="C2676" s="19" t="s">
        <v>1588</v>
      </c>
      <c r="D2676" s="19" t="s">
        <v>1592</v>
      </c>
      <c r="E2676" s="21" t="s">
        <v>8314</v>
      </c>
      <c r="F2676" s="21">
        <v>38363</v>
      </c>
      <c r="G2676" s="22" t="s">
        <v>726</v>
      </c>
      <c r="H2676" s="11">
        <f>COUNTIF(CAL!U:AN,B2676)</f>
        <v>1</v>
      </c>
      <c r="I2676" s="22">
        <v>4</v>
      </c>
      <c r="J2676" s="19"/>
      <c r="K2676" s="22">
        <f t="shared" si="86"/>
        <v>1</v>
      </c>
      <c r="L2676" s="22">
        <f t="shared" si="87"/>
        <v>2005</v>
      </c>
    </row>
    <row r="2677" spans="1:12" ht="17.100000000000001" customHeight="1">
      <c r="A2677" t="s">
        <v>9196</v>
      </c>
      <c r="B2677" s="11">
        <v>2125</v>
      </c>
      <c r="C2677" s="19" t="s">
        <v>8569</v>
      </c>
      <c r="D2677" s="19" t="s">
        <v>3677</v>
      </c>
      <c r="E2677" s="20" t="s">
        <v>8570</v>
      </c>
      <c r="F2677" s="21">
        <v>37343</v>
      </c>
      <c r="G2677" s="22" t="s">
        <v>726</v>
      </c>
      <c r="H2677" s="11">
        <f>COUNTIF(CAL!U:AN,B2677)</f>
        <v>1</v>
      </c>
      <c r="I2677" s="22">
        <v>4</v>
      </c>
      <c r="J2677" s="19"/>
      <c r="K2677" s="22">
        <f t="shared" si="86"/>
        <v>3</v>
      </c>
      <c r="L2677" s="22">
        <f t="shared" si="87"/>
        <v>2002</v>
      </c>
    </row>
    <row r="2678" spans="1:12" ht="17.100000000000001" customHeight="1">
      <c r="A2678" t="s">
        <v>9198</v>
      </c>
      <c r="B2678" s="11">
        <v>1641</v>
      </c>
      <c r="C2678" s="19" t="s">
        <v>8572</v>
      </c>
      <c r="D2678" s="19" t="s">
        <v>8039</v>
      </c>
      <c r="E2678" s="21" t="s">
        <v>8573</v>
      </c>
      <c r="F2678" s="21">
        <v>38581</v>
      </c>
      <c r="G2678" s="22" t="s">
        <v>726</v>
      </c>
      <c r="H2678" s="11">
        <f>COUNTIF(CAL!U:AN,B2678)</f>
        <v>1</v>
      </c>
      <c r="I2678" s="22">
        <v>4</v>
      </c>
      <c r="J2678" s="19"/>
      <c r="K2678" s="22">
        <f t="shared" si="86"/>
        <v>8</v>
      </c>
      <c r="L2678" s="22">
        <f t="shared" si="87"/>
        <v>2005</v>
      </c>
    </row>
    <row r="2679" spans="1:12" ht="17.100000000000001" customHeight="1">
      <c r="A2679" t="s">
        <v>9201</v>
      </c>
      <c r="B2679" s="11">
        <v>4707</v>
      </c>
      <c r="C2679" s="19" t="s">
        <v>8575</v>
      </c>
      <c r="D2679" s="19" t="s">
        <v>5251</v>
      </c>
      <c r="E2679" s="21" t="s">
        <v>8576</v>
      </c>
      <c r="F2679" s="21">
        <v>36648</v>
      </c>
      <c r="G2679" s="22" t="s">
        <v>726</v>
      </c>
      <c r="H2679" s="11">
        <f>COUNTIF(CAL!U:AN,B2679)</f>
        <v>1</v>
      </c>
      <c r="I2679" s="22">
        <v>4</v>
      </c>
      <c r="J2679" s="19"/>
      <c r="K2679" s="22">
        <f t="shared" si="86"/>
        <v>5</v>
      </c>
      <c r="L2679" s="22">
        <f t="shared" si="87"/>
        <v>2000</v>
      </c>
    </row>
    <row r="2680" spans="1:12" ht="17.100000000000001" customHeight="1">
      <c r="A2680" t="s">
        <v>9203</v>
      </c>
      <c r="B2680" s="11">
        <v>3118</v>
      </c>
      <c r="C2680" s="19" t="s">
        <v>8578</v>
      </c>
      <c r="D2680" s="19" t="s">
        <v>5291</v>
      </c>
      <c r="E2680" s="21" t="s">
        <v>8579</v>
      </c>
      <c r="F2680" s="21">
        <v>38203</v>
      </c>
      <c r="G2680" s="22" t="s">
        <v>726</v>
      </c>
      <c r="H2680" s="11">
        <f>COUNTIF(CAL!U:AN,B2680)</f>
        <v>1</v>
      </c>
      <c r="I2680" s="22">
        <v>4</v>
      </c>
      <c r="J2680" s="19"/>
      <c r="K2680" s="22">
        <f t="shared" si="86"/>
        <v>8</v>
      </c>
      <c r="L2680" s="22">
        <f t="shared" si="87"/>
        <v>2004</v>
      </c>
    </row>
    <row r="2681" spans="1:12" ht="17.100000000000001" customHeight="1">
      <c r="A2681" t="s">
        <v>9206</v>
      </c>
      <c r="B2681" s="11">
        <v>3950</v>
      </c>
      <c r="C2681" s="19" t="s">
        <v>8585</v>
      </c>
      <c r="D2681" s="19" t="s">
        <v>1500</v>
      </c>
      <c r="E2681" s="21" t="s">
        <v>8586</v>
      </c>
      <c r="F2681" s="21">
        <v>38887</v>
      </c>
      <c r="G2681" s="22" t="s">
        <v>1806</v>
      </c>
      <c r="H2681" s="11">
        <f>COUNTIF(CAL!U:AN,B2681)</f>
        <v>1</v>
      </c>
      <c r="I2681" s="22">
        <v>4</v>
      </c>
      <c r="J2681" s="19"/>
      <c r="K2681" s="22">
        <f t="shared" si="86"/>
        <v>6</v>
      </c>
      <c r="L2681" s="22">
        <f t="shared" si="87"/>
        <v>2006</v>
      </c>
    </row>
    <row r="2682" spans="1:12" ht="17.100000000000001" customHeight="1">
      <c r="A2682" t="s">
        <v>9208</v>
      </c>
      <c r="B2682" s="11">
        <v>2641</v>
      </c>
      <c r="C2682" s="19" t="s">
        <v>842</v>
      </c>
      <c r="D2682" s="19" t="s">
        <v>5871</v>
      </c>
      <c r="E2682" s="21" t="s">
        <v>8588</v>
      </c>
      <c r="F2682" s="21">
        <v>38009</v>
      </c>
      <c r="G2682" s="22" t="s">
        <v>726</v>
      </c>
      <c r="H2682" s="11">
        <f>COUNTIF(CAL!U:AN,B2682)</f>
        <v>1</v>
      </c>
      <c r="I2682" s="22">
        <v>4</v>
      </c>
      <c r="J2682" s="19"/>
      <c r="K2682" s="22">
        <f t="shared" si="86"/>
        <v>1</v>
      </c>
      <c r="L2682" s="22">
        <f t="shared" si="87"/>
        <v>2004</v>
      </c>
    </row>
    <row r="2683" spans="1:12" ht="17.100000000000001" customHeight="1">
      <c r="A2683" t="s">
        <v>9211</v>
      </c>
      <c r="B2683" s="11">
        <v>5405</v>
      </c>
      <c r="C2683" s="19" t="s">
        <v>14528</v>
      </c>
      <c r="D2683" s="19" t="s">
        <v>14082</v>
      </c>
      <c r="E2683" s="21" t="s">
        <v>14653</v>
      </c>
      <c r="F2683" s="21">
        <v>37716</v>
      </c>
      <c r="G2683" s="22" t="s">
        <v>726</v>
      </c>
      <c r="H2683" s="11">
        <f>COUNTIF(CAL!U:AN,B2683)</f>
        <v>1</v>
      </c>
      <c r="I2683" s="22">
        <v>4</v>
      </c>
      <c r="J2683" s="19"/>
      <c r="K2683" s="22">
        <f t="shared" si="86"/>
        <v>4</v>
      </c>
      <c r="L2683" s="22">
        <f t="shared" si="87"/>
        <v>2003</v>
      </c>
    </row>
    <row r="2684" spans="1:12" ht="17.100000000000001" customHeight="1">
      <c r="A2684" t="s">
        <v>9214</v>
      </c>
      <c r="B2684" s="11">
        <v>5144</v>
      </c>
      <c r="C2684" s="19" t="s">
        <v>13923</v>
      </c>
      <c r="D2684" s="19" t="s">
        <v>2358</v>
      </c>
      <c r="E2684" s="21" t="s">
        <v>13924</v>
      </c>
      <c r="F2684" s="21">
        <v>39617</v>
      </c>
      <c r="G2684" s="22" t="s">
        <v>726</v>
      </c>
      <c r="H2684" s="11">
        <f>COUNTIF(CAL!U:AN,B2684)</f>
        <v>1</v>
      </c>
      <c r="I2684" s="22">
        <v>4</v>
      </c>
      <c r="J2684" s="19"/>
      <c r="K2684" s="22">
        <f t="shared" si="86"/>
        <v>6</v>
      </c>
      <c r="L2684" s="22">
        <f t="shared" si="87"/>
        <v>2008</v>
      </c>
    </row>
    <row r="2685" spans="1:12" ht="17.100000000000001" customHeight="1">
      <c r="A2685" t="s">
        <v>9216</v>
      </c>
      <c r="B2685" s="11">
        <v>4098</v>
      </c>
      <c r="C2685" s="19" t="s">
        <v>8590</v>
      </c>
      <c r="D2685" s="19" t="s">
        <v>2496</v>
      </c>
      <c r="E2685" s="21" t="s">
        <v>8591</v>
      </c>
      <c r="F2685" s="21">
        <v>38774</v>
      </c>
      <c r="G2685" s="22" t="s">
        <v>726</v>
      </c>
      <c r="H2685" s="11">
        <f>COUNTIF(CAL!U:AN,B2685)</f>
        <v>1</v>
      </c>
      <c r="I2685" s="22">
        <v>4</v>
      </c>
      <c r="J2685" s="19"/>
      <c r="K2685" s="22">
        <f t="shared" si="86"/>
        <v>2</v>
      </c>
      <c r="L2685" s="22">
        <f t="shared" si="87"/>
        <v>2006</v>
      </c>
    </row>
    <row r="2686" spans="1:12" ht="17.100000000000001" customHeight="1">
      <c r="A2686" t="s">
        <v>9219</v>
      </c>
      <c r="B2686" s="11">
        <v>4285</v>
      </c>
      <c r="C2686" s="19" t="s">
        <v>3420</v>
      </c>
      <c r="D2686" s="19" t="s">
        <v>2409</v>
      </c>
      <c r="E2686" s="21" t="s">
        <v>8593</v>
      </c>
      <c r="F2686" s="21">
        <v>38610</v>
      </c>
      <c r="G2686" s="22" t="s">
        <v>726</v>
      </c>
      <c r="H2686" s="11">
        <f>COUNTIF(CAL!U:AN,B2686)</f>
        <v>1</v>
      </c>
      <c r="I2686" s="22">
        <v>4</v>
      </c>
      <c r="J2686" s="19"/>
      <c r="K2686" s="22">
        <f t="shared" si="86"/>
        <v>9</v>
      </c>
      <c r="L2686" s="22">
        <f t="shared" si="87"/>
        <v>2005</v>
      </c>
    </row>
    <row r="2687" spans="1:12" ht="17.100000000000001" customHeight="1">
      <c r="A2687" t="s">
        <v>9222</v>
      </c>
      <c r="B2687" s="11">
        <v>5270</v>
      </c>
      <c r="C2687" s="19" t="s">
        <v>14042</v>
      </c>
      <c r="D2687" s="19" t="s">
        <v>2180</v>
      </c>
      <c r="E2687" s="21" t="s">
        <v>14094</v>
      </c>
      <c r="F2687" s="21">
        <v>37729</v>
      </c>
      <c r="G2687" s="22" t="s">
        <v>726</v>
      </c>
      <c r="H2687" s="11">
        <f>COUNTIF(CAL!U:AN,B2687)</f>
        <v>1</v>
      </c>
      <c r="I2687" s="22">
        <v>4</v>
      </c>
      <c r="J2687" s="19"/>
      <c r="K2687" s="22">
        <f t="shared" si="86"/>
        <v>4</v>
      </c>
      <c r="L2687" s="22">
        <f t="shared" si="87"/>
        <v>2003</v>
      </c>
    </row>
    <row r="2688" spans="1:12" ht="17.100000000000001" customHeight="1">
      <c r="A2688" t="s">
        <v>9224</v>
      </c>
      <c r="B2688" s="11">
        <v>5121</v>
      </c>
      <c r="C2688" s="19" t="s">
        <v>13242</v>
      </c>
      <c r="D2688" s="19" t="s">
        <v>1006</v>
      </c>
      <c r="E2688" s="21" t="s">
        <v>13890</v>
      </c>
      <c r="F2688" s="21">
        <v>38456</v>
      </c>
      <c r="G2688" s="22" t="s">
        <v>726</v>
      </c>
      <c r="H2688" s="11">
        <f>COUNTIF(CAL!U:AN,B2688)</f>
        <v>1</v>
      </c>
      <c r="I2688" s="22">
        <v>4</v>
      </c>
      <c r="J2688" s="19"/>
      <c r="K2688" s="22">
        <f t="shared" si="86"/>
        <v>4</v>
      </c>
      <c r="L2688" s="22">
        <f t="shared" si="87"/>
        <v>2005</v>
      </c>
    </row>
    <row r="2689" spans="1:12" ht="17.100000000000001" customHeight="1">
      <c r="A2689" t="s">
        <v>9227</v>
      </c>
      <c r="B2689" s="11">
        <v>1789</v>
      </c>
      <c r="C2689" s="19" t="s">
        <v>8595</v>
      </c>
      <c r="D2689" s="19" t="s">
        <v>8596</v>
      </c>
      <c r="E2689" s="21" t="s">
        <v>8597</v>
      </c>
      <c r="F2689" s="21">
        <v>36822</v>
      </c>
      <c r="G2689" s="22" t="s">
        <v>726</v>
      </c>
      <c r="H2689" s="11">
        <f>COUNTIF(CAL!U:AN,B2689)</f>
        <v>1</v>
      </c>
      <c r="I2689" s="22">
        <v>4</v>
      </c>
      <c r="J2689" s="19"/>
      <c r="K2689" s="22">
        <f t="shared" si="86"/>
        <v>10</v>
      </c>
      <c r="L2689" s="22">
        <f t="shared" si="87"/>
        <v>2000</v>
      </c>
    </row>
    <row r="2690" spans="1:12" ht="17.100000000000001" customHeight="1">
      <c r="A2690" t="s">
        <v>9230</v>
      </c>
      <c r="B2690" s="11">
        <v>4963</v>
      </c>
      <c r="C2690" s="19" t="s">
        <v>8599</v>
      </c>
      <c r="D2690" s="19" t="s">
        <v>3733</v>
      </c>
      <c r="E2690" s="21" t="s">
        <v>8600</v>
      </c>
      <c r="F2690" s="21">
        <v>38006</v>
      </c>
      <c r="G2690" s="22" t="s">
        <v>726</v>
      </c>
      <c r="H2690" s="11">
        <f>COUNTIF(CAL!U:AN,B2690)</f>
        <v>1</v>
      </c>
      <c r="I2690" s="22">
        <v>4</v>
      </c>
      <c r="J2690" s="19"/>
      <c r="K2690" s="22">
        <f t="shared" si="86"/>
        <v>1</v>
      </c>
      <c r="L2690" s="22">
        <f t="shared" si="87"/>
        <v>2004</v>
      </c>
    </row>
    <row r="2691" spans="1:12" ht="17.100000000000001" customHeight="1">
      <c r="A2691" t="s">
        <v>9232</v>
      </c>
      <c r="B2691" s="11">
        <v>3298</v>
      </c>
      <c r="C2691" s="19" t="s">
        <v>8605</v>
      </c>
      <c r="D2691" s="19" t="s">
        <v>1363</v>
      </c>
      <c r="E2691" s="20" t="s">
        <v>8606</v>
      </c>
      <c r="F2691" s="21">
        <v>38492</v>
      </c>
      <c r="G2691" s="22" t="s">
        <v>726</v>
      </c>
      <c r="H2691" s="11">
        <f>COUNTIF(CAL!U:AN,B2691)</f>
        <v>1</v>
      </c>
      <c r="I2691" s="22">
        <v>4</v>
      </c>
      <c r="J2691" s="19"/>
      <c r="K2691" s="22">
        <f t="shared" si="86"/>
        <v>5</v>
      </c>
      <c r="L2691" s="22">
        <f t="shared" si="87"/>
        <v>2005</v>
      </c>
    </row>
    <row r="2692" spans="1:12" ht="17.100000000000001" customHeight="1">
      <c r="A2692" t="s">
        <v>9235</v>
      </c>
      <c r="B2692" s="11">
        <v>2552</v>
      </c>
      <c r="C2692" s="19" t="s">
        <v>8608</v>
      </c>
      <c r="D2692" s="19" t="s">
        <v>3231</v>
      </c>
      <c r="E2692" s="21" t="s">
        <v>8609</v>
      </c>
      <c r="F2692" s="21">
        <v>37502</v>
      </c>
      <c r="G2692" s="22" t="s">
        <v>726</v>
      </c>
      <c r="H2692" s="11">
        <f>COUNTIF(CAL!U:AN,B2692)</f>
        <v>1</v>
      </c>
      <c r="I2692" s="22">
        <v>4</v>
      </c>
      <c r="J2692" s="19"/>
      <c r="K2692" s="22">
        <f t="shared" si="86"/>
        <v>9</v>
      </c>
      <c r="L2692" s="22">
        <f t="shared" si="87"/>
        <v>2002</v>
      </c>
    </row>
    <row r="2693" spans="1:12" ht="17.100000000000001" customHeight="1">
      <c r="A2693" t="s">
        <v>9238</v>
      </c>
      <c r="B2693" s="11">
        <v>3055</v>
      </c>
      <c r="C2693" s="19" t="s">
        <v>3034</v>
      </c>
      <c r="D2693" s="19" t="s">
        <v>823</v>
      </c>
      <c r="E2693" s="21" t="s">
        <v>8611</v>
      </c>
      <c r="F2693" s="21">
        <v>39276</v>
      </c>
      <c r="G2693" s="22" t="s">
        <v>726</v>
      </c>
      <c r="H2693" s="11">
        <f>COUNTIF(CAL!U:AN,B2693)</f>
        <v>1</v>
      </c>
      <c r="I2693" s="22">
        <v>4</v>
      </c>
      <c r="J2693" s="19" t="s">
        <v>8612</v>
      </c>
      <c r="K2693" s="22">
        <f t="shared" si="86"/>
        <v>7</v>
      </c>
      <c r="L2693" s="22">
        <f t="shared" si="87"/>
        <v>2007</v>
      </c>
    </row>
    <row r="2694" spans="1:12" ht="17.100000000000001" customHeight="1">
      <c r="A2694" t="s">
        <v>9240</v>
      </c>
      <c r="B2694" s="11">
        <v>2533</v>
      </c>
      <c r="C2694" s="19" t="s">
        <v>8614</v>
      </c>
      <c r="D2694" s="19" t="s">
        <v>2729</v>
      </c>
      <c r="E2694" s="21" t="s">
        <v>8615</v>
      </c>
      <c r="F2694" s="21">
        <v>38300</v>
      </c>
      <c r="G2694" s="22" t="s">
        <v>726</v>
      </c>
      <c r="H2694" s="11">
        <f>COUNTIF(CAL!U:AN,B2694)</f>
        <v>1</v>
      </c>
      <c r="I2694" s="22">
        <v>4</v>
      </c>
      <c r="J2694" s="19"/>
      <c r="K2694" s="22">
        <f t="shared" si="86"/>
        <v>11</v>
      </c>
      <c r="L2694" s="22">
        <f t="shared" si="87"/>
        <v>2004</v>
      </c>
    </row>
    <row r="2695" spans="1:12" ht="17.100000000000001" customHeight="1">
      <c r="A2695" t="s">
        <v>9242</v>
      </c>
      <c r="B2695" s="11">
        <v>3301</v>
      </c>
      <c r="C2695" s="19" t="s">
        <v>8100</v>
      </c>
      <c r="D2695" s="19" t="s">
        <v>3157</v>
      </c>
      <c r="E2695" s="21" t="s">
        <v>8101</v>
      </c>
      <c r="F2695" s="21">
        <v>39196</v>
      </c>
      <c r="G2695" s="22" t="s">
        <v>726</v>
      </c>
      <c r="H2695" s="11">
        <f>COUNTIF(CAL!U:AN,B2695)</f>
        <v>1</v>
      </c>
      <c r="I2695" s="22">
        <v>4</v>
      </c>
      <c r="J2695" s="19"/>
      <c r="K2695" s="22">
        <f t="shared" si="86"/>
        <v>4</v>
      </c>
      <c r="L2695" s="22">
        <f t="shared" si="87"/>
        <v>2007</v>
      </c>
    </row>
    <row r="2696" spans="1:12" ht="17.100000000000001" customHeight="1">
      <c r="A2696" t="s">
        <v>9244</v>
      </c>
      <c r="B2696" s="11">
        <v>3212</v>
      </c>
      <c r="C2696" s="19" t="s">
        <v>1081</v>
      </c>
      <c r="D2696" s="19" t="s">
        <v>5493</v>
      </c>
      <c r="E2696" s="20" t="s">
        <v>8617</v>
      </c>
      <c r="F2696" s="21">
        <v>36652</v>
      </c>
      <c r="G2696" s="22" t="s">
        <v>726</v>
      </c>
      <c r="H2696" s="11">
        <f>COUNTIF(CAL!U:AN,B2696)</f>
        <v>1</v>
      </c>
      <c r="I2696" s="22">
        <v>4</v>
      </c>
      <c r="J2696" s="19"/>
      <c r="K2696" s="22">
        <f t="shared" si="86"/>
        <v>5</v>
      </c>
      <c r="L2696" s="22">
        <f t="shared" si="87"/>
        <v>2000</v>
      </c>
    </row>
    <row r="2697" spans="1:12" ht="17.100000000000001" customHeight="1">
      <c r="A2697" t="s">
        <v>9247</v>
      </c>
      <c r="B2697" s="11">
        <v>4472</v>
      </c>
      <c r="C2697" s="19" t="s">
        <v>8619</v>
      </c>
      <c r="D2697" s="19" t="s">
        <v>5619</v>
      </c>
      <c r="E2697" s="21" t="s">
        <v>8620</v>
      </c>
      <c r="F2697" s="21">
        <v>38493</v>
      </c>
      <c r="G2697" s="22" t="s">
        <v>726</v>
      </c>
      <c r="H2697" s="11">
        <f>COUNTIF(CAL!U:AN,B2697)</f>
        <v>1</v>
      </c>
      <c r="I2697" s="22">
        <v>4</v>
      </c>
      <c r="J2697" s="19"/>
      <c r="K2697" s="22">
        <f t="shared" si="86"/>
        <v>5</v>
      </c>
      <c r="L2697" s="22">
        <f t="shared" si="87"/>
        <v>2005</v>
      </c>
    </row>
    <row r="2698" spans="1:12" ht="17.100000000000001" customHeight="1">
      <c r="A2698" t="s">
        <v>9250</v>
      </c>
      <c r="B2698" s="11">
        <v>5322</v>
      </c>
      <c r="C2698" s="19" t="s">
        <v>5848</v>
      </c>
      <c r="D2698" s="19" t="s">
        <v>13562</v>
      </c>
      <c r="E2698" s="21" t="s">
        <v>14727</v>
      </c>
      <c r="F2698" s="21">
        <v>38976</v>
      </c>
      <c r="G2698" s="22" t="s">
        <v>726</v>
      </c>
      <c r="H2698" s="11">
        <f>COUNTIF(CAL!U:AN,B2698)</f>
        <v>1</v>
      </c>
      <c r="I2698" s="22">
        <v>4</v>
      </c>
      <c r="J2698" s="19"/>
      <c r="K2698" s="22">
        <f t="shared" si="86"/>
        <v>9</v>
      </c>
      <c r="L2698" s="22">
        <f t="shared" si="87"/>
        <v>2006</v>
      </c>
    </row>
    <row r="2699" spans="1:12" ht="17.100000000000001" customHeight="1">
      <c r="A2699" t="s">
        <v>9252</v>
      </c>
      <c r="B2699" s="11">
        <v>4103</v>
      </c>
      <c r="C2699" s="19" t="s">
        <v>8622</v>
      </c>
      <c r="D2699" s="19" t="s">
        <v>1668</v>
      </c>
      <c r="E2699" s="21" t="s">
        <v>8623</v>
      </c>
      <c r="F2699" s="21">
        <v>36935</v>
      </c>
      <c r="G2699" s="22" t="s">
        <v>726</v>
      </c>
      <c r="H2699" s="11">
        <f>COUNTIF(CAL!U:AN,B2699)</f>
        <v>1</v>
      </c>
      <c r="I2699" s="22">
        <v>4</v>
      </c>
      <c r="J2699" s="19"/>
      <c r="K2699" s="22">
        <f t="shared" si="86"/>
        <v>2</v>
      </c>
      <c r="L2699" s="22">
        <f t="shared" si="87"/>
        <v>2001</v>
      </c>
    </row>
    <row r="2700" spans="1:12" ht="17.100000000000001" customHeight="1">
      <c r="A2700" t="s">
        <v>9254</v>
      </c>
      <c r="B2700" s="11">
        <v>5015</v>
      </c>
      <c r="C2700" s="19" t="s">
        <v>8625</v>
      </c>
      <c r="D2700" s="19" t="s">
        <v>3803</v>
      </c>
      <c r="E2700" s="20" t="s">
        <v>8626</v>
      </c>
      <c r="F2700" s="21">
        <v>38223</v>
      </c>
      <c r="G2700" s="22" t="s">
        <v>726</v>
      </c>
      <c r="H2700" s="11">
        <f>COUNTIF(CAL!U:AN,B2700)</f>
        <v>1</v>
      </c>
      <c r="I2700" s="22">
        <v>4</v>
      </c>
      <c r="J2700" s="19"/>
      <c r="K2700" s="22">
        <f t="shared" si="86"/>
        <v>8</v>
      </c>
      <c r="L2700" s="22">
        <f t="shared" si="87"/>
        <v>2004</v>
      </c>
    </row>
    <row r="2701" spans="1:12" ht="17.100000000000001" customHeight="1">
      <c r="A2701" t="s">
        <v>9256</v>
      </c>
      <c r="B2701" s="11">
        <v>2652</v>
      </c>
      <c r="C2701" s="19" t="s">
        <v>8136</v>
      </c>
      <c r="D2701" s="19" t="s">
        <v>3757</v>
      </c>
      <c r="E2701" s="20" t="s">
        <v>8628</v>
      </c>
      <c r="F2701" s="21">
        <v>36571</v>
      </c>
      <c r="G2701" s="22" t="s">
        <v>726</v>
      </c>
      <c r="H2701" s="11">
        <f>COUNTIF(CAL!U:AN,B2701)</f>
        <v>1</v>
      </c>
      <c r="I2701" s="22">
        <v>4</v>
      </c>
      <c r="J2701" s="19"/>
      <c r="K2701" s="22">
        <f t="shared" si="86"/>
        <v>2</v>
      </c>
      <c r="L2701" s="22">
        <f t="shared" si="87"/>
        <v>2000</v>
      </c>
    </row>
    <row r="2702" spans="1:12" ht="17.100000000000001" customHeight="1">
      <c r="A2702" t="s">
        <v>9258</v>
      </c>
      <c r="B2702" s="11">
        <v>2846</v>
      </c>
      <c r="C2702" s="19" t="s">
        <v>8630</v>
      </c>
      <c r="D2702" s="19" t="s">
        <v>3696</v>
      </c>
      <c r="E2702" s="20" t="s">
        <v>8631</v>
      </c>
      <c r="F2702" s="21">
        <v>34557</v>
      </c>
      <c r="G2702" s="22" t="s">
        <v>726</v>
      </c>
      <c r="H2702" s="11">
        <f>COUNTIF(CAL!U:AN,B2702)</f>
        <v>1</v>
      </c>
      <c r="I2702" s="22">
        <v>4</v>
      </c>
      <c r="J2702" s="19"/>
      <c r="K2702" s="22">
        <f t="shared" si="86"/>
        <v>8</v>
      </c>
      <c r="L2702" s="22">
        <f t="shared" si="87"/>
        <v>1994</v>
      </c>
    </row>
    <row r="2703" spans="1:12" ht="17.100000000000001" customHeight="1">
      <c r="A2703" t="s">
        <v>9260</v>
      </c>
      <c r="B2703" s="11">
        <v>4117</v>
      </c>
      <c r="C2703" s="19" t="s">
        <v>8633</v>
      </c>
      <c r="D2703" s="19" t="s">
        <v>7939</v>
      </c>
      <c r="E2703" s="21" t="s">
        <v>8634</v>
      </c>
      <c r="F2703" s="21">
        <v>38046</v>
      </c>
      <c r="G2703" s="22" t="s">
        <v>726</v>
      </c>
      <c r="H2703" s="11">
        <f>COUNTIF(CAL!U:AN,B2703)</f>
        <v>1</v>
      </c>
      <c r="I2703" s="22">
        <v>4</v>
      </c>
      <c r="J2703" s="19"/>
      <c r="K2703" s="22">
        <f t="shared" si="86"/>
        <v>2</v>
      </c>
      <c r="L2703" s="22">
        <f t="shared" si="87"/>
        <v>2004</v>
      </c>
    </row>
    <row r="2704" spans="1:12" ht="17.100000000000001" customHeight="1">
      <c r="A2704" t="s">
        <v>9262</v>
      </c>
      <c r="B2704" s="11">
        <v>4396</v>
      </c>
      <c r="C2704" s="19" t="s">
        <v>8636</v>
      </c>
      <c r="D2704" s="19" t="s">
        <v>1700</v>
      </c>
      <c r="E2704" s="21" t="s">
        <v>8637</v>
      </c>
      <c r="F2704" s="21">
        <v>38435</v>
      </c>
      <c r="G2704" s="22" t="s">
        <v>726</v>
      </c>
      <c r="H2704" s="11">
        <f>COUNTIF(CAL!U:AN,B2704)</f>
        <v>1</v>
      </c>
      <c r="I2704" s="22">
        <v>4</v>
      </c>
      <c r="J2704" s="19"/>
      <c r="K2704" s="22">
        <f t="shared" si="86"/>
        <v>3</v>
      </c>
      <c r="L2704" s="22">
        <f t="shared" si="87"/>
        <v>2005</v>
      </c>
    </row>
    <row r="2705" spans="1:12" ht="17.100000000000001" customHeight="1">
      <c r="A2705" t="s">
        <v>9264</v>
      </c>
      <c r="B2705" s="11">
        <v>5197</v>
      </c>
      <c r="C2705" s="19" t="s">
        <v>13273</v>
      </c>
      <c r="D2705" s="19" t="s">
        <v>13274</v>
      </c>
      <c r="E2705" s="21" t="s">
        <v>14549</v>
      </c>
      <c r="F2705" s="21">
        <v>38803</v>
      </c>
      <c r="G2705" s="22" t="s">
        <v>726</v>
      </c>
      <c r="H2705" s="11">
        <f>COUNTIF(CAL!U:AN,B2705)</f>
        <v>1</v>
      </c>
      <c r="I2705" s="22">
        <v>4</v>
      </c>
      <c r="J2705" s="19"/>
      <c r="K2705" s="22">
        <f t="shared" si="86"/>
        <v>3</v>
      </c>
      <c r="L2705" s="22">
        <f t="shared" si="87"/>
        <v>2006</v>
      </c>
    </row>
    <row r="2706" spans="1:12" ht="17.100000000000001" customHeight="1">
      <c r="A2706" t="s">
        <v>9267</v>
      </c>
      <c r="B2706" s="11">
        <v>5184</v>
      </c>
      <c r="C2706" s="19" t="s">
        <v>8150</v>
      </c>
      <c r="D2706" s="19" t="s">
        <v>2003</v>
      </c>
      <c r="E2706" s="21" t="s">
        <v>13984</v>
      </c>
      <c r="F2706" s="21">
        <v>38160</v>
      </c>
      <c r="G2706" s="22" t="s">
        <v>726</v>
      </c>
      <c r="H2706" s="11">
        <f>COUNTIF(CAL!U:AN,B2706)</f>
        <v>1</v>
      </c>
      <c r="I2706" s="22">
        <v>4</v>
      </c>
      <c r="J2706" s="19"/>
      <c r="K2706" s="22">
        <f t="shared" si="86"/>
        <v>6</v>
      </c>
      <c r="L2706" s="22">
        <f t="shared" si="87"/>
        <v>2004</v>
      </c>
    </row>
    <row r="2707" spans="1:12" ht="17.100000000000001" customHeight="1">
      <c r="A2707" t="s">
        <v>9270</v>
      </c>
      <c r="B2707" s="11">
        <v>4235</v>
      </c>
      <c r="C2707" s="19" t="s">
        <v>7090</v>
      </c>
      <c r="D2707" s="19" t="s">
        <v>8363</v>
      </c>
      <c r="E2707" s="21" t="s">
        <v>8639</v>
      </c>
      <c r="F2707" s="21">
        <v>33284</v>
      </c>
      <c r="G2707" s="22" t="s">
        <v>726</v>
      </c>
      <c r="H2707" s="11">
        <f>COUNTIF(CAL!U:AN,B2707)</f>
        <v>1</v>
      </c>
      <c r="I2707" s="22">
        <v>4</v>
      </c>
      <c r="J2707" s="19"/>
      <c r="K2707" s="22">
        <f t="shared" si="86"/>
        <v>2</v>
      </c>
      <c r="L2707" s="22">
        <f t="shared" si="87"/>
        <v>1991</v>
      </c>
    </row>
    <row r="2708" spans="1:12" ht="17.100000000000001" customHeight="1">
      <c r="A2708" t="s">
        <v>9273</v>
      </c>
      <c r="B2708" s="11">
        <v>3247</v>
      </c>
      <c r="C2708" s="19" t="s">
        <v>8641</v>
      </c>
      <c r="D2708" s="19" t="s">
        <v>2085</v>
      </c>
      <c r="E2708" s="21" t="s">
        <v>8642</v>
      </c>
      <c r="F2708" s="21">
        <v>39194</v>
      </c>
      <c r="G2708" s="22" t="s">
        <v>726</v>
      </c>
      <c r="H2708" s="11">
        <f>COUNTIF(CAL!U:AN,B2708)</f>
        <v>1</v>
      </c>
      <c r="I2708" s="22">
        <v>4</v>
      </c>
      <c r="J2708" s="19"/>
      <c r="K2708" s="22">
        <f t="shared" si="86"/>
        <v>4</v>
      </c>
      <c r="L2708" s="22">
        <f t="shared" si="87"/>
        <v>2007</v>
      </c>
    </row>
    <row r="2709" spans="1:12" ht="17.100000000000001" customHeight="1">
      <c r="A2709" t="s">
        <v>9276</v>
      </c>
      <c r="B2709" s="11">
        <v>3088</v>
      </c>
      <c r="C2709" s="19" t="s">
        <v>8644</v>
      </c>
      <c r="D2709" s="19" t="s">
        <v>3684</v>
      </c>
      <c r="E2709" s="21" t="s">
        <v>8645</v>
      </c>
      <c r="F2709" s="21">
        <v>38564</v>
      </c>
      <c r="G2709" s="22" t="s">
        <v>1970</v>
      </c>
      <c r="H2709" s="11">
        <f>COUNTIF(CAL!U:AN,B2709)</f>
        <v>1</v>
      </c>
      <c r="I2709" s="22">
        <v>4</v>
      </c>
      <c r="J2709" s="19"/>
      <c r="K2709" s="22">
        <f t="shared" si="86"/>
        <v>7</v>
      </c>
      <c r="L2709" s="22">
        <f t="shared" si="87"/>
        <v>2005</v>
      </c>
    </row>
    <row r="2710" spans="1:12" ht="17.100000000000001" customHeight="1">
      <c r="A2710" t="s">
        <v>9278</v>
      </c>
      <c r="B2710" s="11">
        <v>4120</v>
      </c>
      <c r="C2710" s="19" t="s">
        <v>3822</v>
      </c>
      <c r="D2710" s="19" t="s">
        <v>2204</v>
      </c>
      <c r="E2710" s="21" t="s">
        <v>8647</v>
      </c>
      <c r="F2710" s="21">
        <v>38918</v>
      </c>
      <c r="G2710" s="22" t="s">
        <v>726</v>
      </c>
      <c r="H2710" s="11">
        <f>COUNTIF(CAL!U:AN,B2710)</f>
        <v>1</v>
      </c>
      <c r="I2710" s="22">
        <v>4</v>
      </c>
      <c r="J2710" s="19"/>
      <c r="K2710" s="22">
        <f t="shared" si="86"/>
        <v>7</v>
      </c>
      <c r="L2710" s="22">
        <f t="shared" si="87"/>
        <v>2006</v>
      </c>
    </row>
    <row r="2711" spans="1:12" ht="17.100000000000001" customHeight="1">
      <c r="A2711" t="s">
        <v>9281</v>
      </c>
      <c r="B2711" s="11">
        <v>5163</v>
      </c>
      <c r="C2711" s="19" t="s">
        <v>13281</v>
      </c>
      <c r="D2711" s="19" t="s">
        <v>2180</v>
      </c>
      <c r="E2711" s="21" t="s">
        <v>14095</v>
      </c>
      <c r="F2711" s="21">
        <v>39163</v>
      </c>
      <c r="G2711" s="22" t="s">
        <v>726</v>
      </c>
      <c r="H2711" s="11">
        <f>COUNTIF(CAL!U:AN,B2711)</f>
        <v>1</v>
      </c>
      <c r="I2711" s="22">
        <v>4</v>
      </c>
      <c r="J2711" s="19"/>
      <c r="K2711" s="22">
        <f t="shared" si="86"/>
        <v>3</v>
      </c>
      <c r="L2711" s="22">
        <f t="shared" si="87"/>
        <v>2007</v>
      </c>
    </row>
    <row r="2712" spans="1:12" ht="17.100000000000001" customHeight="1">
      <c r="A2712" t="s">
        <v>9284</v>
      </c>
      <c r="B2712" s="11">
        <v>1918</v>
      </c>
      <c r="C2712" s="19" t="s">
        <v>8649</v>
      </c>
      <c r="D2712" s="19" t="s">
        <v>3716</v>
      </c>
      <c r="E2712" s="21" t="s">
        <v>8649</v>
      </c>
      <c r="F2712" s="21">
        <v>37222</v>
      </c>
      <c r="G2712" s="22" t="s">
        <v>726</v>
      </c>
      <c r="H2712" s="11">
        <f>COUNTIF(CAL!U:AN,B2712)</f>
        <v>1</v>
      </c>
      <c r="I2712" s="22">
        <v>4</v>
      </c>
      <c r="J2712" s="19"/>
      <c r="K2712" s="22">
        <f t="shared" si="86"/>
        <v>11</v>
      </c>
      <c r="L2712" s="22">
        <f t="shared" si="87"/>
        <v>2001</v>
      </c>
    </row>
    <row r="2713" spans="1:12" ht="17.100000000000001" customHeight="1">
      <c r="A2713" t="s">
        <v>9287</v>
      </c>
      <c r="B2713" s="11">
        <v>2957</v>
      </c>
      <c r="C2713" s="19" t="s">
        <v>1341</v>
      </c>
      <c r="D2713" s="19" t="s">
        <v>5662</v>
      </c>
      <c r="E2713" s="20" t="s">
        <v>8651</v>
      </c>
      <c r="F2713" s="21">
        <v>35267</v>
      </c>
      <c r="G2713" s="22" t="s">
        <v>726</v>
      </c>
      <c r="H2713" s="11">
        <f>COUNTIF(CAL!U:AN,B2713)</f>
        <v>1</v>
      </c>
      <c r="I2713" s="22">
        <v>4</v>
      </c>
      <c r="J2713" s="19" t="s">
        <v>8652</v>
      </c>
      <c r="K2713" s="22">
        <f t="shared" si="86"/>
        <v>7</v>
      </c>
      <c r="L2713" s="22">
        <f t="shared" si="87"/>
        <v>1996</v>
      </c>
    </row>
    <row r="2714" spans="1:12" ht="17.100000000000001" customHeight="1">
      <c r="A2714" t="s">
        <v>9290</v>
      </c>
      <c r="B2714" s="11">
        <v>4190</v>
      </c>
      <c r="C2714" s="19" t="s">
        <v>1341</v>
      </c>
      <c r="D2714" s="19" t="s">
        <v>2701</v>
      </c>
      <c r="E2714" s="21" t="s">
        <v>8654</v>
      </c>
      <c r="F2714" s="21">
        <v>38318</v>
      </c>
      <c r="G2714" s="22" t="s">
        <v>726</v>
      </c>
      <c r="H2714" s="11">
        <f>COUNTIF(CAL!U:AN,B2714)</f>
        <v>1</v>
      </c>
      <c r="I2714" s="22">
        <v>4</v>
      </c>
      <c r="J2714" s="19"/>
      <c r="K2714" s="22">
        <f t="shared" si="86"/>
        <v>11</v>
      </c>
      <c r="L2714" s="22">
        <f t="shared" si="87"/>
        <v>2004</v>
      </c>
    </row>
    <row r="2715" spans="1:12" ht="17.100000000000001" customHeight="1">
      <c r="A2715" t="s">
        <v>9293</v>
      </c>
      <c r="B2715" s="11">
        <v>4623</v>
      </c>
      <c r="C2715" s="19" t="s">
        <v>8660</v>
      </c>
      <c r="D2715" s="19" t="s">
        <v>5239</v>
      </c>
      <c r="E2715" s="20" t="s">
        <v>8661</v>
      </c>
      <c r="F2715" s="21">
        <v>35875</v>
      </c>
      <c r="G2715" s="22" t="s">
        <v>726</v>
      </c>
      <c r="H2715" s="11">
        <f>COUNTIF(CAL!U:AN,B2715)</f>
        <v>1</v>
      </c>
      <c r="I2715" s="22">
        <v>4</v>
      </c>
      <c r="J2715" s="19"/>
      <c r="K2715" s="22">
        <f t="shared" si="86"/>
        <v>3</v>
      </c>
      <c r="L2715" s="22">
        <f t="shared" si="87"/>
        <v>1998</v>
      </c>
    </row>
    <row r="2716" spans="1:12" ht="17.100000000000001" customHeight="1">
      <c r="A2716" t="s">
        <v>9295</v>
      </c>
      <c r="B2716" s="11">
        <v>2014</v>
      </c>
      <c r="C2716" s="19" t="s">
        <v>8663</v>
      </c>
      <c r="D2716" s="19" t="s">
        <v>729</v>
      </c>
      <c r="E2716" s="20" t="s">
        <v>8664</v>
      </c>
      <c r="F2716" s="21">
        <v>35800</v>
      </c>
      <c r="G2716" s="22" t="s">
        <v>726</v>
      </c>
      <c r="H2716" s="11">
        <f>COUNTIF(CAL!U:AN,B2716)</f>
        <v>1</v>
      </c>
      <c r="I2716" s="22">
        <v>4</v>
      </c>
      <c r="J2716" s="19" t="s">
        <v>8665</v>
      </c>
      <c r="K2716" s="22">
        <f t="shared" si="86"/>
        <v>1</v>
      </c>
      <c r="L2716" s="22">
        <f t="shared" si="87"/>
        <v>1998</v>
      </c>
    </row>
    <row r="2717" spans="1:12" ht="17.100000000000001" customHeight="1">
      <c r="A2717" t="s">
        <v>9297</v>
      </c>
      <c r="B2717" s="11">
        <v>1939</v>
      </c>
      <c r="C2717" s="19" t="s">
        <v>8667</v>
      </c>
      <c r="D2717" s="19" t="s">
        <v>3376</v>
      </c>
      <c r="E2717" s="21" t="s">
        <v>8668</v>
      </c>
      <c r="F2717" s="21">
        <v>38803</v>
      </c>
      <c r="G2717" s="22" t="s">
        <v>726</v>
      </c>
      <c r="H2717" s="11">
        <f>COUNTIF(CAL!U:AN,B2717)</f>
        <v>1</v>
      </c>
      <c r="I2717" s="22">
        <v>4</v>
      </c>
      <c r="J2717" s="19"/>
      <c r="K2717" s="22">
        <f t="shared" si="86"/>
        <v>3</v>
      </c>
      <c r="L2717" s="22">
        <f t="shared" si="87"/>
        <v>2006</v>
      </c>
    </row>
    <row r="2718" spans="1:12" ht="17.100000000000001" customHeight="1">
      <c r="A2718" t="s">
        <v>9299</v>
      </c>
      <c r="B2718" s="11">
        <v>4827</v>
      </c>
      <c r="C2718" s="19" t="s">
        <v>8670</v>
      </c>
      <c r="D2718" s="19" t="s">
        <v>915</v>
      </c>
      <c r="E2718" s="21" t="s">
        <v>8671</v>
      </c>
      <c r="F2718" s="21">
        <v>37858</v>
      </c>
      <c r="G2718" s="22" t="s">
        <v>726</v>
      </c>
      <c r="H2718" s="11">
        <f>COUNTIF(CAL!U:AN,B2718)</f>
        <v>1</v>
      </c>
      <c r="I2718" s="22">
        <v>4</v>
      </c>
      <c r="J2718" s="19"/>
      <c r="K2718" s="22">
        <f t="shared" si="86"/>
        <v>8</v>
      </c>
      <c r="L2718" s="22">
        <f t="shared" si="87"/>
        <v>2003</v>
      </c>
    </row>
    <row r="2719" spans="1:12" ht="17.100000000000001" customHeight="1">
      <c r="A2719" t="s">
        <v>9302</v>
      </c>
      <c r="B2719" s="11">
        <v>4202</v>
      </c>
      <c r="C2719" s="19" t="s">
        <v>8670</v>
      </c>
      <c r="D2719" s="19" t="s">
        <v>2745</v>
      </c>
      <c r="E2719" s="21" t="s">
        <v>8673</v>
      </c>
      <c r="F2719" s="21">
        <v>38851</v>
      </c>
      <c r="G2719" s="22" t="s">
        <v>726</v>
      </c>
      <c r="H2719" s="11">
        <f>COUNTIF(CAL!U:AN,B2719)</f>
        <v>1</v>
      </c>
      <c r="I2719" s="22">
        <v>4</v>
      </c>
      <c r="J2719" s="19"/>
      <c r="K2719" s="22">
        <f t="shared" si="86"/>
        <v>5</v>
      </c>
      <c r="L2719" s="22">
        <f t="shared" si="87"/>
        <v>2006</v>
      </c>
    </row>
    <row r="2720" spans="1:12" ht="17.100000000000001" customHeight="1">
      <c r="A2720" t="s">
        <v>9305</v>
      </c>
      <c r="B2720" s="11">
        <v>4217</v>
      </c>
      <c r="C2720" s="19" t="s">
        <v>8670</v>
      </c>
      <c r="D2720" s="19" t="s">
        <v>4517</v>
      </c>
      <c r="E2720" s="21" t="s">
        <v>8675</v>
      </c>
      <c r="F2720" s="21">
        <v>39566</v>
      </c>
      <c r="G2720" s="22" t="s">
        <v>726</v>
      </c>
      <c r="H2720" s="11">
        <f>COUNTIF(CAL!U:AN,B2720)</f>
        <v>1</v>
      </c>
      <c r="I2720" s="22">
        <v>4</v>
      </c>
      <c r="J2720" s="19"/>
      <c r="K2720" s="22">
        <f t="shared" si="86"/>
        <v>4</v>
      </c>
      <c r="L2720" s="22">
        <f t="shared" si="87"/>
        <v>2008</v>
      </c>
    </row>
    <row r="2721" spans="1:12" ht="17.100000000000001" customHeight="1">
      <c r="A2721" t="s">
        <v>9308</v>
      </c>
      <c r="B2721" s="11">
        <v>4922</v>
      </c>
      <c r="C2721" s="19" t="s">
        <v>7881</v>
      </c>
      <c r="D2721" s="19" t="s">
        <v>1713</v>
      </c>
      <c r="E2721" s="21" t="s">
        <v>8677</v>
      </c>
      <c r="F2721" s="21">
        <v>37666</v>
      </c>
      <c r="G2721" s="22" t="s">
        <v>726</v>
      </c>
      <c r="H2721" s="11">
        <f>COUNTIF(CAL!U:AN,B2721)</f>
        <v>1</v>
      </c>
      <c r="I2721" s="22">
        <v>4</v>
      </c>
      <c r="J2721" s="19"/>
      <c r="K2721" s="22">
        <f t="shared" si="86"/>
        <v>2</v>
      </c>
      <c r="L2721" s="22">
        <f t="shared" si="87"/>
        <v>2003</v>
      </c>
    </row>
    <row r="2722" spans="1:12" ht="17.100000000000001" customHeight="1">
      <c r="A2722" t="s">
        <v>9310</v>
      </c>
      <c r="B2722" s="11">
        <v>3046</v>
      </c>
      <c r="C2722" s="19" t="s">
        <v>8679</v>
      </c>
      <c r="D2722" s="19" t="s">
        <v>1788</v>
      </c>
      <c r="E2722" s="20" t="s">
        <v>8680</v>
      </c>
      <c r="F2722" s="21">
        <v>38608</v>
      </c>
      <c r="G2722" s="22" t="s">
        <v>726</v>
      </c>
      <c r="H2722" s="11">
        <f>COUNTIF(CAL!U:AN,B2722)</f>
        <v>1</v>
      </c>
      <c r="I2722" s="22">
        <v>4</v>
      </c>
      <c r="J2722" s="19"/>
      <c r="K2722" s="22">
        <f t="shared" si="86"/>
        <v>9</v>
      </c>
      <c r="L2722" s="22">
        <f t="shared" si="87"/>
        <v>2005</v>
      </c>
    </row>
    <row r="2723" spans="1:12" ht="17.100000000000001" customHeight="1">
      <c r="A2723" t="s">
        <v>9313</v>
      </c>
      <c r="B2723" s="11">
        <v>2292</v>
      </c>
      <c r="C2723" s="19" t="s">
        <v>8682</v>
      </c>
      <c r="D2723" s="19" t="s">
        <v>2976</v>
      </c>
      <c r="E2723" s="20" t="s">
        <v>8683</v>
      </c>
      <c r="F2723" s="21">
        <v>38229</v>
      </c>
      <c r="G2723" s="22" t="s">
        <v>726</v>
      </c>
      <c r="H2723" s="11">
        <f>COUNTIF(CAL!U:AN,B2723)</f>
        <v>1</v>
      </c>
      <c r="I2723" s="22">
        <v>4</v>
      </c>
      <c r="J2723" s="19"/>
      <c r="K2723" s="22">
        <f t="shared" ref="K2723:K2786" si="88">MONTH(F2723)</f>
        <v>8</v>
      </c>
      <c r="L2723" s="22">
        <f t="shared" ref="L2723:L2786" si="89">YEAR(F2723)</f>
        <v>2004</v>
      </c>
    </row>
    <row r="2724" spans="1:12" ht="17.100000000000001" customHeight="1">
      <c r="A2724" t="s">
        <v>9315</v>
      </c>
      <c r="B2724" s="11">
        <v>3994</v>
      </c>
      <c r="C2724" s="19" t="s">
        <v>855</v>
      </c>
      <c r="D2724" s="19" t="s">
        <v>991</v>
      </c>
      <c r="E2724" s="21" t="s">
        <v>8685</v>
      </c>
      <c r="F2724" s="21">
        <v>36299</v>
      </c>
      <c r="G2724" s="22" t="s">
        <v>726</v>
      </c>
      <c r="H2724" s="11">
        <f>COUNTIF(CAL!U:AN,B2724)</f>
        <v>1</v>
      </c>
      <c r="I2724" s="22">
        <v>4</v>
      </c>
      <c r="J2724" s="19"/>
      <c r="K2724" s="22">
        <f t="shared" si="88"/>
        <v>5</v>
      </c>
      <c r="L2724" s="22">
        <f t="shared" si="89"/>
        <v>1999</v>
      </c>
    </row>
    <row r="2725" spans="1:12" ht="17.100000000000001" customHeight="1">
      <c r="A2725" t="s">
        <v>9317</v>
      </c>
      <c r="B2725" s="11">
        <v>2391</v>
      </c>
      <c r="C2725" s="19" t="s">
        <v>8687</v>
      </c>
      <c r="D2725" s="19" t="s">
        <v>1367</v>
      </c>
      <c r="E2725" s="21" t="s">
        <v>8688</v>
      </c>
      <c r="F2725" s="21">
        <v>35257</v>
      </c>
      <c r="G2725" s="22" t="s">
        <v>726</v>
      </c>
      <c r="H2725" s="11">
        <f>COUNTIF(CAL!U:AN,B2725)</f>
        <v>1</v>
      </c>
      <c r="I2725" s="22">
        <v>4</v>
      </c>
      <c r="J2725" s="19" t="s">
        <v>3970</v>
      </c>
      <c r="K2725" s="22">
        <f t="shared" si="88"/>
        <v>7</v>
      </c>
      <c r="L2725" s="22">
        <f t="shared" si="89"/>
        <v>1996</v>
      </c>
    </row>
    <row r="2726" spans="1:12" ht="17.100000000000001" customHeight="1">
      <c r="A2726" t="s">
        <v>9320</v>
      </c>
      <c r="B2726" s="11">
        <v>3318</v>
      </c>
      <c r="C2726" s="19" t="s">
        <v>8690</v>
      </c>
      <c r="D2726" s="19" t="s">
        <v>751</v>
      </c>
      <c r="E2726" s="21" t="s">
        <v>8691</v>
      </c>
      <c r="F2726" s="21">
        <v>33525</v>
      </c>
      <c r="G2726" s="22" t="s">
        <v>726</v>
      </c>
      <c r="H2726" s="11">
        <f>COUNTIF(CAL!U:AN,B2726)</f>
        <v>1</v>
      </c>
      <c r="I2726" s="22">
        <v>4</v>
      </c>
      <c r="J2726" s="19"/>
      <c r="K2726" s="22">
        <f t="shared" si="88"/>
        <v>10</v>
      </c>
      <c r="L2726" s="22">
        <f t="shared" si="89"/>
        <v>1991</v>
      </c>
    </row>
    <row r="2727" spans="1:12" ht="17.100000000000001" customHeight="1">
      <c r="A2727" t="s">
        <v>9323</v>
      </c>
      <c r="B2727" s="11">
        <v>1290</v>
      </c>
      <c r="C2727" s="19" t="s">
        <v>8693</v>
      </c>
      <c r="D2727" s="19" t="s">
        <v>1338</v>
      </c>
      <c r="E2727" s="21" t="s">
        <v>8694</v>
      </c>
      <c r="F2727" s="21">
        <v>34701</v>
      </c>
      <c r="G2727" s="22" t="s">
        <v>726</v>
      </c>
      <c r="H2727" s="11">
        <f>COUNTIF(CAL!U:AN,B2727)</f>
        <v>1</v>
      </c>
      <c r="I2727" s="22">
        <v>4</v>
      </c>
      <c r="J2727" s="19"/>
      <c r="K2727" s="22">
        <f t="shared" si="88"/>
        <v>1</v>
      </c>
      <c r="L2727" s="22">
        <f t="shared" si="89"/>
        <v>1995</v>
      </c>
    </row>
    <row r="2728" spans="1:12" ht="17.100000000000001" customHeight="1">
      <c r="A2728" t="s">
        <v>9326</v>
      </c>
      <c r="B2728" s="11">
        <v>5381</v>
      </c>
      <c r="C2728" s="19" t="s">
        <v>5577</v>
      </c>
      <c r="D2728" s="19" t="s">
        <v>13235</v>
      </c>
      <c r="E2728" s="21" t="s">
        <v>14481</v>
      </c>
      <c r="F2728" s="21">
        <v>37519</v>
      </c>
      <c r="G2728" s="22" t="s">
        <v>726</v>
      </c>
      <c r="H2728" s="11">
        <f>COUNTIF(CAL!U:AN,B2728)</f>
        <v>1</v>
      </c>
      <c r="I2728" s="22">
        <v>4</v>
      </c>
      <c r="J2728" s="19"/>
      <c r="K2728" s="22">
        <f t="shared" si="88"/>
        <v>9</v>
      </c>
      <c r="L2728" s="22">
        <f t="shared" si="89"/>
        <v>2002</v>
      </c>
    </row>
    <row r="2729" spans="1:12" ht="17.100000000000001" customHeight="1">
      <c r="A2729" t="s">
        <v>9329</v>
      </c>
      <c r="B2729" s="11">
        <v>2003</v>
      </c>
      <c r="C2729" s="19" t="s">
        <v>8696</v>
      </c>
      <c r="D2729" s="19" t="s">
        <v>8697</v>
      </c>
      <c r="E2729" s="21" t="s">
        <v>8698</v>
      </c>
      <c r="F2729" s="21">
        <v>37761</v>
      </c>
      <c r="G2729" s="22" t="s">
        <v>726</v>
      </c>
      <c r="H2729" s="11">
        <f>COUNTIF(CAL!U:AN,B2729)</f>
        <v>1</v>
      </c>
      <c r="I2729" s="22">
        <v>4</v>
      </c>
      <c r="J2729" s="19"/>
      <c r="K2729" s="22">
        <f t="shared" si="88"/>
        <v>5</v>
      </c>
      <c r="L2729" s="22">
        <f t="shared" si="89"/>
        <v>2003</v>
      </c>
    </row>
    <row r="2730" spans="1:12" ht="17.100000000000001" customHeight="1">
      <c r="A2730" t="s">
        <v>9332</v>
      </c>
      <c r="B2730" s="11">
        <v>5029</v>
      </c>
      <c r="C2730" s="19" t="s">
        <v>8700</v>
      </c>
      <c r="D2730" s="19" t="s">
        <v>1354</v>
      </c>
      <c r="E2730" s="20" t="s">
        <v>8701</v>
      </c>
      <c r="F2730" s="21">
        <v>37662</v>
      </c>
      <c r="G2730" s="22" t="s">
        <v>726</v>
      </c>
      <c r="H2730" s="11">
        <f>COUNTIF(CAL!U:AN,B2730)</f>
        <v>1</v>
      </c>
      <c r="I2730" s="22">
        <v>4</v>
      </c>
      <c r="J2730" s="19"/>
      <c r="K2730" s="22">
        <f t="shared" si="88"/>
        <v>2</v>
      </c>
      <c r="L2730" s="22">
        <f t="shared" si="89"/>
        <v>2003</v>
      </c>
    </row>
    <row r="2731" spans="1:12" ht="17.100000000000001" customHeight="1">
      <c r="A2731" t="s">
        <v>9334</v>
      </c>
      <c r="B2731" s="11">
        <v>4417</v>
      </c>
      <c r="C2731" s="19" t="s">
        <v>5878</v>
      </c>
      <c r="D2731" s="19" t="s">
        <v>8703</v>
      </c>
      <c r="E2731" s="21" t="s">
        <v>8704</v>
      </c>
      <c r="F2731" s="21">
        <v>39359</v>
      </c>
      <c r="G2731" s="22" t="s">
        <v>726</v>
      </c>
      <c r="H2731" s="11">
        <f>COUNTIF(CAL!U:AN,B2731)</f>
        <v>1</v>
      </c>
      <c r="I2731" s="22">
        <v>4</v>
      </c>
      <c r="J2731" s="19"/>
      <c r="K2731" s="22">
        <f t="shared" si="88"/>
        <v>10</v>
      </c>
      <c r="L2731" s="22">
        <f t="shared" si="89"/>
        <v>2007</v>
      </c>
    </row>
    <row r="2732" spans="1:12" ht="17.100000000000001" customHeight="1">
      <c r="A2732" t="s">
        <v>9336</v>
      </c>
      <c r="B2732" s="11">
        <v>2211</v>
      </c>
      <c r="C2732" s="19" t="s">
        <v>2053</v>
      </c>
      <c r="D2732" s="19" t="s">
        <v>1909</v>
      </c>
      <c r="E2732" s="21" t="s">
        <v>8706</v>
      </c>
      <c r="F2732" s="21">
        <v>34750</v>
      </c>
      <c r="G2732" s="22" t="s">
        <v>726</v>
      </c>
      <c r="H2732" s="11">
        <f>COUNTIF(CAL!U:AN,B2732)</f>
        <v>1</v>
      </c>
      <c r="I2732" s="22">
        <v>4</v>
      </c>
      <c r="J2732" s="19"/>
      <c r="K2732" s="22">
        <f t="shared" si="88"/>
        <v>2</v>
      </c>
      <c r="L2732" s="22">
        <f t="shared" si="89"/>
        <v>1995</v>
      </c>
    </row>
    <row r="2733" spans="1:12" ht="17.100000000000001" customHeight="1">
      <c r="A2733" t="s">
        <v>9340</v>
      </c>
      <c r="B2733" s="11">
        <v>4632</v>
      </c>
      <c r="C2733" s="19" t="s">
        <v>8708</v>
      </c>
      <c r="D2733" s="19" t="s">
        <v>926</v>
      </c>
      <c r="E2733" s="21" t="s">
        <v>8709</v>
      </c>
      <c r="F2733" s="21">
        <v>38054</v>
      </c>
      <c r="G2733" s="22" t="s">
        <v>726</v>
      </c>
      <c r="H2733" s="11">
        <f>COUNTIF(CAL!U:AN,B2733)</f>
        <v>1</v>
      </c>
      <c r="I2733" s="22">
        <v>4</v>
      </c>
      <c r="J2733" s="19"/>
      <c r="K2733" s="22">
        <f t="shared" si="88"/>
        <v>3</v>
      </c>
      <c r="L2733" s="22">
        <f t="shared" si="89"/>
        <v>2004</v>
      </c>
    </row>
    <row r="2734" spans="1:12" ht="17.100000000000001" customHeight="1">
      <c r="A2734" t="s">
        <v>9343</v>
      </c>
      <c r="B2734" s="11">
        <v>2260</v>
      </c>
      <c r="C2734" s="19" t="s">
        <v>8711</v>
      </c>
      <c r="D2734" s="19" t="s">
        <v>3684</v>
      </c>
      <c r="E2734" s="21" t="s">
        <v>8712</v>
      </c>
      <c r="F2734" s="21">
        <v>38431</v>
      </c>
      <c r="G2734" s="22" t="s">
        <v>726</v>
      </c>
      <c r="H2734" s="11">
        <f>COUNTIF(CAL!U:AN,B2734)</f>
        <v>1</v>
      </c>
      <c r="I2734" s="22">
        <v>4</v>
      </c>
      <c r="J2734" s="19"/>
      <c r="K2734" s="22">
        <f t="shared" si="88"/>
        <v>3</v>
      </c>
      <c r="L2734" s="22">
        <f t="shared" si="89"/>
        <v>2005</v>
      </c>
    </row>
    <row r="2735" spans="1:12" ht="17.100000000000001" customHeight="1">
      <c r="A2735" t="s">
        <v>9346</v>
      </c>
      <c r="B2735" s="11">
        <v>4895</v>
      </c>
      <c r="C2735" s="19" t="s">
        <v>5161</v>
      </c>
      <c r="D2735" s="19" t="s">
        <v>8201</v>
      </c>
      <c r="E2735" s="21" t="s">
        <v>8714</v>
      </c>
      <c r="F2735" s="21">
        <v>39635</v>
      </c>
      <c r="G2735" s="22" t="s">
        <v>726</v>
      </c>
      <c r="H2735" s="11">
        <f>COUNTIF(CAL!U:AN,B2735)</f>
        <v>1</v>
      </c>
      <c r="I2735" s="22">
        <v>4</v>
      </c>
      <c r="J2735" s="19"/>
      <c r="K2735" s="22">
        <f t="shared" si="88"/>
        <v>7</v>
      </c>
      <c r="L2735" s="22">
        <f t="shared" si="89"/>
        <v>2008</v>
      </c>
    </row>
    <row r="2736" spans="1:12" ht="17.100000000000001" customHeight="1">
      <c r="A2736" t="s">
        <v>9349</v>
      </c>
      <c r="B2736" s="11">
        <v>1262</v>
      </c>
      <c r="C2736" s="19" t="s">
        <v>3092</v>
      </c>
      <c r="D2736" s="19" t="s">
        <v>8596</v>
      </c>
      <c r="E2736" s="21" t="s">
        <v>8716</v>
      </c>
      <c r="F2736" s="21">
        <v>37146</v>
      </c>
      <c r="G2736" s="22" t="s">
        <v>726</v>
      </c>
      <c r="H2736" s="11">
        <f>COUNTIF(CAL!U:AN,B2736)</f>
        <v>1</v>
      </c>
      <c r="I2736" s="22">
        <v>4</v>
      </c>
      <c r="J2736" s="19"/>
      <c r="K2736" s="22">
        <f t="shared" si="88"/>
        <v>9</v>
      </c>
      <c r="L2736" s="22">
        <f t="shared" si="89"/>
        <v>2001</v>
      </c>
    </row>
    <row r="2737" spans="1:12" ht="17.100000000000001" customHeight="1">
      <c r="A2737" t="s">
        <v>9351</v>
      </c>
      <c r="B2737" s="11">
        <v>4767</v>
      </c>
      <c r="C2737" s="19" t="s">
        <v>8718</v>
      </c>
      <c r="D2737" s="19" t="s">
        <v>2024</v>
      </c>
      <c r="E2737" s="21" t="s">
        <v>8719</v>
      </c>
      <c r="F2737" s="21">
        <v>37239</v>
      </c>
      <c r="G2737" s="22" t="s">
        <v>726</v>
      </c>
      <c r="H2737" s="11">
        <f>COUNTIF(CAL!U:AN,B2737)</f>
        <v>1</v>
      </c>
      <c r="I2737" s="22">
        <v>4</v>
      </c>
      <c r="J2737" s="19"/>
      <c r="K2737" s="22">
        <f t="shared" si="88"/>
        <v>12</v>
      </c>
      <c r="L2737" s="22">
        <f t="shared" si="89"/>
        <v>2001</v>
      </c>
    </row>
    <row r="2738" spans="1:12" ht="17.100000000000001" customHeight="1">
      <c r="A2738" t="s">
        <v>9354</v>
      </c>
      <c r="B2738" s="11">
        <v>4157</v>
      </c>
      <c r="C2738" s="19" t="s">
        <v>8721</v>
      </c>
      <c r="D2738" s="19" t="s">
        <v>4192</v>
      </c>
      <c r="E2738" s="20" t="s">
        <v>8722</v>
      </c>
      <c r="F2738" s="21">
        <v>37533</v>
      </c>
      <c r="G2738" s="22" t="s">
        <v>726</v>
      </c>
      <c r="H2738" s="11">
        <f>COUNTIF(CAL!U:AN,B2738)</f>
        <v>1</v>
      </c>
      <c r="I2738" s="22">
        <v>4</v>
      </c>
      <c r="J2738" s="19"/>
      <c r="K2738" s="22">
        <f t="shared" si="88"/>
        <v>10</v>
      </c>
      <c r="L2738" s="22">
        <f t="shared" si="89"/>
        <v>2002</v>
      </c>
    </row>
    <row r="2739" spans="1:12" ht="17.100000000000001" customHeight="1">
      <c r="A2739" t="s">
        <v>9357</v>
      </c>
      <c r="B2739" s="11">
        <v>2633</v>
      </c>
      <c r="C2739" s="19" t="s">
        <v>8724</v>
      </c>
      <c r="D2739" s="19" t="s">
        <v>8500</v>
      </c>
      <c r="E2739" s="21" t="s">
        <v>8725</v>
      </c>
      <c r="F2739" s="21">
        <v>35321</v>
      </c>
      <c r="G2739" s="22" t="s">
        <v>726</v>
      </c>
      <c r="H2739" s="11">
        <f>COUNTIF(CAL!U:AN,B2739)</f>
        <v>1</v>
      </c>
      <c r="I2739" s="22">
        <v>4</v>
      </c>
      <c r="J2739" s="19" t="s">
        <v>4118</v>
      </c>
      <c r="K2739" s="22">
        <f t="shared" si="88"/>
        <v>9</v>
      </c>
      <c r="L2739" s="22">
        <f t="shared" si="89"/>
        <v>1996</v>
      </c>
    </row>
    <row r="2740" spans="1:12" ht="17.100000000000001" customHeight="1">
      <c r="A2740" t="s">
        <v>9361</v>
      </c>
      <c r="B2740" s="11">
        <v>2574</v>
      </c>
      <c r="C2740" s="19" t="s">
        <v>8727</v>
      </c>
      <c r="D2740" s="19" t="s">
        <v>1322</v>
      </c>
      <c r="E2740" s="21" t="s">
        <v>8728</v>
      </c>
      <c r="F2740" s="21">
        <v>33250</v>
      </c>
      <c r="G2740" s="22" t="s">
        <v>726</v>
      </c>
      <c r="H2740" s="11">
        <f>COUNTIF(CAL!U:AN,B2740)</f>
        <v>1</v>
      </c>
      <c r="I2740" s="22">
        <v>4</v>
      </c>
      <c r="J2740" s="19"/>
      <c r="K2740" s="22">
        <f t="shared" si="88"/>
        <v>1</v>
      </c>
      <c r="L2740" s="22">
        <f t="shared" si="89"/>
        <v>1991</v>
      </c>
    </row>
    <row r="2741" spans="1:12" ht="17.100000000000001" customHeight="1">
      <c r="A2741" t="s">
        <v>9364</v>
      </c>
      <c r="B2741" s="11">
        <v>3963</v>
      </c>
      <c r="C2741" s="19" t="s">
        <v>8730</v>
      </c>
      <c r="D2741" s="19" t="s">
        <v>1589</v>
      </c>
      <c r="E2741" s="21" t="s">
        <v>8731</v>
      </c>
      <c r="F2741" s="21">
        <v>40121</v>
      </c>
      <c r="G2741" s="22" t="s">
        <v>726</v>
      </c>
      <c r="H2741" s="11">
        <f>COUNTIF(CAL!U:AN,B2741)</f>
        <v>1</v>
      </c>
      <c r="I2741" s="22">
        <v>4</v>
      </c>
      <c r="J2741" s="19"/>
      <c r="K2741" s="22">
        <f t="shared" si="88"/>
        <v>11</v>
      </c>
      <c r="L2741" s="22">
        <f t="shared" si="89"/>
        <v>2009</v>
      </c>
    </row>
    <row r="2742" spans="1:12" ht="17.100000000000001" customHeight="1">
      <c r="A2742" t="s">
        <v>9366</v>
      </c>
      <c r="B2742" s="11">
        <v>5248</v>
      </c>
      <c r="C2742" s="19" t="s">
        <v>14751</v>
      </c>
      <c r="D2742" s="19" t="s">
        <v>2628</v>
      </c>
      <c r="E2742" s="21" t="s">
        <v>14807</v>
      </c>
      <c r="F2742" s="21">
        <v>37353</v>
      </c>
      <c r="G2742" s="22" t="s">
        <v>1609</v>
      </c>
      <c r="H2742" s="11">
        <f>COUNTIF(CAL!U:AN,B2742)</f>
        <v>1</v>
      </c>
      <c r="I2742" s="22">
        <v>4</v>
      </c>
      <c r="J2742" s="19"/>
      <c r="K2742" s="22">
        <f t="shared" si="88"/>
        <v>4</v>
      </c>
      <c r="L2742" s="22">
        <f t="shared" si="89"/>
        <v>2002</v>
      </c>
    </row>
    <row r="2743" spans="1:12" ht="17.100000000000001" customHeight="1">
      <c r="A2743" t="s">
        <v>9369</v>
      </c>
      <c r="B2743" s="11">
        <v>4325</v>
      </c>
      <c r="C2743" s="19" t="s">
        <v>8733</v>
      </c>
      <c r="D2743" s="19" t="s">
        <v>5259</v>
      </c>
      <c r="E2743" s="21" t="s">
        <v>8734</v>
      </c>
      <c r="F2743" s="21">
        <v>36412</v>
      </c>
      <c r="G2743" s="22" t="s">
        <v>726</v>
      </c>
      <c r="H2743" s="11">
        <f>COUNTIF(CAL!U:AN,B2743)</f>
        <v>1</v>
      </c>
      <c r="I2743" s="22">
        <v>4</v>
      </c>
      <c r="J2743" s="19"/>
      <c r="K2743" s="22">
        <f t="shared" si="88"/>
        <v>9</v>
      </c>
      <c r="L2743" s="22">
        <f t="shared" si="89"/>
        <v>1999</v>
      </c>
    </row>
    <row r="2744" spans="1:12" ht="17.100000000000001" customHeight="1">
      <c r="A2744" t="s">
        <v>9372</v>
      </c>
      <c r="B2744" s="11">
        <v>2760</v>
      </c>
      <c r="C2744" s="19" t="s">
        <v>8736</v>
      </c>
      <c r="D2744" s="19" t="s">
        <v>1159</v>
      </c>
      <c r="E2744" s="20" t="s">
        <v>8737</v>
      </c>
      <c r="F2744" s="21">
        <v>35512</v>
      </c>
      <c r="G2744" s="22" t="s">
        <v>726</v>
      </c>
      <c r="H2744" s="11">
        <f>COUNTIF(CAL!U:AN,B2744)</f>
        <v>1</v>
      </c>
      <c r="I2744" s="22">
        <v>4</v>
      </c>
      <c r="J2744" s="19"/>
      <c r="K2744" s="22">
        <f t="shared" si="88"/>
        <v>3</v>
      </c>
      <c r="L2744" s="22">
        <f t="shared" si="89"/>
        <v>1997</v>
      </c>
    </row>
    <row r="2745" spans="1:12" ht="17.100000000000001" customHeight="1">
      <c r="A2745" t="s">
        <v>9375</v>
      </c>
      <c r="B2745" s="11">
        <v>5233</v>
      </c>
      <c r="C2745" s="19" t="s">
        <v>13330</v>
      </c>
      <c r="D2745" s="19" t="s">
        <v>2871</v>
      </c>
      <c r="E2745" s="21" t="s">
        <v>13927</v>
      </c>
      <c r="F2745" s="21">
        <v>38119</v>
      </c>
      <c r="G2745" s="22" t="s">
        <v>726</v>
      </c>
      <c r="H2745" s="11">
        <f>COUNTIF(CAL!U:AN,B2745)</f>
        <v>1</v>
      </c>
      <c r="I2745" s="22">
        <v>4</v>
      </c>
      <c r="J2745" s="19"/>
      <c r="K2745" s="22">
        <f t="shared" si="88"/>
        <v>5</v>
      </c>
      <c r="L2745" s="22">
        <f t="shared" si="89"/>
        <v>2004</v>
      </c>
    </row>
    <row r="2746" spans="1:12" ht="17.100000000000001" customHeight="1">
      <c r="A2746" t="s">
        <v>9378</v>
      </c>
      <c r="B2746" s="11">
        <v>5314</v>
      </c>
      <c r="C2746" s="19" t="s">
        <v>14216</v>
      </c>
      <c r="D2746" s="19" t="s">
        <v>14217</v>
      </c>
      <c r="E2746" s="21" t="s">
        <v>14268</v>
      </c>
      <c r="F2746" s="21">
        <v>37258</v>
      </c>
      <c r="G2746" s="22" t="s">
        <v>829</v>
      </c>
      <c r="H2746" s="11">
        <f>COUNTIF(CAL!U:AN,B2746)</f>
        <v>1</v>
      </c>
      <c r="I2746" s="22">
        <v>4</v>
      </c>
      <c r="J2746" s="19"/>
      <c r="K2746" s="22">
        <f t="shared" si="88"/>
        <v>1</v>
      </c>
      <c r="L2746" s="22">
        <f t="shared" si="89"/>
        <v>2002</v>
      </c>
    </row>
    <row r="2747" spans="1:12" ht="17.100000000000001" customHeight="1">
      <c r="A2747" t="s">
        <v>9380</v>
      </c>
      <c r="B2747" s="11">
        <v>4979</v>
      </c>
      <c r="C2747" s="19" t="s">
        <v>8739</v>
      </c>
      <c r="D2747" s="19" t="s">
        <v>2491</v>
      </c>
      <c r="E2747" s="21" t="s">
        <v>8740</v>
      </c>
      <c r="F2747" s="21">
        <v>37688</v>
      </c>
      <c r="G2747" s="22" t="s">
        <v>726</v>
      </c>
      <c r="H2747" s="11">
        <f>COUNTIF(CAL!U:AN,B2747)</f>
        <v>1</v>
      </c>
      <c r="I2747" s="22">
        <v>4</v>
      </c>
      <c r="J2747" s="19"/>
      <c r="K2747" s="22">
        <f t="shared" si="88"/>
        <v>3</v>
      </c>
      <c r="L2747" s="22">
        <f t="shared" si="89"/>
        <v>2003</v>
      </c>
    </row>
    <row r="2748" spans="1:12" ht="17.100000000000001" customHeight="1">
      <c r="A2748" t="s">
        <v>9382</v>
      </c>
      <c r="B2748" s="11">
        <v>4996</v>
      </c>
      <c r="C2748" s="19" t="s">
        <v>8742</v>
      </c>
      <c r="D2748" s="19" t="s">
        <v>5109</v>
      </c>
      <c r="E2748" s="21" t="s">
        <v>8743</v>
      </c>
      <c r="F2748" s="21">
        <v>38264</v>
      </c>
      <c r="G2748" s="22" t="s">
        <v>726</v>
      </c>
      <c r="H2748" s="11">
        <f>COUNTIF(CAL!U:AN,B2748)</f>
        <v>1</v>
      </c>
      <c r="I2748" s="22">
        <v>4</v>
      </c>
      <c r="J2748" s="19"/>
      <c r="K2748" s="22">
        <f t="shared" si="88"/>
        <v>10</v>
      </c>
      <c r="L2748" s="22">
        <f t="shared" si="89"/>
        <v>2004</v>
      </c>
    </row>
    <row r="2749" spans="1:12" ht="17.100000000000001" customHeight="1">
      <c r="A2749" t="s">
        <v>9384</v>
      </c>
      <c r="B2749" s="11">
        <v>4705</v>
      </c>
      <c r="C2749" s="19" t="s">
        <v>959</v>
      </c>
      <c r="D2749" s="19" t="s">
        <v>1792</v>
      </c>
      <c r="E2749" s="20" t="s">
        <v>8745</v>
      </c>
      <c r="F2749" s="21">
        <v>37425</v>
      </c>
      <c r="G2749" s="22" t="s">
        <v>726</v>
      </c>
      <c r="H2749" s="11">
        <f>COUNTIF(CAL!U:AN,B2749)</f>
        <v>1</v>
      </c>
      <c r="I2749" s="22">
        <v>4</v>
      </c>
      <c r="J2749" s="19"/>
      <c r="K2749" s="22">
        <f t="shared" si="88"/>
        <v>6</v>
      </c>
      <c r="L2749" s="22">
        <f t="shared" si="89"/>
        <v>2002</v>
      </c>
    </row>
    <row r="2750" spans="1:12" ht="17.100000000000001" customHeight="1">
      <c r="A2750" t="s">
        <v>9387</v>
      </c>
      <c r="B2750" s="11">
        <v>1919</v>
      </c>
      <c r="C2750" s="19" t="s">
        <v>959</v>
      </c>
      <c r="D2750" s="19" t="s">
        <v>8747</v>
      </c>
      <c r="E2750" s="21" t="s">
        <v>8748</v>
      </c>
      <c r="F2750" s="21">
        <v>37640</v>
      </c>
      <c r="G2750" s="22" t="s">
        <v>726</v>
      </c>
      <c r="H2750" s="11">
        <f>COUNTIF(CAL!U:AN,B2750)</f>
        <v>1</v>
      </c>
      <c r="I2750" s="22">
        <v>4</v>
      </c>
      <c r="J2750" s="19"/>
      <c r="K2750" s="22">
        <f t="shared" si="88"/>
        <v>1</v>
      </c>
      <c r="L2750" s="22">
        <f t="shared" si="89"/>
        <v>2003</v>
      </c>
    </row>
    <row r="2751" spans="1:12" ht="17.100000000000001" customHeight="1">
      <c r="A2751" t="s">
        <v>9390</v>
      </c>
      <c r="B2751" s="11">
        <v>3793</v>
      </c>
      <c r="C2751" s="19" t="s">
        <v>3550</v>
      </c>
      <c r="D2751" s="19" t="s">
        <v>7951</v>
      </c>
      <c r="E2751" s="21" t="s">
        <v>8410</v>
      </c>
      <c r="F2751" s="21">
        <v>37348</v>
      </c>
      <c r="G2751" s="22" t="s">
        <v>726</v>
      </c>
      <c r="H2751" s="11">
        <f>COUNTIF(CAL!U:AN,B2751)</f>
        <v>1</v>
      </c>
      <c r="I2751" s="22">
        <v>4</v>
      </c>
      <c r="J2751" s="19"/>
      <c r="K2751" s="22">
        <f t="shared" si="88"/>
        <v>4</v>
      </c>
      <c r="L2751" s="22">
        <f t="shared" si="89"/>
        <v>2002</v>
      </c>
    </row>
    <row r="2752" spans="1:12" ht="17.100000000000001" customHeight="1">
      <c r="A2752" t="s">
        <v>9392</v>
      </c>
      <c r="B2752" s="11">
        <v>3359</v>
      </c>
      <c r="C2752" s="19" t="s">
        <v>8750</v>
      </c>
      <c r="D2752" s="19" t="s">
        <v>5223</v>
      </c>
      <c r="E2752" s="21" t="s">
        <v>8751</v>
      </c>
      <c r="F2752" s="21">
        <v>37632</v>
      </c>
      <c r="G2752" s="22" t="s">
        <v>726</v>
      </c>
      <c r="H2752" s="11">
        <f>COUNTIF(CAL!U:AN,B2752)</f>
        <v>1</v>
      </c>
      <c r="I2752" s="22">
        <v>4</v>
      </c>
      <c r="J2752" s="19"/>
      <c r="K2752" s="22">
        <f t="shared" si="88"/>
        <v>1</v>
      </c>
      <c r="L2752" s="22">
        <f t="shared" si="89"/>
        <v>2003</v>
      </c>
    </row>
    <row r="2753" spans="1:12" ht="17.100000000000001" customHeight="1">
      <c r="A2753" t="s">
        <v>9395</v>
      </c>
      <c r="B2753" s="11">
        <v>3356</v>
      </c>
      <c r="C2753" s="19" t="s">
        <v>8753</v>
      </c>
      <c r="D2753" s="19" t="s">
        <v>3700</v>
      </c>
      <c r="E2753" s="20" t="s">
        <v>8754</v>
      </c>
      <c r="F2753" s="21">
        <v>38026</v>
      </c>
      <c r="G2753" s="22" t="s">
        <v>2580</v>
      </c>
      <c r="H2753" s="11">
        <f>COUNTIF(CAL!U:AN,B2753)</f>
        <v>1</v>
      </c>
      <c r="I2753" s="22">
        <v>5</v>
      </c>
      <c r="J2753" s="19"/>
      <c r="K2753" s="22">
        <f t="shared" si="88"/>
        <v>2</v>
      </c>
      <c r="L2753" s="22">
        <f t="shared" si="89"/>
        <v>2004</v>
      </c>
    </row>
    <row r="2754" spans="1:12" ht="17.100000000000001" customHeight="1">
      <c r="A2754" t="s">
        <v>9398</v>
      </c>
      <c r="B2754" s="11">
        <v>4309</v>
      </c>
      <c r="C2754" s="19" t="s">
        <v>6851</v>
      </c>
      <c r="D2754" s="19" t="s">
        <v>6406</v>
      </c>
      <c r="E2754" s="21" t="s">
        <v>8756</v>
      </c>
      <c r="F2754" s="21">
        <v>38759</v>
      </c>
      <c r="G2754" s="22" t="s">
        <v>726</v>
      </c>
      <c r="H2754" s="11">
        <f>COUNTIF(CAL!U:AN,B2754)</f>
        <v>1</v>
      </c>
      <c r="I2754" s="22">
        <v>5</v>
      </c>
      <c r="J2754" s="19"/>
      <c r="K2754" s="22">
        <f t="shared" si="88"/>
        <v>2</v>
      </c>
      <c r="L2754" s="22">
        <f t="shared" si="89"/>
        <v>2006</v>
      </c>
    </row>
    <row r="2755" spans="1:12" ht="17.100000000000001" customHeight="1">
      <c r="A2755" t="s">
        <v>9400</v>
      </c>
      <c r="B2755" s="11">
        <v>1376</v>
      </c>
      <c r="C2755" s="19" t="s">
        <v>8758</v>
      </c>
      <c r="D2755" s="19" t="s">
        <v>1836</v>
      </c>
      <c r="E2755" s="21" t="s">
        <v>8759</v>
      </c>
      <c r="F2755" s="21">
        <v>39154</v>
      </c>
      <c r="G2755" s="22" t="s">
        <v>726</v>
      </c>
      <c r="H2755" s="11">
        <f>COUNTIF(CAL!U:AN,B2755)</f>
        <v>1</v>
      </c>
      <c r="I2755" s="22">
        <v>5</v>
      </c>
      <c r="J2755" s="19"/>
      <c r="K2755" s="22">
        <f t="shared" si="88"/>
        <v>3</v>
      </c>
      <c r="L2755" s="22">
        <f t="shared" si="89"/>
        <v>2007</v>
      </c>
    </row>
    <row r="2756" spans="1:12" ht="17.100000000000001" customHeight="1">
      <c r="A2756" t="s">
        <v>9402</v>
      </c>
      <c r="B2756" s="11">
        <v>3511</v>
      </c>
      <c r="C2756" s="19" t="s">
        <v>8761</v>
      </c>
      <c r="D2756" s="19" t="s">
        <v>3726</v>
      </c>
      <c r="E2756" s="21" t="s">
        <v>8762</v>
      </c>
      <c r="F2756" s="21">
        <v>38609</v>
      </c>
      <c r="G2756" s="22" t="s">
        <v>726</v>
      </c>
      <c r="H2756" s="11">
        <f>COUNTIF(CAL!U:AN,B2756)</f>
        <v>1</v>
      </c>
      <c r="I2756" s="22">
        <v>5</v>
      </c>
      <c r="J2756" s="19"/>
      <c r="K2756" s="22">
        <f t="shared" si="88"/>
        <v>9</v>
      </c>
      <c r="L2756" s="22">
        <f t="shared" si="89"/>
        <v>2005</v>
      </c>
    </row>
    <row r="2757" spans="1:12" ht="17.100000000000001" customHeight="1">
      <c r="A2757" t="s">
        <v>9405</v>
      </c>
      <c r="B2757" s="11">
        <v>2602</v>
      </c>
      <c r="C2757" s="19" t="s">
        <v>8764</v>
      </c>
      <c r="D2757" s="19" t="s">
        <v>5377</v>
      </c>
      <c r="E2757" s="20" t="s">
        <v>8765</v>
      </c>
      <c r="F2757" s="21">
        <v>37406</v>
      </c>
      <c r="G2757" s="22" t="s">
        <v>726</v>
      </c>
      <c r="H2757" s="11">
        <f>COUNTIF(CAL!U:AN,B2757)</f>
        <v>1</v>
      </c>
      <c r="I2757" s="22">
        <v>5</v>
      </c>
      <c r="J2757" s="19"/>
      <c r="K2757" s="22">
        <f t="shared" si="88"/>
        <v>5</v>
      </c>
      <c r="L2757" s="22">
        <f t="shared" si="89"/>
        <v>2002</v>
      </c>
    </row>
    <row r="2758" spans="1:12" ht="17.100000000000001" customHeight="1">
      <c r="A2758" t="s">
        <v>9408</v>
      </c>
      <c r="B2758" s="11">
        <v>5174</v>
      </c>
      <c r="C2758" s="19" t="s">
        <v>2290</v>
      </c>
      <c r="D2758" s="19" t="s">
        <v>7951</v>
      </c>
      <c r="E2758" s="21" t="s">
        <v>8217</v>
      </c>
      <c r="F2758" s="21">
        <v>32214</v>
      </c>
      <c r="G2758" s="22" t="s">
        <v>726</v>
      </c>
      <c r="H2758" s="11">
        <f>COUNTIF(CAL!U:AN,B2758)</f>
        <v>1</v>
      </c>
      <c r="I2758" s="22">
        <v>5</v>
      </c>
      <c r="J2758" s="19"/>
      <c r="K2758" s="22">
        <f t="shared" si="88"/>
        <v>3</v>
      </c>
      <c r="L2758" s="22">
        <f t="shared" si="89"/>
        <v>1988</v>
      </c>
    </row>
    <row r="2759" spans="1:12" ht="17.100000000000001" customHeight="1">
      <c r="A2759" t="s">
        <v>9411</v>
      </c>
      <c r="B2759" s="11">
        <v>5195</v>
      </c>
      <c r="C2759" s="19" t="s">
        <v>14208</v>
      </c>
      <c r="D2759" s="19" t="s">
        <v>755</v>
      </c>
      <c r="E2759" s="21" t="s">
        <v>14265</v>
      </c>
      <c r="F2759" s="21">
        <v>35745</v>
      </c>
      <c r="G2759" s="22" t="s">
        <v>802</v>
      </c>
      <c r="H2759" s="11">
        <f>COUNTIF(CAL!U:AN,B2759)</f>
        <v>1</v>
      </c>
      <c r="I2759" s="22">
        <v>5</v>
      </c>
      <c r="J2759" s="19"/>
      <c r="K2759" s="22">
        <f t="shared" si="88"/>
        <v>11</v>
      </c>
      <c r="L2759" s="22">
        <f t="shared" si="89"/>
        <v>1997</v>
      </c>
    </row>
    <row r="2760" spans="1:12" ht="17.100000000000001" customHeight="1">
      <c r="A2760" t="s">
        <v>9414</v>
      </c>
      <c r="B2760" s="11">
        <v>2799</v>
      </c>
      <c r="C2760" s="19" t="s">
        <v>8767</v>
      </c>
      <c r="D2760" s="19" t="s">
        <v>5442</v>
      </c>
      <c r="E2760" s="21" t="s">
        <v>8767</v>
      </c>
      <c r="F2760" s="21">
        <v>36665</v>
      </c>
      <c r="G2760" s="22" t="s">
        <v>726</v>
      </c>
      <c r="H2760" s="11">
        <f>COUNTIF(CAL!U:AN,B2760)</f>
        <v>1</v>
      </c>
      <c r="I2760" s="22">
        <v>5</v>
      </c>
      <c r="J2760" s="19"/>
      <c r="K2760" s="22">
        <f t="shared" si="88"/>
        <v>5</v>
      </c>
      <c r="L2760" s="22">
        <f t="shared" si="89"/>
        <v>2000</v>
      </c>
    </row>
    <row r="2761" spans="1:12" ht="17.100000000000001" customHeight="1">
      <c r="A2761" t="s">
        <v>9416</v>
      </c>
      <c r="B2761" s="11">
        <v>4548</v>
      </c>
      <c r="C2761" s="19" t="s">
        <v>5475</v>
      </c>
      <c r="D2761" s="19" t="s">
        <v>2204</v>
      </c>
      <c r="E2761" s="21" t="s">
        <v>8769</v>
      </c>
      <c r="F2761" s="21">
        <v>38538</v>
      </c>
      <c r="G2761" s="22" t="s">
        <v>726</v>
      </c>
      <c r="H2761" s="11">
        <f>COUNTIF(CAL!U:AN,B2761)</f>
        <v>1</v>
      </c>
      <c r="I2761" s="22">
        <v>5</v>
      </c>
      <c r="J2761" s="19"/>
      <c r="K2761" s="22">
        <f t="shared" si="88"/>
        <v>7</v>
      </c>
      <c r="L2761" s="22">
        <f t="shared" si="89"/>
        <v>2005</v>
      </c>
    </row>
    <row r="2762" spans="1:12" ht="17.100000000000001" customHeight="1">
      <c r="A2762" t="s">
        <v>9419</v>
      </c>
      <c r="B2762" s="11">
        <v>3218</v>
      </c>
      <c r="C2762" s="19" t="s">
        <v>8771</v>
      </c>
      <c r="D2762" s="19" t="s">
        <v>769</v>
      </c>
      <c r="E2762" s="21" t="s">
        <v>8772</v>
      </c>
      <c r="F2762" s="21">
        <v>38865</v>
      </c>
      <c r="G2762" s="22" t="s">
        <v>726</v>
      </c>
      <c r="H2762" s="11">
        <f>COUNTIF(CAL!U:AN,B2762)</f>
        <v>1</v>
      </c>
      <c r="I2762" s="22">
        <v>5</v>
      </c>
      <c r="J2762" s="19"/>
      <c r="K2762" s="22">
        <f t="shared" si="88"/>
        <v>5</v>
      </c>
      <c r="L2762" s="22">
        <f t="shared" si="89"/>
        <v>2006</v>
      </c>
    </row>
    <row r="2763" spans="1:12" ht="17.100000000000001" customHeight="1">
      <c r="A2763" t="s">
        <v>9421</v>
      </c>
      <c r="B2763" s="11">
        <v>3631</v>
      </c>
      <c r="C2763" s="19" t="s">
        <v>8774</v>
      </c>
      <c r="D2763" s="19" t="s">
        <v>3266</v>
      </c>
      <c r="E2763" s="20" t="s">
        <v>8775</v>
      </c>
      <c r="F2763" s="21">
        <v>38594</v>
      </c>
      <c r="G2763" s="22" t="s">
        <v>726</v>
      </c>
      <c r="H2763" s="11">
        <f>COUNTIF(CAL!U:AN,B2763)</f>
        <v>1</v>
      </c>
      <c r="I2763" s="22">
        <v>5</v>
      </c>
      <c r="J2763" s="19"/>
      <c r="K2763" s="22">
        <f t="shared" si="88"/>
        <v>8</v>
      </c>
      <c r="L2763" s="22">
        <f t="shared" si="89"/>
        <v>2005</v>
      </c>
    </row>
    <row r="2764" spans="1:12" ht="17.100000000000001" customHeight="1">
      <c r="A2764" t="s">
        <v>9424</v>
      </c>
      <c r="B2764" s="11">
        <v>5374</v>
      </c>
      <c r="C2764" s="19" t="s">
        <v>14307</v>
      </c>
      <c r="D2764" s="19" t="s">
        <v>3923</v>
      </c>
      <c r="E2764" s="21" t="s">
        <v>14483</v>
      </c>
      <c r="F2764" s="21">
        <v>38514</v>
      </c>
      <c r="G2764" s="22" t="s">
        <v>726</v>
      </c>
      <c r="H2764" s="11">
        <f>COUNTIF(CAL!U:AN,B2764)</f>
        <v>1</v>
      </c>
      <c r="I2764" s="22">
        <v>5</v>
      </c>
      <c r="J2764" s="19"/>
      <c r="K2764" s="22">
        <f t="shared" si="88"/>
        <v>6</v>
      </c>
      <c r="L2764" s="22">
        <f t="shared" si="89"/>
        <v>2005</v>
      </c>
    </row>
    <row r="2765" spans="1:12" ht="17.100000000000001" customHeight="1">
      <c r="A2765" t="s">
        <v>9426</v>
      </c>
      <c r="B2765" s="11">
        <v>3972</v>
      </c>
      <c r="C2765" s="19" t="s">
        <v>8777</v>
      </c>
      <c r="D2765" s="19" t="s">
        <v>1001</v>
      </c>
      <c r="E2765" s="21" t="s">
        <v>8778</v>
      </c>
      <c r="F2765" s="21">
        <v>36618</v>
      </c>
      <c r="G2765" s="22" t="s">
        <v>1609</v>
      </c>
      <c r="H2765" s="11">
        <f>COUNTIF(CAL!U:AN,B2765)</f>
        <v>1</v>
      </c>
      <c r="I2765" s="22">
        <v>5</v>
      </c>
      <c r="J2765" s="19"/>
      <c r="K2765" s="22">
        <f t="shared" si="88"/>
        <v>4</v>
      </c>
      <c r="L2765" s="22">
        <f t="shared" si="89"/>
        <v>2000</v>
      </c>
    </row>
    <row r="2766" spans="1:12" ht="17.100000000000001" customHeight="1">
      <c r="A2766" t="s">
        <v>9430</v>
      </c>
      <c r="B2766" s="11">
        <v>2117</v>
      </c>
      <c r="C2766" s="19" t="s">
        <v>8780</v>
      </c>
      <c r="D2766" s="19" t="s">
        <v>848</v>
      </c>
      <c r="E2766" s="21" t="s">
        <v>8781</v>
      </c>
      <c r="F2766" s="21">
        <v>36213</v>
      </c>
      <c r="G2766" s="22" t="s">
        <v>726</v>
      </c>
      <c r="H2766" s="11">
        <f>COUNTIF(CAL!U:AN,B2766)</f>
        <v>1</v>
      </c>
      <c r="I2766" s="22">
        <v>5</v>
      </c>
      <c r="J2766" s="19"/>
      <c r="K2766" s="22">
        <f t="shared" si="88"/>
        <v>2</v>
      </c>
      <c r="L2766" s="22">
        <f t="shared" si="89"/>
        <v>1999</v>
      </c>
    </row>
    <row r="2767" spans="1:12" ht="17.100000000000001" customHeight="1">
      <c r="A2767" t="s">
        <v>9433</v>
      </c>
      <c r="B2767" s="11">
        <v>1419</v>
      </c>
      <c r="C2767" s="19" t="s">
        <v>8787</v>
      </c>
      <c r="D2767" s="19" t="s">
        <v>760</v>
      </c>
      <c r="E2767" s="21" t="s">
        <v>8788</v>
      </c>
      <c r="F2767" s="21">
        <v>35292</v>
      </c>
      <c r="G2767" s="22" t="s">
        <v>802</v>
      </c>
      <c r="H2767" s="11">
        <f>COUNTIF(CAL!U:AN,B2767)</f>
        <v>1</v>
      </c>
      <c r="I2767" s="22">
        <v>5</v>
      </c>
      <c r="J2767" s="19"/>
      <c r="K2767" s="22">
        <f t="shared" si="88"/>
        <v>8</v>
      </c>
      <c r="L2767" s="22">
        <f t="shared" si="89"/>
        <v>1996</v>
      </c>
    </row>
    <row r="2768" spans="1:12" ht="17.100000000000001" customHeight="1">
      <c r="A2768" t="s">
        <v>9436</v>
      </c>
      <c r="B2768" s="11">
        <v>1772</v>
      </c>
      <c r="C2768" s="19" t="s">
        <v>1072</v>
      </c>
      <c r="D2768" s="19" t="s">
        <v>1314</v>
      </c>
      <c r="E2768" s="20" t="s">
        <v>8790</v>
      </c>
      <c r="F2768" s="21">
        <v>31789</v>
      </c>
      <c r="G2768" s="22" t="s">
        <v>726</v>
      </c>
      <c r="H2768" s="11">
        <f>COUNTIF(CAL!U:AN,B2768)</f>
        <v>1</v>
      </c>
      <c r="I2768" s="22">
        <v>5</v>
      </c>
      <c r="J2768" s="19" t="s">
        <v>8791</v>
      </c>
      <c r="K2768" s="22">
        <f t="shared" si="88"/>
        <v>1</v>
      </c>
      <c r="L2768" s="22">
        <f t="shared" si="89"/>
        <v>1987</v>
      </c>
    </row>
    <row r="2769" spans="1:12" ht="17.100000000000001" customHeight="1">
      <c r="A2769" t="s">
        <v>9438</v>
      </c>
      <c r="B2769" s="11">
        <v>4377</v>
      </c>
      <c r="C2769" s="19" t="s">
        <v>8793</v>
      </c>
      <c r="D2769" s="19" t="s">
        <v>4192</v>
      </c>
      <c r="E2769" s="21" t="s">
        <v>8794</v>
      </c>
      <c r="F2769" s="21">
        <v>38225</v>
      </c>
      <c r="G2769" s="22" t="s">
        <v>726</v>
      </c>
      <c r="H2769" s="11">
        <f>COUNTIF(CAL!U:AN,B2769)</f>
        <v>1</v>
      </c>
      <c r="I2769" s="22">
        <v>5</v>
      </c>
      <c r="J2769" s="19"/>
      <c r="K2769" s="22">
        <f t="shared" si="88"/>
        <v>8</v>
      </c>
      <c r="L2769" s="22">
        <f t="shared" si="89"/>
        <v>2004</v>
      </c>
    </row>
    <row r="2770" spans="1:12" ht="17.100000000000001" customHeight="1">
      <c r="A2770" t="s">
        <v>9441</v>
      </c>
      <c r="B2770" s="11">
        <v>4487</v>
      </c>
      <c r="C2770" s="19" t="s">
        <v>8796</v>
      </c>
      <c r="D2770" s="19" t="s">
        <v>7827</v>
      </c>
      <c r="E2770" s="21" t="s">
        <v>8797</v>
      </c>
      <c r="F2770" s="21">
        <v>35776</v>
      </c>
      <c r="G2770" s="22" t="s">
        <v>726</v>
      </c>
      <c r="H2770" s="11">
        <f>COUNTIF(CAL!U:AN,B2770)</f>
        <v>1</v>
      </c>
      <c r="I2770" s="22">
        <v>5</v>
      </c>
      <c r="J2770" s="19"/>
      <c r="K2770" s="22">
        <f t="shared" si="88"/>
        <v>12</v>
      </c>
      <c r="L2770" s="22">
        <f t="shared" si="89"/>
        <v>1997</v>
      </c>
    </row>
    <row r="2771" spans="1:12" ht="17.100000000000001" customHeight="1">
      <c r="A2771" t="s">
        <v>9444</v>
      </c>
      <c r="B2771" s="11">
        <v>4560</v>
      </c>
      <c r="C2771" s="19" t="s">
        <v>8799</v>
      </c>
      <c r="D2771" s="19" t="s">
        <v>5259</v>
      </c>
      <c r="E2771" s="21" t="s">
        <v>8800</v>
      </c>
      <c r="F2771" s="21">
        <v>38175</v>
      </c>
      <c r="G2771" s="22" t="s">
        <v>726</v>
      </c>
      <c r="H2771" s="11">
        <f>COUNTIF(CAL!U:AN,B2771)</f>
        <v>1</v>
      </c>
      <c r="I2771" s="22">
        <v>5</v>
      </c>
      <c r="J2771" s="19"/>
      <c r="K2771" s="22">
        <f t="shared" si="88"/>
        <v>7</v>
      </c>
      <c r="L2771" s="22">
        <f t="shared" si="89"/>
        <v>2004</v>
      </c>
    </row>
    <row r="2772" spans="1:12" ht="17.100000000000001" customHeight="1">
      <c r="A2772" t="s">
        <v>9448</v>
      </c>
      <c r="B2772" s="11">
        <v>4139</v>
      </c>
      <c r="C2772" s="19" t="s">
        <v>1030</v>
      </c>
      <c r="D2772" s="19" t="s">
        <v>5340</v>
      </c>
      <c r="E2772" s="21" t="s">
        <v>8802</v>
      </c>
      <c r="F2772" s="21">
        <v>38032</v>
      </c>
      <c r="G2772" s="22" t="s">
        <v>726</v>
      </c>
      <c r="H2772" s="11">
        <f>COUNTIF(CAL!U:AN,B2772)</f>
        <v>1</v>
      </c>
      <c r="I2772" s="22">
        <v>5</v>
      </c>
      <c r="J2772" s="19"/>
      <c r="K2772" s="22">
        <f t="shared" si="88"/>
        <v>2</v>
      </c>
      <c r="L2772" s="22">
        <f t="shared" si="89"/>
        <v>2004</v>
      </c>
    </row>
    <row r="2773" spans="1:12" ht="17.100000000000001" customHeight="1">
      <c r="A2773" t="s">
        <v>9450</v>
      </c>
      <c r="B2773" s="11">
        <v>2177</v>
      </c>
      <c r="C2773" s="19" t="s">
        <v>8804</v>
      </c>
      <c r="D2773" s="19" t="s">
        <v>1169</v>
      </c>
      <c r="E2773" s="21" t="s">
        <v>8805</v>
      </c>
      <c r="F2773" s="21">
        <v>38509</v>
      </c>
      <c r="G2773" s="22" t="s">
        <v>726</v>
      </c>
      <c r="H2773" s="11">
        <f>COUNTIF(CAL!U:AN,B2773)</f>
        <v>1</v>
      </c>
      <c r="I2773" s="22">
        <v>5</v>
      </c>
      <c r="J2773" s="19"/>
      <c r="K2773" s="22">
        <f t="shared" si="88"/>
        <v>6</v>
      </c>
      <c r="L2773" s="22">
        <f t="shared" si="89"/>
        <v>2005</v>
      </c>
    </row>
    <row r="2774" spans="1:12" ht="17.100000000000001" customHeight="1">
      <c r="A2774" t="s">
        <v>9453</v>
      </c>
      <c r="B2774" s="11">
        <v>3257</v>
      </c>
      <c r="C2774" s="19" t="s">
        <v>8807</v>
      </c>
      <c r="D2774" s="19" t="s">
        <v>6507</v>
      </c>
      <c r="E2774" s="21" t="s">
        <v>8808</v>
      </c>
      <c r="F2774" s="21">
        <v>32611</v>
      </c>
      <c r="G2774" s="22" t="s">
        <v>726</v>
      </c>
      <c r="H2774" s="11">
        <f>COUNTIF(CAL!U:AN,B2774)</f>
        <v>1</v>
      </c>
      <c r="I2774" s="22">
        <v>5</v>
      </c>
      <c r="J2774" s="19"/>
      <c r="K2774" s="22">
        <f t="shared" si="88"/>
        <v>4</v>
      </c>
      <c r="L2774" s="22">
        <f t="shared" si="89"/>
        <v>1989</v>
      </c>
    </row>
    <row r="2775" spans="1:12" ht="17.100000000000001" customHeight="1">
      <c r="A2775" t="s">
        <v>9456</v>
      </c>
      <c r="B2775" s="11">
        <v>4678</v>
      </c>
      <c r="C2775" s="19" t="s">
        <v>7658</v>
      </c>
      <c r="D2775" s="19" t="s">
        <v>5066</v>
      </c>
      <c r="E2775" s="20" t="s">
        <v>8810</v>
      </c>
      <c r="F2775" s="21">
        <v>38370</v>
      </c>
      <c r="G2775" s="22" t="s">
        <v>726</v>
      </c>
      <c r="H2775" s="11">
        <f>COUNTIF(CAL!U:AN,B2775)</f>
        <v>1</v>
      </c>
      <c r="I2775" s="22">
        <v>5</v>
      </c>
      <c r="J2775" s="19"/>
      <c r="K2775" s="22">
        <f t="shared" si="88"/>
        <v>1</v>
      </c>
      <c r="L2775" s="22">
        <f t="shared" si="89"/>
        <v>2005</v>
      </c>
    </row>
    <row r="2776" spans="1:12" ht="17.100000000000001" customHeight="1">
      <c r="A2776" t="s">
        <v>9459</v>
      </c>
      <c r="B2776" s="11">
        <v>1588</v>
      </c>
      <c r="C2776" s="19" t="s">
        <v>8812</v>
      </c>
      <c r="D2776" s="19" t="s">
        <v>3171</v>
      </c>
      <c r="E2776" s="20" t="s">
        <v>8813</v>
      </c>
      <c r="F2776" s="21">
        <v>33620</v>
      </c>
      <c r="G2776" s="22" t="s">
        <v>726</v>
      </c>
      <c r="H2776" s="11">
        <f>COUNTIF(CAL!U:AN,B2776)</f>
        <v>1</v>
      </c>
      <c r="I2776" s="22">
        <v>5</v>
      </c>
      <c r="J2776" s="19"/>
      <c r="K2776" s="22">
        <f t="shared" si="88"/>
        <v>1</v>
      </c>
      <c r="L2776" s="22">
        <f t="shared" si="89"/>
        <v>1992</v>
      </c>
    </row>
    <row r="2777" spans="1:12" ht="17.100000000000001" customHeight="1">
      <c r="A2777" t="s">
        <v>9462</v>
      </c>
      <c r="B2777" s="11">
        <v>2181</v>
      </c>
      <c r="C2777" s="19" t="s">
        <v>8815</v>
      </c>
      <c r="D2777" s="19" t="s">
        <v>8596</v>
      </c>
      <c r="E2777" s="21" t="s">
        <v>8816</v>
      </c>
      <c r="F2777" s="21">
        <v>37851</v>
      </c>
      <c r="G2777" s="22" t="s">
        <v>726</v>
      </c>
      <c r="H2777" s="11">
        <f>COUNTIF(CAL!U:AN,B2777)</f>
        <v>1</v>
      </c>
      <c r="I2777" s="22">
        <v>5</v>
      </c>
      <c r="J2777" s="19"/>
      <c r="K2777" s="22">
        <f t="shared" si="88"/>
        <v>8</v>
      </c>
      <c r="L2777" s="22">
        <f t="shared" si="89"/>
        <v>2003</v>
      </c>
    </row>
    <row r="2778" spans="1:12" ht="17.100000000000001" customHeight="1">
      <c r="A2778" t="s">
        <v>9465</v>
      </c>
      <c r="B2778" s="11">
        <v>3625</v>
      </c>
      <c r="C2778" s="19" t="s">
        <v>8818</v>
      </c>
      <c r="D2778" s="19" t="s">
        <v>5291</v>
      </c>
      <c r="E2778" s="21" t="s">
        <v>8819</v>
      </c>
      <c r="F2778" s="21">
        <v>34054</v>
      </c>
      <c r="G2778" s="22" t="s">
        <v>726</v>
      </c>
      <c r="H2778" s="11">
        <f>COUNTIF(CAL!U:AN,B2778)</f>
        <v>1</v>
      </c>
      <c r="I2778" s="22">
        <v>5</v>
      </c>
      <c r="J2778" s="19"/>
      <c r="K2778" s="22">
        <f t="shared" si="88"/>
        <v>3</v>
      </c>
      <c r="L2778" s="22">
        <f t="shared" si="89"/>
        <v>1993</v>
      </c>
    </row>
    <row r="2779" spans="1:12" ht="17.100000000000001" customHeight="1">
      <c r="A2779" t="s">
        <v>9468</v>
      </c>
      <c r="B2779" s="11">
        <v>2277</v>
      </c>
      <c r="C2779" s="19" t="s">
        <v>2815</v>
      </c>
      <c r="D2779" s="19" t="s">
        <v>773</v>
      </c>
      <c r="E2779" s="20" t="s">
        <v>8821</v>
      </c>
      <c r="F2779" s="21">
        <v>36316</v>
      </c>
      <c r="G2779" s="22" t="s">
        <v>726</v>
      </c>
      <c r="H2779" s="11">
        <f>COUNTIF(CAL!U:AN,B2779)</f>
        <v>1</v>
      </c>
      <c r="I2779" s="22">
        <v>5</v>
      </c>
      <c r="J2779" s="19"/>
      <c r="K2779" s="22">
        <f t="shared" si="88"/>
        <v>6</v>
      </c>
      <c r="L2779" s="22">
        <f t="shared" si="89"/>
        <v>1999</v>
      </c>
    </row>
    <row r="2780" spans="1:12" ht="17.100000000000001" customHeight="1">
      <c r="A2780" t="s">
        <v>9470</v>
      </c>
      <c r="B2780" s="11">
        <v>3415</v>
      </c>
      <c r="C2780" s="19" t="s">
        <v>8823</v>
      </c>
      <c r="D2780" s="19" t="s">
        <v>724</v>
      </c>
      <c r="E2780" s="21" t="s">
        <v>8824</v>
      </c>
      <c r="F2780" s="21">
        <v>39302</v>
      </c>
      <c r="G2780" s="22" t="s">
        <v>726</v>
      </c>
      <c r="H2780" s="11">
        <f>COUNTIF(CAL!U:AN,B2780)</f>
        <v>1</v>
      </c>
      <c r="I2780" s="22">
        <v>5</v>
      </c>
      <c r="J2780" s="19"/>
      <c r="K2780" s="22">
        <f t="shared" si="88"/>
        <v>8</v>
      </c>
      <c r="L2780" s="22">
        <f t="shared" si="89"/>
        <v>2007</v>
      </c>
    </row>
    <row r="2781" spans="1:12" ht="17.100000000000001" customHeight="1">
      <c r="A2781" t="s">
        <v>9473</v>
      </c>
      <c r="B2781" s="11">
        <v>3661</v>
      </c>
      <c r="C2781" s="19" t="s">
        <v>3397</v>
      </c>
      <c r="D2781" s="19" t="s">
        <v>2404</v>
      </c>
      <c r="E2781" s="20" t="s">
        <v>8826</v>
      </c>
      <c r="F2781" s="21">
        <v>38583</v>
      </c>
      <c r="G2781" s="22" t="s">
        <v>726</v>
      </c>
      <c r="H2781" s="11">
        <f>COUNTIF(CAL!U:AN,B2781)</f>
        <v>1</v>
      </c>
      <c r="I2781" s="22">
        <v>5</v>
      </c>
      <c r="J2781" s="19"/>
      <c r="K2781" s="22">
        <f t="shared" si="88"/>
        <v>8</v>
      </c>
      <c r="L2781" s="22">
        <f t="shared" si="89"/>
        <v>2005</v>
      </c>
    </row>
    <row r="2782" spans="1:12" ht="17.100000000000001" customHeight="1">
      <c r="A2782" t="s">
        <v>9475</v>
      </c>
      <c r="B2782" s="11">
        <v>2834</v>
      </c>
      <c r="C2782" s="19" t="s">
        <v>8828</v>
      </c>
      <c r="D2782" s="19" t="s">
        <v>8829</v>
      </c>
      <c r="E2782" s="21" t="s">
        <v>8830</v>
      </c>
      <c r="F2782" s="21">
        <v>35360</v>
      </c>
      <c r="G2782" s="22" t="s">
        <v>726</v>
      </c>
      <c r="H2782" s="11">
        <f>COUNTIF(CAL!U:AN,B2782)</f>
        <v>1</v>
      </c>
      <c r="I2782" s="22">
        <v>5</v>
      </c>
      <c r="J2782" s="19"/>
      <c r="K2782" s="22">
        <f t="shared" si="88"/>
        <v>10</v>
      </c>
      <c r="L2782" s="22">
        <f t="shared" si="89"/>
        <v>1996</v>
      </c>
    </row>
    <row r="2783" spans="1:12" ht="17.100000000000001" customHeight="1">
      <c r="A2783" t="s">
        <v>9478</v>
      </c>
      <c r="B2783" s="11">
        <v>4717</v>
      </c>
      <c r="C2783" s="19" t="s">
        <v>8832</v>
      </c>
      <c r="D2783" s="19" t="s">
        <v>2830</v>
      </c>
      <c r="E2783" s="20" t="s">
        <v>8833</v>
      </c>
      <c r="F2783" s="21">
        <v>38681</v>
      </c>
      <c r="G2783" s="22" t="s">
        <v>726</v>
      </c>
      <c r="H2783" s="11">
        <f>COUNTIF(CAL!U:AN,B2783)</f>
        <v>1</v>
      </c>
      <c r="I2783" s="22">
        <v>5</v>
      </c>
      <c r="J2783" s="19"/>
      <c r="K2783" s="22">
        <f t="shared" si="88"/>
        <v>11</v>
      </c>
      <c r="L2783" s="22">
        <f t="shared" si="89"/>
        <v>2005</v>
      </c>
    </row>
    <row r="2784" spans="1:12" ht="17.100000000000001" customHeight="1">
      <c r="A2784" t="s">
        <v>9482</v>
      </c>
      <c r="B2784" s="11">
        <v>1465</v>
      </c>
      <c r="C2784" s="19" t="s">
        <v>8835</v>
      </c>
      <c r="D2784" s="19" t="s">
        <v>5381</v>
      </c>
      <c r="E2784" s="21" t="s">
        <v>8836</v>
      </c>
      <c r="F2784" s="21">
        <v>35686</v>
      </c>
      <c r="G2784" s="22" t="s">
        <v>726</v>
      </c>
      <c r="H2784" s="11">
        <f>COUNTIF(CAL!U:AN,B2784)</f>
        <v>1</v>
      </c>
      <c r="I2784" s="22">
        <v>5</v>
      </c>
      <c r="J2784" s="19"/>
      <c r="K2784" s="22">
        <f t="shared" si="88"/>
        <v>9</v>
      </c>
      <c r="L2784" s="22">
        <f t="shared" si="89"/>
        <v>1997</v>
      </c>
    </row>
    <row r="2785" spans="1:12" ht="17.100000000000001" customHeight="1">
      <c r="A2785" t="s">
        <v>9485</v>
      </c>
      <c r="B2785" s="11">
        <v>4115</v>
      </c>
      <c r="C2785" s="19" t="s">
        <v>8838</v>
      </c>
      <c r="D2785" s="19" t="s">
        <v>2756</v>
      </c>
      <c r="E2785" s="21" t="s">
        <v>8839</v>
      </c>
      <c r="F2785" s="21">
        <v>34262</v>
      </c>
      <c r="G2785" s="22" t="s">
        <v>726</v>
      </c>
      <c r="H2785" s="11">
        <f>COUNTIF(CAL!U:AN,B2785)</f>
        <v>1</v>
      </c>
      <c r="I2785" s="22">
        <v>5</v>
      </c>
      <c r="J2785" s="19"/>
      <c r="K2785" s="22">
        <f t="shared" si="88"/>
        <v>10</v>
      </c>
      <c r="L2785" s="22">
        <f t="shared" si="89"/>
        <v>1993</v>
      </c>
    </row>
    <row r="2786" spans="1:12" ht="17.100000000000001" customHeight="1">
      <c r="A2786" t="s">
        <v>9488</v>
      </c>
      <c r="B2786" s="11">
        <v>4402</v>
      </c>
      <c r="C2786" s="19" t="s">
        <v>3403</v>
      </c>
      <c r="D2786" s="19" t="s">
        <v>4510</v>
      </c>
      <c r="E2786" s="21" t="s">
        <v>8841</v>
      </c>
      <c r="F2786" s="21">
        <v>38441</v>
      </c>
      <c r="G2786" s="22" t="s">
        <v>726</v>
      </c>
      <c r="H2786" s="11">
        <f>COUNTIF(CAL!U:AN,B2786)</f>
        <v>1</v>
      </c>
      <c r="I2786" s="22">
        <v>5</v>
      </c>
      <c r="J2786" s="19"/>
      <c r="K2786" s="22">
        <f t="shared" si="88"/>
        <v>3</v>
      </c>
      <c r="L2786" s="22">
        <f t="shared" si="89"/>
        <v>2005</v>
      </c>
    </row>
    <row r="2787" spans="1:12" ht="17.100000000000001" customHeight="1">
      <c r="A2787" t="s">
        <v>9491</v>
      </c>
      <c r="B2787" s="11">
        <v>2675</v>
      </c>
      <c r="C2787" s="19" t="s">
        <v>8846</v>
      </c>
      <c r="D2787" s="19" t="s">
        <v>885</v>
      </c>
      <c r="E2787" s="21" t="s">
        <v>8847</v>
      </c>
      <c r="F2787" s="21">
        <v>38392</v>
      </c>
      <c r="G2787" s="22" t="s">
        <v>726</v>
      </c>
      <c r="H2787" s="11">
        <f>COUNTIF(CAL!U:AN,B2787)</f>
        <v>1</v>
      </c>
      <c r="I2787" s="22">
        <v>5</v>
      </c>
      <c r="J2787" s="19"/>
      <c r="K2787" s="22">
        <f t="shared" ref="K2787:K2850" si="90">MONTH(F2787)</f>
        <v>2</v>
      </c>
      <c r="L2787" s="22">
        <f t="shared" ref="L2787:L2850" si="91">YEAR(F2787)</f>
        <v>2005</v>
      </c>
    </row>
    <row r="2788" spans="1:12" ht="17.100000000000001" customHeight="1">
      <c r="A2788" t="s">
        <v>9493</v>
      </c>
      <c r="B2788" s="11">
        <v>5423</v>
      </c>
      <c r="C2788" s="19" t="s">
        <v>14698</v>
      </c>
      <c r="D2788" s="19" t="s">
        <v>13561</v>
      </c>
      <c r="E2788" s="21" t="s">
        <v>14706</v>
      </c>
      <c r="F2788" s="21">
        <v>38177</v>
      </c>
      <c r="G2788" s="22" t="s">
        <v>726</v>
      </c>
      <c r="H2788" s="11">
        <f>COUNTIF(CAL!U:AN,B2788)</f>
        <v>1</v>
      </c>
      <c r="I2788" s="22">
        <v>5</v>
      </c>
      <c r="J2788" s="19"/>
      <c r="K2788" s="22">
        <f t="shared" si="90"/>
        <v>7</v>
      </c>
      <c r="L2788" s="22">
        <f t="shared" si="91"/>
        <v>2004</v>
      </c>
    </row>
    <row r="2789" spans="1:12" ht="17.100000000000001" customHeight="1">
      <c r="A2789" t="s">
        <v>9497</v>
      </c>
      <c r="B2789" s="11">
        <v>3526</v>
      </c>
      <c r="C2789" s="19" t="s">
        <v>8849</v>
      </c>
      <c r="D2789" s="19" t="s">
        <v>859</v>
      </c>
      <c r="E2789" s="21" t="s">
        <v>8850</v>
      </c>
      <c r="F2789" s="21">
        <v>36554</v>
      </c>
      <c r="G2789" s="22" t="s">
        <v>726</v>
      </c>
      <c r="H2789" s="11">
        <f>COUNTIF(CAL!U:AN,B2789)</f>
        <v>1</v>
      </c>
      <c r="I2789" s="22">
        <v>5</v>
      </c>
      <c r="J2789" s="19"/>
      <c r="K2789" s="22">
        <f t="shared" si="90"/>
        <v>1</v>
      </c>
      <c r="L2789" s="22">
        <f t="shared" si="91"/>
        <v>2000</v>
      </c>
    </row>
    <row r="2790" spans="1:12" ht="17.100000000000001" customHeight="1">
      <c r="A2790" t="s">
        <v>9500</v>
      </c>
      <c r="B2790" s="11">
        <v>1170</v>
      </c>
      <c r="C2790" s="19" t="s">
        <v>8852</v>
      </c>
      <c r="D2790" s="19" t="s">
        <v>1338</v>
      </c>
      <c r="E2790" s="21" t="s">
        <v>8853</v>
      </c>
      <c r="F2790" s="21">
        <v>38860</v>
      </c>
      <c r="G2790" s="22" t="s">
        <v>726</v>
      </c>
      <c r="H2790" s="11">
        <f>COUNTIF(CAL!U:AN,B2790)</f>
        <v>1</v>
      </c>
      <c r="I2790" s="22">
        <v>5</v>
      </c>
      <c r="J2790" s="19"/>
      <c r="K2790" s="22">
        <f t="shared" si="90"/>
        <v>5</v>
      </c>
      <c r="L2790" s="22">
        <f t="shared" si="91"/>
        <v>2006</v>
      </c>
    </row>
    <row r="2791" spans="1:12" ht="17.100000000000001" customHeight="1">
      <c r="A2791" t="s">
        <v>9503</v>
      </c>
      <c r="B2791" s="11">
        <v>3383</v>
      </c>
      <c r="C2791" s="19" t="s">
        <v>1848</v>
      </c>
      <c r="D2791" s="19" t="s">
        <v>2714</v>
      </c>
      <c r="E2791" s="21" t="s">
        <v>8855</v>
      </c>
      <c r="F2791" s="21">
        <v>38469</v>
      </c>
      <c r="G2791" s="22" t="s">
        <v>726</v>
      </c>
      <c r="H2791" s="11">
        <f>COUNTIF(CAL!U:AN,B2791)</f>
        <v>1</v>
      </c>
      <c r="I2791" s="22">
        <v>5</v>
      </c>
      <c r="J2791" s="19"/>
      <c r="K2791" s="22">
        <f t="shared" si="90"/>
        <v>4</v>
      </c>
      <c r="L2791" s="22">
        <f t="shared" si="91"/>
        <v>2005</v>
      </c>
    </row>
    <row r="2792" spans="1:12" ht="17.100000000000001" customHeight="1">
      <c r="A2792" t="s">
        <v>9506</v>
      </c>
      <c r="B2792" s="11">
        <v>2286</v>
      </c>
      <c r="C2792" s="19" t="s">
        <v>8857</v>
      </c>
      <c r="D2792" s="19" t="s">
        <v>8858</v>
      </c>
      <c r="E2792" s="20" t="s">
        <v>8859</v>
      </c>
      <c r="F2792" s="21">
        <v>35807</v>
      </c>
      <c r="G2792" s="22" t="s">
        <v>726</v>
      </c>
      <c r="H2792" s="11">
        <f>COUNTIF(CAL!U:AN,B2792)</f>
        <v>1</v>
      </c>
      <c r="I2792" s="22">
        <v>5</v>
      </c>
      <c r="J2792" s="19"/>
      <c r="K2792" s="22">
        <f t="shared" si="90"/>
        <v>1</v>
      </c>
      <c r="L2792" s="22">
        <f t="shared" si="91"/>
        <v>1998</v>
      </c>
    </row>
    <row r="2793" spans="1:12" ht="17.100000000000001" customHeight="1">
      <c r="A2793" t="s">
        <v>9508</v>
      </c>
      <c r="B2793" s="11">
        <v>5352</v>
      </c>
      <c r="C2793" s="19" t="s">
        <v>14245</v>
      </c>
      <c r="D2793" s="19" t="s">
        <v>7322</v>
      </c>
      <c r="E2793" s="21" t="s">
        <v>14314</v>
      </c>
      <c r="F2793" s="21">
        <v>35451</v>
      </c>
      <c r="G2793" s="22" t="s">
        <v>726</v>
      </c>
      <c r="H2793" s="11">
        <f>COUNTIF(CAL!U:AN,B2793)</f>
        <v>1</v>
      </c>
      <c r="I2793" s="22">
        <v>5</v>
      </c>
      <c r="J2793" s="19"/>
      <c r="K2793" s="22">
        <f t="shared" si="90"/>
        <v>1</v>
      </c>
      <c r="L2793" s="22">
        <f t="shared" si="91"/>
        <v>1997</v>
      </c>
    </row>
    <row r="2794" spans="1:12" ht="17.100000000000001" customHeight="1">
      <c r="A2794" t="s">
        <v>9511</v>
      </c>
      <c r="B2794" s="11">
        <v>5000</v>
      </c>
      <c r="C2794" s="19" t="s">
        <v>4805</v>
      </c>
      <c r="D2794" s="19" t="s">
        <v>8214</v>
      </c>
      <c r="E2794" s="21" t="s">
        <v>8864</v>
      </c>
      <c r="F2794" s="21">
        <v>38629</v>
      </c>
      <c r="G2794" s="22" t="s">
        <v>726</v>
      </c>
      <c r="H2794" s="11">
        <f>COUNTIF(CAL!U:AN,B2794)</f>
        <v>1</v>
      </c>
      <c r="I2794" s="22">
        <v>5</v>
      </c>
      <c r="J2794" s="19"/>
      <c r="K2794" s="22">
        <f t="shared" si="90"/>
        <v>10</v>
      </c>
      <c r="L2794" s="22">
        <f t="shared" si="91"/>
        <v>2005</v>
      </c>
    </row>
    <row r="2795" spans="1:12" ht="17.100000000000001" customHeight="1">
      <c r="A2795" t="s">
        <v>9514</v>
      </c>
      <c r="B2795" s="11">
        <v>1400</v>
      </c>
      <c r="C2795" s="19" t="s">
        <v>2172</v>
      </c>
      <c r="D2795" s="19" t="s">
        <v>3097</v>
      </c>
      <c r="E2795" s="21" t="s">
        <v>8866</v>
      </c>
      <c r="F2795" s="21">
        <v>36528</v>
      </c>
      <c r="G2795" s="22" t="s">
        <v>726</v>
      </c>
      <c r="H2795" s="11">
        <f>COUNTIF(CAL!U:AN,B2795)</f>
        <v>1</v>
      </c>
      <c r="I2795" s="22">
        <v>5</v>
      </c>
      <c r="J2795" s="19" t="s">
        <v>1509</v>
      </c>
      <c r="K2795" s="22">
        <f t="shared" si="90"/>
        <v>1</v>
      </c>
      <c r="L2795" s="22">
        <f t="shared" si="91"/>
        <v>2000</v>
      </c>
    </row>
    <row r="2796" spans="1:12" ht="17.100000000000001" customHeight="1">
      <c r="A2796" t="s">
        <v>9518</v>
      </c>
      <c r="B2796" s="11">
        <v>1018</v>
      </c>
      <c r="C2796" s="19" t="s">
        <v>8868</v>
      </c>
      <c r="D2796" s="19" t="s">
        <v>1314</v>
      </c>
      <c r="E2796" s="20" t="s">
        <v>8869</v>
      </c>
      <c r="F2796" s="21">
        <v>37999</v>
      </c>
      <c r="G2796" s="22" t="s">
        <v>726</v>
      </c>
      <c r="H2796" s="11">
        <f>COUNTIF(CAL!U:AN,B2796)</f>
        <v>1</v>
      </c>
      <c r="I2796" s="22">
        <v>5</v>
      </c>
      <c r="J2796" s="19" t="s">
        <v>8870</v>
      </c>
      <c r="K2796" s="22">
        <f t="shared" si="90"/>
        <v>1</v>
      </c>
      <c r="L2796" s="22">
        <f t="shared" si="91"/>
        <v>2004</v>
      </c>
    </row>
    <row r="2797" spans="1:12" ht="17.100000000000001" customHeight="1">
      <c r="A2797" t="s">
        <v>9520</v>
      </c>
      <c r="B2797" s="11">
        <v>1611</v>
      </c>
      <c r="C2797" s="19" t="s">
        <v>8872</v>
      </c>
      <c r="D2797" s="19" t="s">
        <v>6603</v>
      </c>
      <c r="E2797" s="20" t="s">
        <v>8873</v>
      </c>
      <c r="F2797" s="21">
        <v>38450</v>
      </c>
      <c r="G2797" s="22" t="s">
        <v>726</v>
      </c>
      <c r="H2797" s="11">
        <f>COUNTIF(CAL!U:AN,B2797)</f>
        <v>1</v>
      </c>
      <c r="I2797" s="22">
        <v>5</v>
      </c>
      <c r="J2797" s="19"/>
      <c r="K2797" s="22">
        <f t="shared" si="90"/>
        <v>4</v>
      </c>
      <c r="L2797" s="22">
        <f t="shared" si="91"/>
        <v>2005</v>
      </c>
    </row>
    <row r="2798" spans="1:12" ht="17.100000000000001" customHeight="1">
      <c r="A2798" t="s">
        <v>9523</v>
      </c>
      <c r="B2798" s="11">
        <v>1655</v>
      </c>
      <c r="C2798" s="19" t="s">
        <v>8875</v>
      </c>
      <c r="D2798" s="19" t="s">
        <v>890</v>
      </c>
      <c r="E2798" s="21" t="s">
        <v>8876</v>
      </c>
      <c r="F2798" s="21">
        <v>35710</v>
      </c>
      <c r="G2798" s="22" t="s">
        <v>726</v>
      </c>
      <c r="H2798" s="11">
        <f>COUNTIF(CAL!U:AN,B2798)</f>
        <v>1</v>
      </c>
      <c r="I2798" s="22">
        <v>5</v>
      </c>
      <c r="J2798" s="19"/>
      <c r="K2798" s="22">
        <f t="shared" si="90"/>
        <v>10</v>
      </c>
      <c r="L2798" s="22">
        <f t="shared" si="91"/>
        <v>1997</v>
      </c>
    </row>
    <row r="2799" spans="1:12" ht="17.100000000000001" customHeight="1">
      <c r="A2799" t="s">
        <v>9525</v>
      </c>
      <c r="B2799" s="11">
        <v>4271</v>
      </c>
      <c r="C2799" s="19" t="s">
        <v>1550</v>
      </c>
      <c r="D2799" s="19" t="s">
        <v>2857</v>
      </c>
      <c r="E2799" s="21" t="s">
        <v>8878</v>
      </c>
      <c r="F2799" s="21">
        <v>38261</v>
      </c>
      <c r="G2799" s="22" t="s">
        <v>726</v>
      </c>
      <c r="H2799" s="11">
        <f>COUNTIF(CAL!U:AN,B2799)</f>
        <v>1</v>
      </c>
      <c r="I2799" s="22">
        <v>5</v>
      </c>
      <c r="J2799" s="19"/>
      <c r="K2799" s="22">
        <f t="shared" si="90"/>
        <v>10</v>
      </c>
      <c r="L2799" s="22">
        <f t="shared" si="91"/>
        <v>2004</v>
      </c>
    </row>
    <row r="2800" spans="1:12" ht="17.100000000000001" customHeight="1">
      <c r="A2800" t="s">
        <v>9528</v>
      </c>
      <c r="B2800" s="11">
        <v>5328</v>
      </c>
      <c r="C2800" s="19" t="s">
        <v>14225</v>
      </c>
      <c r="D2800" s="19" t="s">
        <v>13566</v>
      </c>
      <c r="E2800" s="21" t="s">
        <v>14740</v>
      </c>
      <c r="F2800" s="21">
        <v>37165</v>
      </c>
      <c r="G2800" s="22" t="s">
        <v>726</v>
      </c>
      <c r="H2800" s="11">
        <f>COUNTIF(CAL!U:AN,B2800)</f>
        <v>1</v>
      </c>
      <c r="I2800" s="22">
        <v>5</v>
      </c>
      <c r="J2800" s="19"/>
      <c r="K2800" s="22">
        <f t="shared" si="90"/>
        <v>10</v>
      </c>
      <c r="L2800" s="22">
        <f t="shared" si="91"/>
        <v>2001</v>
      </c>
    </row>
    <row r="2801" spans="1:12" ht="17.100000000000001" customHeight="1">
      <c r="A2801" t="s">
        <v>9531</v>
      </c>
      <c r="B2801" s="11">
        <v>3737</v>
      </c>
      <c r="C2801" s="19" t="s">
        <v>5018</v>
      </c>
      <c r="D2801" s="19" t="s">
        <v>3796</v>
      </c>
      <c r="E2801" s="21" t="s">
        <v>8880</v>
      </c>
      <c r="F2801" s="21">
        <v>38968</v>
      </c>
      <c r="G2801" s="22" t="s">
        <v>726</v>
      </c>
      <c r="H2801" s="11">
        <f>COUNTIF(CAL!U:AN,B2801)</f>
        <v>1</v>
      </c>
      <c r="I2801" s="22">
        <v>5</v>
      </c>
      <c r="J2801" s="19"/>
      <c r="K2801" s="22">
        <f t="shared" si="90"/>
        <v>9</v>
      </c>
      <c r="L2801" s="22">
        <f t="shared" si="91"/>
        <v>2006</v>
      </c>
    </row>
    <row r="2802" spans="1:12" ht="17.100000000000001" customHeight="1">
      <c r="A2802" t="s">
        <v>9535</v>
      </c>
      <c r="B2802" s="11">
        <v>4222</v>
      </c>
      <c r="C2802" s="19" t="s">
        <v>4999</v>
      </c>
      <c r="D2802" s="19" t="s">
        <v>1849</v>
      </c>
      <c r="E2802" s="21" t="s">
        <v>8882</v>
      </c>
      <c r="F2802" s="21">
        <v>39001</v>
      </c>
      <c r="G2802" s="22" t="s">
        <v>726</v>
      </c>
      <c r="H2802" s="11">
        <f>COUNTIF(CAL!U:AN,B2802)</f>
        <v>1</v>
      </c>
      <c r="I2802" s="22">
        <v>5</v>
      </c>
      <c r="J2802" s="19"/>
      <c r="K2802" s="22">
        <f t="shared" si="90"/>
        <v>10</v>
      </c>
      <c r="L2802" s="22">
        <f t="shared" si="91"/>
        <v>2006</v>
      </c>
    </row>
    <row r="2803" spans="1:12" ht="17.100000000000001" customHeight="1">
      <c r="A2803" t="s">
        <v>9538</v>
      </c>
      <c r="B2803" s="11">
        <v>1634</v>
      </c>
      <c r="C2803" s="19" t="s">
        <v>8884</v>
      </c>
      <c r="D2803" s="19" t="s">
        <v>4113</v>
      </c>
      <c r="E2803" s="21" t="s">
        <v>8885</v>
      </c>
      <c r="F2803" s="21">
        <v>36599</v>
      </c>
      <c r="G2803" s="22" t="s">
        <v>726</v>
      </c>
      <c r="H2803" s="11">
        <f>COUNTIF(CAL!U:AN,B2803)</f>
        <v>1</v>
      </c>
      <c r="I2803" s="22">
        <v>5</v>
      </c>
      <c r="J2803" s="19"/>
      <c r="K2803" s="22">
        <f t="shared" si="90"/>
        <v>3</v>
      </c>
      <c r="L2803" s="22">
        <f t="shared" si="91"/>
        <v>2000</v>
      </c>
    </row>
    <row r="2804" spans="1:12" ht="17.100000000000001" customHeight="1">
      <c r="A2804" t="s">
        <v>9541</v>
      </c>
      <c r="B2804" s="11">
        <v>2430</v>
      </c>
      <c r="C2804" s="19" t="s">
        <v>3913</v>
      </c>
      <c r="D2804" s="19" t="s">
        <v>3886</v>
      </c>
      <c r="E2804" s="21" t="s">
        <v>8887</v>
      </c>
      <c r="F2804" s="21">
        <v>40049</v>
      </c>
      <c r="G2804" s="22" t="s">
        <v>726</v>
      </c>
      <c r="H2804" s="11">
        <f>COUNTIF(CAL!U:AN,B2804)</f>
        <v>1</v>
      </c>
      <c r="I2804" s="22">
        <v>5</v>
      </c>
      <c r="J2804" s="19"/>
      <c r="K2804" s="22">
        <f t="shared" si="90"/>
        <v>8</v>
      </c>
      <c r="L2804" s="22">
        <f t="shared" si="91"/>
        <v>2009</v>
      </c>
    </row>
    <row r="2805" spans="1:12" ht="17.100000000000001" customHeight="1">
      <c r="A2805" t="s">
        <v>9544</v>
      </c>
      <c r="B2805" s="11">
        <v>3463</v>
      </c>
      <c r="C2805" s="19" t="s">
        <v>8889</v>
      </c>
      <c r="D2805" s="19" t="s">
        <v>5442</v>
      </c>
      <c r="E2805" s="21" t="s">
        <v>8890</v>
      </c>
      <c r="F2805" s="21">
        <v>38191</v>
      </c>
      <c r="G2805" s="22" t="s">
        <v>726</v>
      </c>
      <c r="H2805" s="11">
        <f>COUNTIF(CAL!U:AN,B2805)</f>
        <v>1</v>
      </c>
      <c r="I2805" s="22">
        <v>5</v>
      </c>
      <c r="J2805" s="19"/>
      <c r="K2805" s="22">
        <f t="shared" si="90"/>
        <v>7</v>
      </c>
      <c r="L2805" s="22">
        <f t="shared" si="91"/>
        <v>2004</v>
      </c>
    </row>
    <row r="2806" spans="1:12" ht="17.100000000000001" customHeight="1">
      <c r="A2806" t="s">
        <v>9547</v>
      </c>
      <c r="B2806" s="11">
        <v>2667</v>
      </c>
      <c r="C2806" s="19" t="s">
        <v>8894</v>
      </c>
      <c r="D2806" s="19" t="s">
        <v>8895</v>
      </c>
      <c r="E2806" s="20" t="s">
        <v>8896</v>
      </c>
      <c r="F2806" s="21">
        <v>35760</v>
      </c>
      <c r="G2806" s="22" t="s">
        <v>829</v>
      </c>
      <c r="H2806" s="11">
        <f>COUNTIF(CAL!U:AN,B2806)</f>
        <v>1</v>
      </c>
      <c r="I2806" s="22">
        <v>5</v>
      </c>
      <c r="J2806" s="19"/>
      <c r="K2806" s="22">
        <f t="shared" si="90"/>
        <v>11</v>
      </c>
      <c r="L2806" s="22">
        <f t="shared" si="91"/>
        <v>1997</v>
      </c>
    </row>
    <row r="2807" spans="1:12" ht="17.100000000000001" customHeight="1">
      <c r="A2807" t="s">
        <v>9549</v>
      </c>
      <c r="B2807" s="11">
        <v>4628</v>
      </c>
      <c r="C2807" s="19" t="s">
        <v>8898</v>
      </c>
      <c r="D2807" s="19" t="s">
        <v>1068</v>
      </c>
      <c r="E2807" s="21" t="s">
        <v>8899</v>
      </c>
      <c r="F2807" s="21">
        <v>38111</v>
      </c>
      <c r="G2807" s="22" t="s">
        <v>726</v>
      </c>
      <c r="H2807" s="11">
        <f>COUNTIF(CAL!U:AN,B2807)</f>
        <v>1</v>
      </c>
      <c r="I2807" s="22">
        <v>5</v>
      </c>
      <c r="J2807" s="19"/>
      <c r="K2807" s="22">
        <f t="shared" si="90"/>
        <v>5</v>
      </c>
      <c r="L2807" s="22">
        <f t="shared" si="91"/>
        <v>2004</v>
      </c>
    </row>
    <row r="2808" spans="1:12" ht="17.100000000000001" customHeight="1">
      <c r="A2808" t="s">
        <v>9551</v>
      </c>
      <c r="B2808" s="11">
        <v>3313</v>
      </c>
      <c r="C2808" s="19" t="s">
        <v>1413</v>
      </c>
      <c r="D2808" s="19" t="s">
        <v>1035</v>
      </c>
      <c r="E2808" s="20" t="s">
        <v>8901</v>
      </c>
      <c r="F2808" s="21">
        <v>39203</v>
      </c>
      <c r="G2808" s="22" t="s">
        <v>726</v>
      </c>
      <c r="H2808" s="11">
        <f>COUNTIF(CAL!U:AN,B2808)</f>
        <v>1</v>
      </c>
      <c r="I2808" s="22">
        <v>5</v>
      </c>
      <c r="J2808" s="19"/>
      <c r="K2808" s="22">
        <f t="shared" si="90"/>
        <v>5</v>
      </c>
      <c r="L2808" s="22">
        <f t="shared" si="91"/>
        <v>2007</v>
      </c>
    </row>
    <row r="2809" spans="1:12" ht="17.100000000000001" customHeight="1">
      <c r="A2809" t="s">
        <v>9554</v>
      </c>
      <c r="B2809" s="11">
        <v>4770</v>
      </c>
      <c r="C2809" s="19" t="s">
        <v>8906</v>
      </c>
      <c r="D2809" s="19" t="s">
        <v>1496</v>
      </c>
      <c r="E2809" s="21" t="s">
        <v>8907</v>
      </c>
      <c r="F2809" s="21">
        <v>38384</v>
      </c>
      <c r="G2809" s="22" t="s">
        <v>726</v>
      </c>
      <c r="H2809" s="11">
        <f>COUNTIF(CAL!U:AN,B2809)</f>
        <v>1</v>
      </c>
      <c r="I2809" s="22">
        <v>5</v>
      </c>
      <c r="J2809" s="19"/>
      <c r="K2809" s="22">
        <f t="shared" si="90"/>
        <v>2</v>
      </c>
      <c r="L2809" s="22">
        <f t="shared" si="91"/>
        <v>2005</v>
      </c>
    </row>
    <row r="2810" spans="1:12" ht="17.100000000000001" customHeight="1">
      <c r="A2810" t="s">
        <v>9556</v>
      </c>
      <c r="B2810" s="11">
        <v>3528</v>
      </c>
      <c r="C2810" s="19" t="s">
        <v>8909</v>
      </c>
      <c r="D2810" s="19" t="s">
        <v>3700</v>
      </c>
      <c r="E2810" s="21" t="s">
        <v>8910</v>
      </c>
      <c r="F2810" s="21">
        <v>37412</v>
      </c>
      <c r="G2810" s="22" t="s">
        <v>726</v>
      </c>
      <c r="H2810" s="11">
        <f>COUNTIF(CAL!U:AN,B2810)</f>
        <v>1</v>
      </c>
      <c r="I2810" s="22">
        <v>5</v>
      </c>
      <c r="J2810" s="19"/>
      <c r="K2810" s="22">
        <f t="shared" si="90"/>
        <v>6</v>
      </c>
      <c r="L2810" s="22">
        <f t="shared" si="91"/>
        <v>2002</v>
      </c>
    </row>
    <row r="2811" spans="1:12" ht="17.100000000000001" customHeight="1">
      <c r="A2811" t="s">
        <v>9558</v>
      </c>
      <c r="B2811" s="11">
        <v>4674</v>
      </c>
      <c r="C2811" s="19" t="s">
        <v>8915</v>
      </c>
      <c r="D2811" s="19" t="s">
        <v>4510</v>
      </c>
      <c r="E2811" s="21" t="s">
        <v>8916</v>
      </c>
      <c r="F2811" s="21">
        <v>38105</v>
      </c>
      <c r="G2811" s="22" t="s">
        <v>726</v>
      </c>
      <c r="H2811" s="11">
        <f>COUNTIF(CAL!U:AN,B2811)</f>
        <v>1</v>
      </c>
      <c r="I2811" s="22">
        <v>5</v>
      </c>
      <c r="J2811" s="19"/>
      <c r="K2811" s="22">
        <f t="shared" si="90"/>
        <v>4</v>
      </c>
      <c r="L2811" s="22">
        <f t="shared" si="91"/>
        <v>2004</v>
      </c>
    </row>
    <row r="2812" spans="1:12" ht="17.100000000000001" customHeight="1">
      <c r="A2812" t="s">
        <v>9561</v>
      </c>
      <c r="B2812" s="11">
        <v>2449</v>
      </c>
      <c r="C2812" s="19" t="s">
        <v>8918</v>
      </c>
      <c r="D2812" s="19" t="s">
        <v>8919</v>
      </c>
      <c r="E2812" s="21" t="s">
        <v>8920</v>
      </c>
      <c r="F2812" s="21">
        <v>33397</v>
      </c>
      <c r="G2812" s="22" t="s">
        <v>726</v>
      </c>
      <c r="H2812" s="11">
        <f>COUNTIF(CAL!U:AN,B2812)</f>
        <v>1</v>
      </c>
      <c r="I2812" s="22">
        <v>5</v>
      </c>
      <c r="J2812" s="19"/>
      <c r="K2812" s="22">
        <f t="shared" si="90"/>
        <v>6</v>
      </c>
      <c r="L2812" s="22">
        <f t="shared" si="91"/>
        <v>1991</v>
      </c>
    </row>
    <row r="2813" spans="1:12" ht="17.100000000000001" customHeight="1">
      <c r="A2813" t="s">
        <v>9564</v>
      </c>
      <c r="B2813" s="11">
        <v>2999</v>
      </c>
      <c r="C2813" s="19" t="s">
        <v>3223</v>
      </c>
      <c r="D2813" s="19" t="s">
        <v>1293</v>
      </c>
      <c r="E2813" s="21" t="s">
        <v>8922</v>
      </c>
      <c r="F2813" s="21">
        <v>37986</v>
      </c>
      <c r="G2813" s="22" t="s">
        <v>726</v>
      </c>
      <c r="H2813" s="11">
        <f>COUNTIF(CAL!U:AN,B2813)</f>
        <v>1</v>
      </c>
      <c r="I2813" s="22">
        <v>5</v>
      </c>
      <c r="J2813" s="19"/>
      <c r="K2813" s="22">
        <f t="shared" si="90"/>
        <v>12</v>
      </c>
      <c r="L2813" s="22">
        <f t="shared" si="91"/>
        <v>2003</v>
      </c>
    </row>
    <row r="2814" spans="1:12" ht="17.100000000000001" customHeight="1">
      <c r="A2814" t="s">
        <v>9567</v>
      </c>
      <c r="B2814" s="11">
        <v>3369</v>
      </c>
      <c r="C2814" s="19" t="s">
        <v>2874</v>
      </c>
      <c r="D2814" s="19" t="s">
        <v>2016</v>
      </c>
      <c r="E2814" s="21" t="s">
        <v>8924</v>
      </c>
      <c r="F2814" s="21">
        <v>37790</v>
      </c>
      <c r="G2814" s="22" t="s">
        <v>726</v>
      </c>
      <c r="H2814" s="11">
        <f>COUNTIF(CAL!U:AN,B2814)</f>
        <v>1</v>
      </c>
      <c r="I2814" s="22">
        <v>5</v>
      </c>
      <c r="J2814" s="19"/>
      <c r="K2814" s="22">
        <f t="shared" si="90"/>
        <v>6</v>
      </c>
      <c r="L2814" s="22">
        <f t="shared" si="91"/>
        <v>2003</v>
      </c>
    </row>
    <row r="2815" spans="1:12" ht="17.100000000000001" customHeight="1">
      <c r="A2815" t="s">
        <v>9570</v>
      </c>
      <c r="B2815" s="11">
        <v>1917</v>
      </c>
      <c r="C2815" s="19" t="s">
        <v>8926</v>
      </c>
      <c r="D2815" s="19" t="s">
        <v>3823</v>
      </c>
      <c r="E2815" s="21" t="s">
        <v>8927</v>
      </c>
      <c r="F2815" s="21">
        <v>38509</v>
      </c>
      <c r="G2815" s="22" t="s">
        <v>726</v>
      </c>
      <c r="H2815" s="11">
        <f>COUNTIF(CAL!U:AN,B2815)</f>
        <v>1</v>
      </c>
      <c r="I2815" s="22">
        <v>5</v>
      </c>
      <c r="J2815" s="19"/>
      <c r="K2815" s="22">
        <f t="shared" si="90"/>
        <v>6</v>
      </c>
      <c r="L2815" s="22">
        <f t="shared" si="91"/>
        <v>2005</v>
      </c>
    </row>
    <row r="2816" spans="1:12" ht="17.100000000000001" customHeight="1">
      <c r="A2816" t="s">
        <v>9573</v>
      </c>
      <c r="B2816" s="11">
        <v>1385</v>
      </c>
      <c r="C2816" s="19" t="s">
        <v>1908</v>
      </c>
      <c r="D2816" s="19" t="s">
        <v>5350</v>
      </c>
      <c r="E2816" s="21" t="s">
        <v>8929</v>
      </c>
      <c r="F2816" s="21">
        <v>35800</v>
      </c>
      <c r="G2816" s="22" t="s">
        <v>726</v>
      </c>
      <c r="H2816" s="11">
        <f>COUNTIF(CAL!U:AN,B2816)</f>
        <v>1</v>
      </c>
      <c r="I2816" s="22">
        <v>5</v>
      </c>
      <c r="J2816" s="19" t="s">
        <v>8930</v>
      </c>
      <c r="K2816" s="22">
        <f t="shared" si="90"/>
        <v>1</v>
      </c>
      <c r="L2816" s="22">
        <f t="shared" si="91"/>
        <v>1998</v>
      </c>
    </row>
    <row r="2817" spans="1:12" ht="17.100000000000001" customHeight="1">
      <c r="A2817" t="s">
        <v>9575</v>
      </c>
      <c r="B2817" s="11">
        <v>5041</v>
      </c>
      <c r="C2817" s="19" t="s">
        <v>7836</v>
      </c>
      <c r="D2817" s="19" t="s">
        <v>3923</v>
      </c>
      <c r="E2817" s="21" t="s">
        <v>7837</v>
      </c>
      <c r="F2817" s="21">
        <v>37958</v>
      </c>
      <c r="G2817" s="22" t="s">
        <v>726</v>
      </c>
      <c r="H2817" s="11">
        <f>COUNTIF(CAL!U:AN,B2817)</f>
        <v>1</v>
      </c>
      <c r="I2817" s="22">
        <v>5</v>
      </c>
      <c r="J2817" s="19"/>
      <c r="K2817" s="22">
        <f t="shared" si="90"/>
        <v>12</v>
      </c>
      <c r="L2817" s="22">
        <f t="shared" si="91"/>
        <v>2003</v>
      </c>
    </row>
    <row r="2818" spans="1:12" ht="17.100000000000001" customHeight="1">
      <c r="A2818" t="s">
        <v>9578</v>
      </c>
      <c r="B2818" s="11">
        <v>4703</v>
      </c>
      <c r="C2818" s="19" t="s">
        <v>8932</v>
      </c>
      <c r="D2818" s="19" t="s">
        <v>3733</v>
      </c>
      <c r="E2818" s="21" t="s">
        <v>8933</v>
      </c>
      <c r="F2818" s="21">
        <v>38089</v>
      </c>
      <c r="G2818" s="22" t="s">
        <v>726</v>
      </c>
      <c r="H2818" s="11">
        <f>COUNTIF(CAL!U:AN,B2818)</f>
        <v>1</v>
      </c>
      <c r="I2818" s="22">
        <v>5</v>
      </c>
      <c r="J2818" s="19"/>
      <c r="K2818" s="22">
        <f t="shared" si="90"/>
        <v>4</v>
      </c>
      <c r="L2818" s="22">
        <f t="shared" si="91"/>
        <v>2004</v>
      </c>
    </row>
    <row r="2819" spans="1:12" ht="17.100000000000001" customHeight="1">
      <c r="A2819" t="s">
        <v>9581</v>
      </c>
      <c r="B2819" s="11">
        <v>4519</v>
      </c>
      <c r="C2819" s="19" t="s">
        <v>8935</v>
      </c>
      <c r="D2819" s="19" t="s">
        <v>7827</v>
      </c>
      <c r="E2819" s="21" t="s">
        <v>8936</v>
      </c>
      <c r="F2819" s="21">
        <v>37261</v>
      </c>
      <c r="G2819" s="22" t="s">
        <v>726</v>
      </c>
      <c r="H2819" s="11">
        <f>COUNTIF(CAL!U:AN,B2819)</f>
        <v>1</v>
      </c>
      <c r="I2819" s="22">
        <v>5</v>
      </c>
      <c r="J2819" s="19"/>
      <c r="K2819" s="22">
        <f t="shared" si="90"/>
        <v>1</v>
      </c>
      <c r="L2819" s="22">
        <f t="shared" si="91"/>
        <v>2002</v>
      </c>
    </row>
    <row r="2820" spans="1:12" ht="17.100000000000001" customHeight="1">
      <c r="A2820" t="s">
        <v>9583</v>
      </c>
      <c r="B2820" s="11">
        <v>2924</v>
      </c>
      <c r="C2820" s="19" t="s">
        <v>2761</v>
      </c>
      <c r="D2820" s="19" t="s">
        <v>8938</v>
      </c>
      <c r="E2820" s="20" t="s">
        <v>8939</v>
      </c>
      <c r="F2820" s="21">
        <v>34101</v>
      </c>
      <c r="G2820" s="22" t="s">
        <v>726</v>
      </c>
      <c r="H2820" s="11">
        <f>COUNTIF(CAL!U:AN,B2820)</f>
        <v>1</v>
      </c>
      <c r="I2820" s="22">
        <v>5</v>
      </c>
      <c r="J2820" s="19"/>
      <c r="K2820" s="22">
        <f t="shared" si="90"/>
        <v>5</v>
      </c>
      <c r="L2820" s="22">
        <f t="shared" si="91"/>
        <v>1993</v>
      </c>
    </row>
    <row r="2821" spans="1:12" ht="17.100000000000001" customHeight="1">
      <c r="A2821" t="s">
        <v>9585</v>
      </c>
      <c r="B2821" s="11">
        <v>4586</v>
      </c>
      <c r="C2821" s="19" t="s">
        <v>8941</v>
      </c>
      <c r="D2821" s="19" t="s">
        <v>8703</v>
      </c>
      <c r="E2821" s="21" t="s">
        <v>8942</v>
      </c>
      <c r="F2821" s="21">
        <v>38395</v>
      </c>
      <c r="G2821" s="22" t="s">
        <v>726</v>
      </c>
      <c r="H2821" s="11">
        <f>COUNTIF(CAL!U:AN,B2821)</f>
        <v>1</v>
      </c>
      <c r="I2821" s="22">
        <v>5</v>
      </c>
      <c r="J2821" s="19"/>
      <c r="K2821" s="22">
        <f t="shared" si="90"/>
        <v>2</v>
      </c>
      <c r="L2821" s="22">
        <f t="shared" si="91"/>
        <v>2005</v>
      </c>
    </row>
    <row r="2822" spans="1:12" ht="17.100000000000001" customHeight="1">
      <c r="A2822" t="s">
        <v>9588</v>
      </c>
      <c r="B2822" s="11">
        <v>2893</v>
      </c>
      <c r="C2822" s="19" t="s">
        <v>8944</v>
      </c>
      <c r="D2822" s="19" t="s">
        <v>1860</v>
      </c>
      <c r="E2822" s="21" t="s">
        <v>8945</v>
      </c>
      <c r="F2822" s="21">
        <v>38443</v>
      </c>
      <c r="G2822" s="22" t="s">
        <v>726</v>
      </c>
      <c r="H2822" s="11">
        <f>COUNTIF(CAL!U:AN,B2822)</f>
        <v>1</v>
      </c>
      <c r="I2822" s="22">
        <v>5</v>
      </c>
      <c r="J2822" s="19"/>
      <c r="K2822" s="22">
        <f t="shared" si="90"/>
        <v>4</v>
      </c>
      <c r="L2822" s="22">
        <f t="shared" si="91"/>
        <v>2005</v>
      </c>
    </row>
    <row r="2823" spans="1:12" ht="17.100000000000001" customHeight="1">
      <c r="A2823" t="s">
        <v>9591</v>
      </c>
      <c r="B2823" s="11">
        <v>1214</v>
      </c>
      <c r="C2823" s="19" t="s">
        <v>8947</v>
      </c>
      <c r="D2823" s="19" t="s">
        <v>1266</v>
      </c>
      <c r="E2823" s="21" t="s">
        <v>8948</v>
      </c>
      <c r="F2823" s="21">
        <v>38933</v>
      </c>
      <c r="G2823" s="22" t="s">
        <v>726</v>
      </c>
      <c r="H2823" s="11">
        <f>COUNTIF(CAL!U:AN,B2823)</f>
        <v>1</v>
      </c>
      <c r="I2823" s="22">
        <v>5</v>
      </c>
      <c r="J2823" s="19"/>
      <c r="K2823" s="22">
        <f t="shared" si="90"/>
        <v>8</v>
      </c>
      <c r="L2823" s="22">
        <f t="shared" si="91"/>
        <v>2006</v>
      </c>
    </row>
    <row r="2824" spans="1:12" ht="17.100000000000001" customHeight="1">
      <c r="A2824" t="s">
        <v>9594</v>
      </c>
      <c r="B2824" s="11">
        <v>4953</v>
      </c>
      <c r="C2824" s="19" t="s">
        <v>8950</v>
      </c>
      <c r="D2824" s="19" t="s">
        <v>2988</v>
      </c>
      <c r="E2824" s="21" t="s">
        <v>8951</v>
      </c>
      <c r="F2824" s="21">
        <v>37209</v>
      </c>
      <c r="G2824" s="22" t="s">
        <v>726</v>
      </c>
      <c r="H2824" s="11">
        <f>COUNTIF(CAL!U:AN,B2824)</f>
        <v>1</v>
      </c>
      <c r="I2824" s="22">
        <v>5</v>
      </c>
      <c r="J2824" s="19"/>
      <c r="K2824" s="22">
        <f t="shared" si="90"/>
        <v>11</v>
      </c>
      <c r="L2824" s="22">
        <f t="shared" si="91"/>
        <v>2001</v>
      </c>
    </row>
    <row r="2825" spans="1:12" ht="17.100000000000001" customHeight="1">
      <c r="A2825" t="s">
        <v>9597</v>
      </c>
      <c r="B2825" s="11">
        <v>5301</v>
      </c>
      <c r="C2825" s="19" t="s">
        <v>14179</v>
      </c>
      <c r="D2825" s="19" t="s">
        <v>3554</v>
      </c>
      <c r="E2825" s="21" t="s">
        <v>14188</v>
      </c>
      <c r="F2825" s="21">
        <v>38709</v>
      </c>
      <c r="G2825" s="22" t="s">
        <v>726</v>
      </c>
      <c r="H2825" s="11">
        <f>COUNTIF(CAL!U:AN,B2825)</f>
        <v>1</v>
      </c>
      <c r="I2825" s="22">
        <v>5</v>
      </c>
      <c r="J2825" s="19"/>
      <c r="K2825" s="22">
        <f t="shared" si="90"/>
        <v>12</v>
      </c>
      <c r="L2825" s="22">
        <f t="shared" si="91"/>
        <v>2005</v>
      </c>
    </row>
    <row r="2826" spans="1:12" ht="17.100000000000001" customHeight="1">
      <c r="A2826" t="s">
        <v>9600</v>
      </c>
      <c r="B2826" s="11">
        <v>2265</v>
      </c>
      <c r="C2826" s="19" t="s">
        <v>937</v>
      </c>
      <c r="D2826" s="19" t="s">
        <v>1890</v>
      </c>
      <c r="E2826" s="21" t="s">
        <v>8953</v>
      </c>
      <c r="F2826" s="21">
        <v>37912</v>
      </c>
      <c r="G2826" s="22" t="s">
        <v>726</v>
      </c>
      <c r="H2826" s="11">
        <f>COUNTIF(CAL!U:AN,B2826)</f>
        <v>1</v>
      </c>
      <c r="I2826" s="22">
        <v>5</v>
      </c>
      <c r="J2826" s="19"/>
      <c r="K2826" s="22">
        <f t="shared" si="90"/>
        <v>10</v>
      </c>
      <c r="L2826" s="22">
        <f t="shared" si="91"/>
        <v>2003</v>
      </c>
    </row>
    <row r="2827" spans="1:12" ht="17.100000000000001" customHeight="1">
      <c r="A2827" t="s">
        <v>9603</v>
      </c>
      <c r="B2827" s="11">
        <v>2192</v>
      </c>
      <c r="C2827" s="19" t="s">
        <v>8955</v>
      </c>
      <c r="D2827" s="19" t="s">
        <v>1130</v>
      </c>
      <c r="E2827" s="20" t="s">
        <v>8956</v>
      </c>
      <c r="F2827" s="21">
        <v>38387</v>
      </c>
      <c r="G2827" s="22" t="s">
        <v>726</v>
      </c>
      <c r="H2827" s="11">
        <f>COUNTIF(CAL!U:AN,B2827)</f>
        <v>1</v>
      </c>
      <c r="I2827" s="22">
        <v>5</v>
      </c>
      <c r="J2827" s="19" t="s">
        <v>8957</v>
      </c>
      <c r="K2827" s="22">
        <f t="shared" si="90"/>
        <v>2</v>
      </c>
      <c r="L2827" s="22">
        <f t="shared" si="91"/>
        <v>2005</v>
      </c>
    </row>
    <row r="2828" spans="1:12" ht="17.100000000000001" customHeight="1">
      <c r="A2828" t="s">
        <v>9605</v>
      </c>
      <c r="B2828" s="11">
        <v>2263</v>
      </c>
      <c r="C2828" s="19" t="s">
        <v>1477</v>
      </c>
      <c r="D2828" s="19" t="s">
        <v>5696</v>
      </c>
      <c r="E2828" s="20" t="s">
        <v>8959</v>
      </c>
      <c r="F2828" s="21">
        <v>38250</v>
      </c>
      <c r="G2828" s="22" t="s">
        <v>726</v>
      </c>
      <c r="H2828" s="11">
        <f>COUNTIF(CAL!U:AN,B2828)</f>
        <v>1</v>
      </c>
      <c r="I2828" s="22">
        <v>5</v>
      </c>
      <c r="J2828" s="19"/>
      <c r="K2828" s="22">
        <f t="shared" si="90"/>
        <v>9</v>
      </c>
      <c r="L2828" s="22">
        <f t="shared" si="91"/>
        <v>2004</v>
      </c>
    </row>
    <row r="2829" spans="1:12" ht="17.100000000000001" customHeight="1">
      <c r="A2829" t="s">
        <v>9608</v>
      </c>
      <c r="B2829" s="11">
        <v>4421</v>
      </c>
      <c r="C2829" s="19" t="s">
        <v>5848</v>
      </c>
      <c r="D2829" s="19" t="s">
        <v>3640</v>
      </c>
      <c r="E2829" s="21" t="s">
        <v>8961</v>
      </c>
      <c r="F2829" s="21">
        <v>38146</v>
      </c>
      <c r="G2829" s="22" t="s">
        <v>726</v>
      </c>
      <c r="H2829" s="11">
        <f>COUNTIF(CAL!U:AN,B2829)</f>
        <v>1</v>
      </c>
      <c r="I2829" s="22">
        <v>5</v>
      </c>
      <c r="J2829" s="19"/>
      <c r="K2829" s="22">
        <f t="shared" si="90"/>
        <v>6</v>
      </c>
      <c r="L2829" s="22">
        <f t="shared" si="91"/>
        <v>2004</v>
      </c>
    </row>
    <row r="2830" spans="1:12" ht="17.100000000000001" customHeight="1">
      <c r="A2830" t="s">
        <v>9611</v>
      </c>
      <c r="B2830" s="11">
        <v>4041</v>
      </c>
      <c r="C2830" s="19" t="s">
        <v>1387</v>
      </c>
      <c r="D2830" s="19" t="s">
        <v>1126</v>
      </c>
      <c r="E2830" s="21" t="s">
        <v>8963</v>
      </c>
      <c r="F2830" s="21">
        <v>38039</v>
      </c>
      <c r="G2830" s="22" t="s">
        <v>726</v>
      </c>
      <c r="H2830" s="11">
        <f>COUNTIF(CAL!U:AN,B2830)</f>
        <v>1</v>
      </c>
      <c r="I2830" s="22">
        <v>5</v>
      </c>
      <c r="J2830" s="19"/>
      <c r="K2830" s="22">
        <f t="shared" si="90"/>
        <v>2</v>
      </c>
      <c r="L2830" s="22">
        <f t="shared" si="91"/>
        <v>2004</v>
      </c>
    </row>
    <row r="2831" spans="1:12" ht="17.100000000000001" customHeight="1">
      <c r="A2831" t="s">
        <v>9614</v>
      </c>
      <c r="B2831" s="11">
        <v>2659</v>
      </c>
      <c r="C2831" s="19" t="s">
        <v>1279</v>
      </c>
      <c r="D2831" s="19" t="s">
        <v>1748</v>
      </c>
      <c r="E2831" s="21" t="s">
        <v>8965</v>
      </c>
      <c r="F2831" s="21">
        <v>35401</v>
      </c>
      <c r="G2831" s="22" t="s">
        <v>726</v>
      </c>
      <c r="H2831" s="11">
        <f>COUNTIF(CAL!U:AN,B2831)</f>
        <v>1</v>
      </c>
      <c r="I2831" s="22">
        <v>5</v>
      </c>
      <c r="J2831" s="19"/>
      <c r="K2831" s="22">
        <f t="shared" si="90"/>
        <v>12</v>
      </c>
      <c r="L2831" s="22">
        <f t="shared" si="91"/>
        <v>1996</v>
      </c>
    </row>
    <row r="2832" spans="1:12" ht="17.100000000000001" customHeight="1">
      <c r="A2832" t="s">
        <v>9617</v>
      </c>
      <c r="B2832" s="11">
        <v>4986</v>
      </c>
      <c r="C2832" s="19" t="s">
        <v>8967</v>
      </c>
      <c r="D2832" s="19" t="s">
        <v>1968</v>
      </c>
      <c r="E2832" s="21" t="s">
        <v>8968</v>
      </c>
      <c r="F2832" s="21">
        <v>38391</v>
      </c>
      <c r="G2832" s="22" t="s">
        <v>726</v>
      </c>
      <c r="H2832" s="11">
        <f>COUNTIF(CAL!U:AN,B2832)</f>
        <v>1</v>
      </c>
      <c r="I2832" s="22">
        <v>5</v>
      </c>
      <c r="J2832" s="19"/>
      <c r="K2832" s="22">
        <f t="shared" si="90"/>
        <v>2</v>
      </c>
      <c r="L2832" s="22">
        <f t="shared" si="91"/>
        <v>2005</v>
      </c>
    </row>
    <row r="2833" spans="1:12" ht="17.100000000000001" customHeight="1">
      <c r="A2833" t="s">
        <v>9620</v>
      </c>
      <c r="B2833" s="11">
        <v>4539</v>
      </c>
      <c r="C2833" s="19" t="s">
        <v>2390</v>
      </c>
      <c r="D2833" s="19" t="s">
        <v>2745</v>
      </c>
      <c r="E2833" s="21" t="s">
        <v>8970</v>
      </c>
      <c r="F2833" s="21">
        <v>37392</v>
      </c>
      <c r="G2833" s="22" t="s">
        <v>726</v>
      </c>
      <c r="H2833" s="11">
        <f>COUNTIF(CAL!U:AN,B2833)</f>
        <v>1</v>
      </c>
      <c r="I2833" s="22">
        <v>5</v>
      </c>
      <c r="J2833" s="19"/>
      <c r="K2833" s="22">
        <f t="shared" si="90"/>
        <v>5</v>
      </c>
      <c r="L2833" s="22">
        <f t="shared" si="91"/>
        <v>2002</v>
      </c>
    </row>
    <row r="2834" spans="1:12" ht="17.100000000000001" customHeight="1">
      <c r="A2834" t="s">
        <v>9623</v>
      </c>
      <c r="B2834" s="11">
        <v>5022</v>
      </c>
      <c r="C2834" s="19" t="s">
        <v>8972</v>
      </c>
      <c r="D2834" s="19" t="s">
        <v>5315</v>
      </c>
      <c r="E2834" s="21" t="s">
        <v>8973</v>
      </c>
      <c r="F2834" s="21">
        <v>39432</v>
      </c>
      <c r="G2834" s="22" t="s">
        <v>726</v>
      </c>
      <c r="H2834" s="11">
        <f>COUNTIF(CAL!U:AN,B2834)</f>
        <v>1</v>
      </c>
      <c r="I2834" s="22">
        <v>5</v>
      </c>
      <c r="J2834" s="19"/>
      <c r="K2834" s="22">
        <f t="shared" si="90"/>
        <v>12</v>
      </c>
      <c r="L2834" s="22">
        <f t="shared" si="91"/>
        <v>2007</v>
      </c>
    </row>
    <row r="2835" spans="1:12" ht="17.100000000000001" customHeight="1">
      <c r="A2835" t="s">
        <v>9626</v>
      </c>
      <c r="B2835" s="11">
        <v>3580</v>
      </c>
      <c r="C2835" s="19" t="s">
        <v>4667</v>
      </c>
      <c r="D2835" s="19" t="s">
        <v>8977</v>
      </c>
      <c r="E2835" s="21" t="s">
        <v>8978</v>
      </c>
      <c r="F2835" s="21">
        <v>38397</v>
      </c>
      <c r="G2835" s="22" t="s">
        <v>726</v>
      </c>
      <c r="H2835" s="11">
        <f>COUNTIF(CAL!U:AN,B2835)</f>
        <v>1</v>
      </c>
      <c r="I2835" s="22">
        <v>5</v>
      </c>
      <c r="J2835" s="19"/>
      <c r="K2835" s="22">
        <f t="shared" si="90"/>
        <v>2</v>
      </c>
      <c r="L2835" s="22">
        <f t="shared" si="91"/>
        <v>2005</v>
      </c>
    </row>
    <row r="2836" spans="1:12" ht="17.100000000000001" customHeight="1">
      <c r="A2836" t="s">
        <v>9628</v>
      </c>
      <c r="B2836" s="11">
        <v>4638</v>
      </c>
      <c r="C2836" s="19" t="s">
        <v>3469</v>
      </c>
      <c r="D2836" s="19" t="s">
        <v>2867</v>
      </c>
      <c r="E2836" s="21" t="s">
        <v>8980</v>
      </c>
      <c r="F2836" s="21">
        <v>35144</v>
      </c>
      <c r="G2836" s="22" t="s">
        <v>726</v>
      </c>
      <c r="H2836" s="11">
        <f>COUNTIF(CAL!U:AN,B2836)</f>
        <v>1</v>
      </c>
      <c r="I2836" s="22">
        <v>5</v>
      </c>
      <c r="J2836" s="19"/>
      <c r="K2836" s="22">
        <f t="shared" si="90"/>
        <v>3</v>
      </c>
      <c r="L2836" s="22">
        <f t="shared" si="91"/>
        <v>1996</v>
      </c>
    </row>
    <row r="2837" spans="1:12" ht="17.100000000000001" customHeight="1">
      <c r="A2837" t="s">
        <v>9631</v>
      </c>
      <c r="B2837" s="11">
        <v>3495</v>
      </c>
      <c r="C2837" s="19" t="s">
        <v>8982</v>
      </c>
      <c r="D2837" s="19" t="s">
        <v>5921</v>
      </c>
      <c r="E2837" s="21" t="s">
        <v>8983</v>
      </c>
      <c r="F2837" s="21">
        <v>36217</v>
      </c>
      <c r="G2837" s="22" t="s">
        <v>726</v>
      </c>
      <c r="H2837" s="11">
        <f>COUNTIF(CAL!U:AN,B2837)</f>
        <v>1</v>
      </c>
      <c r="I2837" s="22">
        <v>5</v>
      </c>
      <c r="J2837" s="19"/>
      <c r="K2837" s="22">
        <f t="shared" si="90"/>
        <v>2</v>
      </c>
      <c r="L2837" s="22">
        <f t="shared" si="91"/>
        <v>1999</v>
      </c>
    </row>
    <row r="2838" spans="1:12" ht="17.100000000000001" customHeight="1">
      <c r="A2838" t="s">
        <v>9634</v>
      </c>
      <c r="B2838" s="11">
        <v>3798</v>
      </c>
      <c r="C2838" s="19" t="s">
        <v>1483</v>
      </c>
      <c r="D2838" s="19" t="s">
        <v>2882</v>
      </c>
      <c r="E2838" s="21" t="s">
        <v>8988</v>
      </c>
      <c r="F2838" s="21">
        <v>38205</v>
      </c>
      <c r="G2838" s="22" t="s">
        <v>726</v>
      </c>
      <c r="H2838" s="11">
        <f>COUNTIF(CAL!U:AN,B2838)</f>
        <v>1</v>
      </c>
      <c r="I2838" s="22">
        <v>5</v>
      </c>
      <c r="J2838" s="19"/>
      <c r="K2838" s="22">
        <f t="shared" si="90"/>
        <v>8</v>
      </c>
      <c r="L2838" s="22">
        <f t="shared" si="91"/>
        <v>2004</v>
      </c>
    </row>
    <row r="2839" spans="1:12" ht="17.100000000000001" customHeight="1">
      <c r="A2839" t="s">
        <v>9636</v>
      </c>
      <c r="B2839" s="11">
        <v>4315</v>
      </c>
      <c r="C2839" s="19" t="s">
        <v>7561</v>
      </c>
      <c r="D2839" s="19" t="s">
        <v>6406</v>
      </c>
      <c r="E2839" s="21" t="s">
        <v>8990</v>
      </c>
      <c r="F2839" s="21">
        <v>38342</v>
      </c>
      <c r="G2839" s="22" t="s">
        <v>726</v>
      </c>
      <c r="H2839" s="11">
        <f>COUNTIF(CAL!U:AN,B2839)</f>
        <v>1</v>
      </c>
      <c r="I2839" s="22">
        <v>5</v>
      </c>
      <c r="J2839" s="19"/>
      <c r="K2839" s="22">
        <f t="shared" si="90"/>
        <v>12</v>
      </c>
      <c r="L2839" s="22">
        <f t="shared" si="91"/>
        <v>2004</v>
      </c>
    </row>
    <row r="2840" spans="1:12" ht="17.100000000000001" customHeight="1">
      <c r="A2840" t="s">
        <v>9639</v>
      </c>
      <c r="B2840" s="11">
        <v>2681</v>
      </c>
      <c r="C2840" s="19" t="s">
        <v>8992</v>
      </c>
      <c r="D2840" s="19" t="s">
        <v>8993</v>
      </c>
      <c r="E2840" s="21" t="s">
        <v>8994</v>
      </c>
      <c r="F2840" s="21">
        <v>34751</v>
      </c>
      <c r="G2840" s="22" t="s">
        <v>726</v>
      </c>
      <c r="H2840" s="11">
        <f>COUNTIF(CAL!U:AN,B2840)</f>
        <v>1</v>
      </c>
      <c r="I2840" s="22">
        <v>5</v>
      </c>
      <c r="J2840" s="19"/>
      <c r="K2840" s="22">
        <f t="shared" si="90"/>
        <v>2</v>
      </c>
      <c r="L2840" s="22">
        <f t="shared" si="91"/>
        <v>1995</v>
      </c>
    </row>
    <row r="2841" spans="1:12" ht="17.100000000000001" customHeight="1">
      <c r="A2841" t="s">
        <v>9642</v>
      </c>
      <c r="B2841" s="11">
        <v>4027</v>
      </c>
      <c r="C2841" s="19" t="s">
        <v>8996</v>
      </c>
      <c r="D2841" s="19" t="s">
        <v>1584</v>
      </c>
      <c r="E2841" s="21" t="s">
        <v>8997</v>
      </c>
      <c r="F2841" s="21">
        <v>38316</v>
      </c>
      <c r="G2841" s="22" t="s">
        <v>726</v>
      </c>
      <c r="H2841" s="11">
        <f>COUNTIF(CAL!U:AN,B2841)</f>
        <v>1</v>
      </c>
      <c r="I2841" s="22">
        <v>5</v>
      </c>
      <c r="J2841" s="19"/>
      <c r="K2841" s="22">
        <f t="shared" si="90"/>
        <v>11</v>
      </c>
      <c r="L2841" s="22">
        <f t="shared" si="91"/>
        <v>2004</v>
      </c>
    </row>
    <row r="2842" spans="1:12" ht="17.100000000000001" customHeight="1">
      <c r="A2842" t="s">
        <v>9645</v>
      </c>
      <c r="B2842" s="11">
        <v>3492</v>
      </c>
      <c r="C2842" s="19" t="s">
        <v>3476</v>
      </c>
      <c r="D2842" s="19" t="s">
        <v>1301</v>
      </c>
      <c r="E2842" s="21" t="s">
        <v>8999</v>
      </c>
      <c r="F2842" s="21">
        <v>38315</v>
      </c>
      <c r="G2842" s="22" t="s">
        <v>829</v>
      </c>
      <c r="H2842" s="11">
        <f>COUNTIF(CAL!U:AN,B2842)</f>
        <v>1</v>
      </c>
      <c r="I2842" s="22">
        <v>5</v>
      </c>
      <c r="J2842" s="19" t="s">
        <v>2263</v>
      </c>
      <c r="K2842" s="22">
        <f t="shared" si="90"/>
        <v>11</v>
      </c>
      <c r="L2842" s="22">
        <f t="shared" si="91"/>
        <v>2004</v>
      </c>
    </row>
    <row r="2843" spans="1:12" ht="17.100000000000001" customHeight="1">
      <c r="A2843" t="s">
        <v>9648</v>
      </c>
      <c r="B2843" s="11">
        <v>4572</v>
      </c>
      <c r="C2843" s="19" t="s">
        <v>6015</v>
      </c>
      <c r="D2843" s="19" t="s">
        <v>1584</v>
      </c>
      <c r="E2843" s="21" t="s">
        <v>9001</v>
      </c>
      <c r="F2843" s="21">
        <v>38757</v>
      </c>
      <c r="G2843" s="22" t="s">
        <v>726</v>
      </c>
      <c r="H2843" s="11">
        <f>COUNTIF(CAL!U:AN,B2843)</f>
        <v>1</v>
      </c>
      <c r="I2843" s="22">
        <v>5</v>
      </c>
      <c r="J2843" s="19"/>
      <c r="K2843" s="22">
        <f t="shared" si="90"/>
        <v>2</v>
      </c>
      <c r="L2843" s="22">
        <f t="shared" si="91"/>
        <v>2006</v>
      </c>
    </row>
    <row r="2844" spans="1:12" ht="17.100000000000001" customHeight="1">
      <c r="A2844" t="s">
        <v>9651</v>
      </c>
      <c r="B2844" s="11">
        <v>4251</v>
      </c>
      <c r="C2844" s="19" t="s">
        <v>9003</v>
      </c>
      <c r="D2844" s="19" t="s">
        <v>2752</v>
      </c>
      <c r="E2844" s="21" t="s">
        <v>9004</v>
      </c>
      <c r="F2844" s="21">
        <v>38444</v>
      </c>
      <c r="G2844" s="22" t="s">
        <v>726</v>
      </c>
      <c r="H2844" s="11">
        <f>COUNTIF(CAL!U:AN,B2844)</f>
        <v>1</v>
      </c>
      <c r="I2844" s="22">
        <v>5</v>
      </c>
      <c r="J2844" s="19"/>
      <c r="K2844" s="22">
        <f t="shared" si="90"/>
        <v>4</v>
      </c>
      <c r="L2844" s="22">
        <f t="shared" si="91"/>
        <v>2005</v>
      </c>
    </row>
    <row r="2845" spans="1:12" ht="17.100000000000001" customHeight="1">
      <c r="A2845" t="s">
        <v>9654</v>
      </c>
      <c r="B2845" s="11">
        <v>3653</v>
      </c>
      <c r="C2845" s="19" t="s">
        <v>9006</v>
      </c>
      <c r="D2845" s="19" t="s">
        <v>2954</v>
      </c>
      <c r="E2845" s="21" t="s">
        <v>9007</v>
      </c>
      <c r="F2845" s="21">
        <v>33587</v>
      </c>
      <c r="G2845" s="22" t="s">
        <v>726</v>
      </c>
      <c r="H2845" s="11">
        <f>COUNTIF(CAL!U:AN,B2845)</f>
        <v>1</v>
      </c>
      <c r="I2845" s="22">
        <v>5</v>
      </c>
      <c r="J2845" s="19"/>
      <c r="K2845" s="22">
        <f t="shared" si="90"/>
        <v>12</v>
      </c>
      <c r="L2845" s="22">
        <f t="shared" si="91"/>
        <v>1991</v>
      </c>
    </row>
    <row r="2846" spans="1:12" ht="17.100000000000001" customHeight="1">
      <c r="A2846" t="s">
        <v>9656</v>
      </c>
      <c r="B2846" s="11">
        <v>1943</v>
      </c>
      <c r="C2846" s="19" t="s">
        <v>9009</v>
      </c>
      <c r="D2846" s="19" t="s">
        <v>2835</v>
      </c>
      <c r="E2846" s="21" t="s">
        <v>9010</v>
      </c>
      <c r="F2846" s="21">
        <v>33043</v>
      </c>
      <c r="G2846" s="22" t="s">
        <v>726</v>
      </c>
      <c r="H2846" s="11">
        <f>COUNTIF(CAL!U:AN,B2846)</f>
        <v>1</v>
      </c>
      <c r="I2846" s="22">
        <v>5</v>
      </c>
      <c r="J2846" s="19"/>
      <c r="K2846" s="22">
        <f t="shared" si="90"/>
        <v>6</v>
      </c>
      <c r="L2846" s="22">
        <f t="shared" si="91"/>
        <v>1990</v>
      </c>
    </row>
    <row r="2847" spans="1:12" ht="17.100000000000001" customHeight="1">
      <c r="A2847" t="s">
        <v>9658</v>
      </c>
      <c r="B2847" s="11">
        <v>1318</v>
      </c>
      <c r="C2847" s="19" t="s">
        <v>9015</v>
      </c>
      <c r="D2847" s="19" t="s">
        <v>1909</v>
      </c>
      <c r="E2847" s="21" t="s">
        <v>9016</v>
      </c>
      <c r="F2847" s="21">
        <v>35814</v>
      </c>
      <c r="G2847" s="22" t="s">
        <v>726</v>
      </c>
      <c r="H2847" s="11">
        <f>COUNTIF(CAL!U:AN,B2847)</f>
        <v>1</v>
      </c>
      <c r="I2847" s="22">
        <v>5</v>
      </c>
      <c r="J2847" s="19"/>
      <c r="K2847" s="22">
        <f t="shared" si="90"/>
        <v>1</v>
      </c>
      <c r="L2847" s="22">
        <f t="shared" si="91"/>
        <v>1998</v>
      </c>
    </row>
    <row r="2848" spans="1:12" ht="17.100000000000001" customHeight="1">
      <c r="A2848" t="s">
        <v>9661</v>
      </c>
      <c r="B2848" s="11">
        <v>1746</v>
      </c>
      <c r="C2848" s="19" t="s">
        <v>1692</v>
      </c>
      <c r="D2848" s="19" t="s">
        <v>5449</v>
      </c>
      <c r="E2848" s="21" t="s">
        <v>9018</v>
      </c>
      <c r="F2848" s="21">
        <v>36532</v>
      </c>
      <c r="G2848" s="22" t="s">
        <v>726</v>
      </c>
      <c r="H2848" s="11">
        <f>COUNTIF(CAL!U:AN,B2848)</f>
        <v>1</v>
      </c>
      <c r="I2848" s="22">
        <v>5</v>
      </c>
      <c r="J2848" s="19"/>
      <c r="K2848" s="22">
        <f t="shared" si="90"/>
        <v>1</v>
      </c>
      <c r="L2848" s="22">
        <f t="shared" si="91"/>
        <v>2000</v>
      </c>
    </row>
    <row r="2849" spans="1:12" ht="17.100000000000001" customHeight="1">
      <c r="A2849" t="s">
        <v>9664</v>
      </c>
      <c r="B2849" s="11">
        <v>2746</v>
      </c>
      <c r="C2849" s="19" t="s">
        <v>9020</v>
      </c>
      <c r="D2849" s="19" t="s">
        <v>2968</v>
      </c>
      <c r="E2849" s="21" t="s">
        <v>9021</v>
      </c>
      <c r="F2849" s="21">
        <v>36182</v>
      </c>
      <c r="G2849" s="22" t="s">
        <v>726</v>
      </c>
      <c r="H2849" s="11">
        <f>COUNTIF(CAL!U:AN,B2849)</f>
        <v>1</v>
      </c>
      <c r="I2849" s="22">
        <v>5</v>
      </c>
      <c r="J2849" s="19"/>
      <c r="K2849" s="22">
        <f t="shared" si="90"/>
        <v>1</v>
      </c>
      <c r="L2849" s="22">
        <f t="shared" si="91"/>
        <v>1999</v>
      </c>
    </row>
    <row r="2850" spans="1:12" ht="17.100000000000001" customHeight="1">
      <c r="A2850" t="s">
        <v>9667</v>
      </c>
      <c r="B2850" s="11">
        <v>2935</v>
      </c>
      <c r="C2850" s="19" t="s">
        <v>5431</v>
      </c>
      <c r="D2850" s="19" t="s">
        <v>9023</v>
      </c>
      <c r="E2850" s="21" t="s">
        <v>9024</v>
      </c>
      <c r="F2850" s="21">
        <v>31592</v>
      </c>
      <c r="G2850" s="22" t="s">
        <v>726</v>
      </c>
      <c r="H2850" s="11">
        <f>COUNTIF(CAL!U:AN,B2850)</f>
        <v>1</v>
      </c>
      <c r="I2850" s="22">
        <v>5</v>
      </c>
      <c r="J2850" s="19"/>
      <c r="K2850" s="22">
        <f t="shared" si="90"/>
        <v>6</v>
      </c>
      <c r="L2850" s="22">
        <f t="shared" si="91"/>
        <v>1986</v>
      </c>
    </row>
    <row r="2851" spans="1:12" ht="17.100000000000001" customHeight="1">
      <c r="A2851" t="s">
        <v>9669</v>
      </c>
      <c r="B2851" s="11">
        <v>5327</v>
      </c>
      <c r="C2851" s="19" t="s">
        <v>9362</v>
      </c>
      <c r="D2851" s="19" t="s">
        <v>13566</v>
      </c>
      <c r="E2851" s="21" t="s">
        <v>14739</v>
      </c>
      <c r="F2851" s="21">
        <v>37601</v>
      </c>
      <c r="G2851" s="22" t="s">
        <v>726</v>
      </c>
      <c r="H2851" s="11">
        <f>COUNTIF(CAL!U:AN,B2851)</f>
        <v>1</v>
      </c>
      <c r="I2851" s="22">
        <v>5</v>
      </c>
      <c r="J2851" s="19"/>
      <c r="K2851" s="22">
        <f t="shared" ref="K2851:K2914" si="92">MONTH(F2851)</f>
        <v>12</v>
      </c>
      <c r="L2851" s="22">
        <f t="shared" ref="L2851:L2914" si="93">YEAR(F2851)</f>
        <v>2002</v>
      </c>
    </row>
    <row r="2852" spans="1:12" ht="17.100000000000001" customHeight="1">
      <c r="A2852" t="s">
        <v>9671</v>
      </c>
      <c r="B2852" s="11">
        <v>1754</v>
      </c>
      <c r="C2852" s="19" t="s">
        <v>737</v>
      </c>
      <c r="D2852" s="19" t="s">
        <v>3962</v>
      </c>
      <c r="E2852" s="21" t="s">
        <v>9026</v>
      </c>
      <c r="F2852" s="21">
        <v>36714</v>
      </c>
      <c r="G2852" s="22" t="s">
        <v>726</v>
      </c>
      <c r="H2852" s="11">
        <f>COUNTIF(CAL!U:AN,B2852)</f>
        <v>1</v>
      </c>
      <c r="I2852" s="22">
        <v>5</v>
      </c>
      <c r="J2852" s="19"/>
      <c r="K2852" s="22">
        <f t="shared" si="92"/>
        <v>7</v>
      </c>
      <c r="L2852" s="22">
        <f t="shared" si="93"/>
        <v>2000</v>
      </c>
    </row>
    <row r="2853" spans="1:12" ht="17.100000000000001" customHeight="1">
      <c r="A2853" t="s">
        <v>9674</v>
      </c>
      <c r="B2853" s="11">
        <v>2314</v>
      </c>
      <c r="C2853" s="19" t="s">
        <v>3544</v>
      </c>
      <c r="D2853" s="19" t="s">
        <v>2362</v>
      </c>
      <c r="E2853" s="21" t="s">
        <v>9028</v>
      </c>
      <c r="F2853" s="21">
        <v>39029</v>
      </c>
      <c r="G2853" s="22" t="s">
        <v>726</v>
      </c>
      <c r="H2853" s="11">
        <f>COUNTIF(CAL!U:AN,B2853)</f>
        <v>1</v>
      </c>
      <c r="I2853" s="22">
        <v>5</v>
      </c>
      <c r="J2853" s="19"/>
      <c r="K2853" s="22">
        <f t="shared" si="92"/>
        <v>11</v>
      </c>
      <c r="L2853" s="22">
        <f t="shared" si="93"/>
        <v>2006</v>
      </c>
    </row>
    <row r="2854" spans="1:12" ht="17.100000000000001" customHeight="1">
      <c r="A2854" t="s">
        <v>9677</v>
      </c>
      <c r="B2854" s="11">
        <v>2485</v>
      </c>
      <c r="C2854" s="19" t="s">
        <v>9030</v>
      </c>
      <c r="D2854" s="19" t="s">
        <v>8251</v>
      </c>
      <c r="E2854" s="21" t="s">
        <v>9031</v>
      </c>
      <c r="F2854" s="21">
        <v>37085</v>
      </c>
      <c r="G2854" s="22" t="s">
        <v>726</v>
      </c>
      <c r="H2854" s="11">
        <f>COUNTIF(CAL!U:AN,B2854)</f>
        <v>1</v>
      </c>
      <c r="I2854" s="22">
        <v>5</v>
      </c>
      <c r="J2854" s="19"/>
      <c r="K2854" s="22">
        <f t="shared" si="92"/>
        <v>7</v>
      </c>
      <c r="L2854" s="22">
        <f t="shared" si="93"/>
        <v>2001</v>
      </c>
    </row>
    <row r="2855" spans="1:12" ht="17.100000000000001" customHeight="1">
      <c r="A2855" t="s">
        <v>9680</v>
      </c>
      <c r="B2855" s="11">
        <v>4629</v>
      </c>
      <c r="C2855" s="19" t="s">
        <v>5314</v>
      </c>
      <c r="D2855" s="19" t="s">
        <v>2756</v>
      </c>
      <c r="E2855" s="21" t="s">
        <v>9033</v>
      </c>
      <c r="F2855" s="21">
        <v>34259</v>
      </c>
      <c r="G2855" s="22" t="s">
        <v>726</v>
      </c>
      <c r="H2855" s="11">
        <f>COUNTIF(CAL!U:AN,B2855)</f>
        <v>1</v>
      </c>
      <c r="I2855" s="22">
        <v>5</v>
      </c>
      <c r="J2855" s="19"/>
      <c r="K2855" s="22">
        <f t="shared" si="92"/>
        <v>10</v>
      </c>
      <c r="L2855" s="22">
        <f t="shared" si="93"/>
        <v>1993</v>
      </c>
    </row>
    <row r="2856" spans="1:12" ht="17.100000000000001" customHeight="1">
      <c r="A2856" t="s">
        <v>9683</v>
      </c>
      <c r="B2856" s="11">
        <v>1926</v>
      </c>
      <c r="C2856" s="19" t="s">
        <v>3088</v>
      </c>
      <c r="D2856" s="19" t="s">
        <v>2127</v>
      </c>
      <c r="E2856" s="20" t="s">
        <v>9041</v>
      </c>
      <c r="F2856" s="21">
        <v>37113</v>
      </c>
      <c r="G2856" s="22" t="s">
        <v>726</v>
      </c>
      <c r="H2856" s="11">
        <f>COUNTIF(CAL!U:AN,B2856)</f>
        <v>1</v>
      </c>
      <c r="I2856" s="22">
        <v>5</v>
      </c>
      <c r="J2856" s="19"/>
      <c r="K2856" s="22">
        <f t="shared" si="92"/>
        <v>8</v>
      </c>
      <c r="L2856" s="22">
        <f t="shared" si="93"/>
        <v>2001</v>
      </c>
    </row>
    <row r="2857" spans="1:12" ht="17.100000000000001" customHeight="1">
      <c r="A2857" t="s">
        <v>9685</v>
      </c>
      <c r="B2857" s="11">
        <v>2829</v>
      </c>
      <c r="C2857" s="19" t="s">
        <v>9043</v>
      </c>
      <c r="D2857" s="19" t="s">
        <v>1562</v>
      </c>
      <c r="E2857" s="21" t="s">
        <v>9044</v>
      </c>
      <c r="F2857" s="21">
        <v>36135</v>
      </c>
      <c r="G2857" s="22" t="s">
        <v>726</v>
      </c>
      <c r="H2857" s="11">
        <f>COUNTIF(CAL!U:AN,B2857)</f>
        <v>1</v>
      </c>
      <c r="I2857" s="22">
        <v>5</v>
      </c>
      <c r="J2857" s="19"/>
      <c r="K2857" s="22">
        <f t="shared" si="92"/>
        <v>12</v>
      </c>
      <c r="L2857" s="22">
        <f t="shared" si="93"/>
        <v>1998</v>
      </c>
    </row>
    <row r="2858" spans="1:12" ht="17.100000000000001" customHeight="1">
      <c r="A2858" t="s">
        <v>9688</v>
      </c>
      <c r="B2858" s="11">
        <v>4351</v>
      </c>
      <c r="C2858" s="19" t="s">
        <v>3547</v>
      </c>
      <c r="D2858" s="19" t="s">
        <v>1426</v>
      </c>
      <c r="E2858" s="20" t="s">
        <v>9046</v>
      </c>
      <c r="F2858" s="21">
        <v>39608</v>
      </c>
      <c r="G2858" s="22" t="s">
        <v>726</v>
      </c>
      <c r="H2858" s="11">
        <f>COUNTIF(CAL!U:AN,B2858)</f>
        <v>1</v>
      </c>
      <c r="I2858" s="22">
        <v>5</v>
      </c>
      <c r="J2858" s="19"/>
      <c r="K2858" s="22">
        <f t="shared" si="92"/>
        <v>6</v>
      </c>
      <c r="L2858" s="22">
        <f t="shared" si="93"/>
        <v>2008</v>
      </c>
    </row>
    <row r="2859" spans="1:12" ht="17.100000000000001" customHeight="1">
      <c r="A2859" t="s">
        <v>9691</v>
      </c>
      <c r="B2859" s="11">
        <v>1743</v>
      </c>
      <c r="C2859" s="19" t="s">
        <v>9048</v>
      </c>
      <c r="D2859" s="19" t="s">
        <v>885</v>
      </c>
      <c r="E2859" s="21" t="s">
        <v>9049</v>
      </c>
      <c r="F2859" s="21">
        <v>38165</v>
      </c>
      <c r="G2859" s="22" t="s">
        <v>2580</v>
      </c>
      <c r="H2859" s="11">
        <f>COUNTIF(CAL!U:AN,B2859)</f>
        <v>1</v>
      </c>
      <c r="I2859" s="22">
        <v>5</v>
      </c>
      <c r="J2859" s="19" t="s">
        <v>5389</v>
      </c>
      <c r="K2859" s="22">
        <f t="shared" si="92"/>
        <v>6</v>
      </c>
      <c r="L2859" s="22">
        <f t="shared" si="93"/>
        <v>2004</v>
      </c>
    </row>
    <row r="2860" spans="1:12" ht="17.100000000000001" customHeight="1">
      <c r="A2860" t="s">
        <v>9694</v>
      </c>
      <c r="B2860" s="11">
        <v>3448</v>
      </c>
      <c r="C2860" s="19" t="s">
        <v>9051</v>
      </c>
      <c r="D2860" s="19" t="s">
        <v>1901</v>
      </c>
      <c r="E2860" s="21" t="s">
        <v>9052</v>
      </c>
      <c r="F2860" s="21">
        <v>33312</v>
      </c>
      <c r="G2860" s="22" t="s">
        <v>726</v>
      </c>
      <c r="H2860" s="11">
        <f>COUNTIF(CAL!U:AN,B2860)</f>
        <v>1</v>
      </c>
      <c r="I2860" s="22">
        <v>5</v>
      </c>
      <c r="J2860" s="19"/>
      <c r="K2860" s="22">
        <f t="shared" si="92"/>
        <v>3</v>
      </c>
      <c r="L2860" s="22">
        <f t="shared" si="93"/>
        <v>1991</v>
      </c>
    </row>
    <row r="2861" spans="1:12" ht="17.100000000000001" customHeight="1">
      <c r="A2861" t="s">
        <v>9698</v>
      </c>
      <c r="B2861" s="11">
        <v>3977</v>
      </c>
      <c r="C2861" s="19" t="s">
        <v>6039</v>
      </c>
      <c r="D2861" s="19" t="s">
        <v>1035</v>
      </c>
      <c r="E2861" s="21" t="s">
        <v>9054</v>
      </c>
      <c r="F2861" s="21">
        <v>38655</v>
      </c>
      <c r="G2861" s="22" t="s">
        <v>726</v>
      </c>
      <c r="H2861" s="11">
        <f>COUNTIF(CAL!U:AN,B2861)</f>
        <v>1</v>
      </c>
      <c r="I2861" s="22">
        <v>5</v>
      </c>
      <c r="J2861" s="19"/>
      <c r="K2861" s="22">
        <f t="shared" si="92"/>
        <v>10</v>
      </c>
      <c r="L2861" s="22">
        <f t="shared" si="93"/>
        <v>2005</v>
      </c>
    </row>
    <row r="2862" spans="1:12" ht="17.100000000000001" customHeight="1">
      <c r="A2862" t="s">
        <v>9701</v>
      </c>
      <c r="B2862" s="11">
        <v>2311</v>
      </c>
      <c r="C2862" s="19" t="s">
        <v>9056</v>
      </c>
      <c r="D2862" s="19" t="s">
        <v>848</v>
      </c>
      <c r="E2862" s="20" t="s">
        <v>9057</v>
      </c>
      <c r="F2862" s="21">
        <v>38690</v>
      </c>
      <c r="G2862" s="22" t="s">
        <v>726</v>
      </c>
      <c r="H2862" s="11">
        <f>COUNTIF(CAL!U:AN,B2862)</f>
        <v>1</v>
      </c>
      <c r="I2862" s="22">
        <v>5</v>
      </c>
      <c r="J2862" s="19"/>
      <c r="K2862" s="22">
        <f t="shared" si="92"/>
        <v>12</v>
      </c>
      <c r="L2862" s="22">
        <f t="shared" si="93"/>
        <v>2005</v>
      </c>
    </row>
    <row r="2863" spans="1:12" ht="17.100000000000001" customHeight="1">
      <c r="A2863" t="s">
        <v>9704</v>
      </c>
      <c r="B2863" s="11">
        <v>4398</v>
      </c>
      <c r="C2863" s="19" t="s">
        <v>9059</v>
      </c>
      <c r="D2863" s="19" t="s">
        <v>1700</v>
      </c>
      <c r="E2863" s="21" t="s">
        <v>9060</v>
      </c>
      <c r="F2863" s="21">
        <v>36692</v>
      </c>
      <c r="G2863" s="22" t="s">
        <v>726</v>
      </c>
      <c r="H2863" s="11">
        <f>COUNTIF(CAL!U:AN,B2863)</f>
        <v>1</v>
      </c>
      <c r="I2863" s="22">
        <v>5</v>
      </c>
      <c r="J2863" s="19"/>
      <c r="K2863" s="22">
        <f t="shared" si="92"/>
        <v>6</v>
      </c>
      <c r="L2863" s="22">
        <f t="shared" si="93"/>
        <v>2000</v>
      </c>
    </row>
    <row r="2864" spans="1:12" ht="17.100000000000001" customHeight="1">
      <c r="A2864" t="s">
        <v>9707</v>
      </c>
      <c r="B2864" s="11">
        <v>2949</v>
      </c>
      <c r="C2864" s="19" t="s">
        <v>9065</v>
      </c>
      <c r="D2864" s="19" t="s">
        <v>5614</v>
      </c>
      <c r="E2864" s="21" t="s">
        <v>9066</v>
      </c>
      <c r="F2864" s="21">
        <v>35118</v>
      </c>
      <c r="G2864" s="22" t="s">
        <v>726</v>
      </c>
      <c r="H2864" s="11">
        <f>COUNTIF(CAL!U:AN,B2864)</f>
        <v>1</v>
      </c>
      <c r="I2864" s="22">
        <v>5</v>
      </c>
      <c r="J2864" s="19"/>
      <c r="K2864" s="22">
        <f t="shared" si="92"/>
        <v>2</v>
      </c>
      <c r="L2864" s="22">
        <f t="shared" si="93"/>
        <v>1996</v>
      </c>
    </row>
    <row r="2865" spans="1:12" ht="17.100000000000001" customHeight="1">
      <c r="A2865" t="s">
        <v>9711</v>
      </c>
      <c r="B2865" s="11">
        <v>2362</v>
      </c>
      <c r="C2865" s="19" t="s">
        <v>1143</v>
      </c>
      <c r="D2865" s="19" t="s">
        <v>9068</v>
      </c>
      <c r="E2865" s="21" t="s">
        <v>9069</v>
      </c>
      <c r="F2865" s="21">
        <v>35448</v>
      </c>
      <c r="G2865" s="22" t="s">
        <v>726</v>
      </c>
      <c r="H2865" s="11">
        <f>COUNTIF(CAL!U:AN,B2865)</f>
        <v>1</v>
      </c>
      <c r="I2865" s="22">
        <v>5</v>
      </c>
      <c r="J2865" s="19"/>
      <c r="K2865" s="22">
        <f t="shared" si="92"/>
        <v>1</v>
      </c>
      <c r="L2865" s="22">
        <f t="shared" si="93"/>
        <v>1997</v>
      </c>
    </row>
    <row r="2866" spans="1:12" ht="17.100000000000001" customHeight="1">
      <c r="A2866" t="s">
        <v>9714</v>
      </c>
      <c r="B2866" s="11">
        <v>2990</v>
      </c>
      <c r="C2866" s="19" t="s">
        <v>3515</v>
      </c>
      <c r="D2866" s="19" t="s">
        <v>1748</v>
      </c>
      <c r="E2866" s="21" t="s">
        <v>9071</v>
      </c>
      <c r="F2866" s="21">
        <v>37808</v>
      </c>
      <c r="G2866" s="22" t="s">
        <v>726</v>
      </c>
      <c r="H2866" s="11">
        <f>COUNTIF(CAL!U:AN,B2866)</f>
        <v>1</v>
      </c>
      <c r="I2866" s="22">
        <v>5</v>
      </c>
      <c r="J2866" s="19"/>
      <c r="K2866" s="22">
        <f t="shared" si="92"/>
        <v>7</v>
      </c>
      <c r="L2866" s="22">
        <f t="shared" si="93"/>
        <v>2003</v>
      </c>
    </row>
    <row r="2867" spans="1:12" ht="17.100000000000001" customHeight="1">
      <c r="A2867" t="s">
        <v>9717</v>
      </c>
      <c r="B2867" s="11">
        <v>3414</v>
      </c>
      <c r="C2867" s="19" t="s">
        <v>959</v>
      </c>
      <c r="D2867" s="19" t="s">
        <v>5143</v>
      </c>
      <c r="E2867" s="21" t="s">
        <v>9073</v>
      </c>
      <c r="F2867" s="21">
        <v>38950</v>
      </c>
      <c r="G2867" s="22" t="s">
        <v>726</v>
      </c>
      <c r="H2867" s="11">
        <f>COUNTIF(CAL!U:AN,B2867)</f>
        <v>1</v>
      </c>
      <c r="I2867" s="22">
        <v>5</v>
      </c>
      <c r="J2867" s="19" t="s">
        <v>9074</v>
      </c>
      <c r="K2867" s="22">
        <f t="shared" si="92"/>
        <v>8</v>
      </c>
      <c r="L2867" s="22">
        <f t="shared" si="93"/>
        <v>2006</v>
      </c>
    </row>
    <row r="2868" spans="1:12" ht="17.100000000000001" customHeight="1">
      <c r="A2868" t="s">
        <v>9720</v>
      </c>
      <c r="B2868" s="11">
        <v>1676</v>
      </c>
      <c r="C2868" s="19" t="s">
        <v>7506</v>
      </c>
      <c r="D2868" s="19" t="s">
        <v>1331</v>
      </c>
      <c r="E2868" s="21" t="s">
        <v>9076</v>
      </c>
      <c r="F2868" s="21">
        <v>37734</v>
      </c>
      <c r="G2868" s="22" t="s">
        <v>726</v>
      </c>
      <c r="H2868" s="11">
        <f>COUNTIF(CAL!U:AN,B2868)</f>
        <v>1</v>
      </c>
      <c r="I2868" s="22">
        <v>5</v>
      </c>
      <c r="J2868" s="19"/>
      <c r="K2868" s="22">
        <f t="shared" si="92"/>
        <v>4</v>
      </c>
      <c r="L2868" s="22">
        <f t="shared" si="93"/>
        <v>2003</v>
      </c>
    </row>
    <row r="2869" spans="1:12" ht="17.100000000000001" customHeight="1">
      <c r="A2869" t="s">
        <v>9723</v>
      </c>
      <c r="B2869" s="11">
        <v>2072</v>
      </c>
      <c r="C2869" s="19" t="s">
        <v>9078</v>
      </c>
      <c r="D2869" s="19" t="s">
        <v>3231</v>
      </c>
      <c r="E2869" s="21" t="s">
        <v>9079</v>
      </c>
      <c r="F2869" s="21">
        <v>36918</v>
      </c>
      <c r="G2869" s="22" t="s">
        <v>726</v>
      </c>
      <c r="H2869" s="11">
        <f>COUNTIF(CAL!U:AN,B2869)</f>
        <v>1</v>
      </c>
      <c r="I2869" s="22">
        <v>5</v>
      </c>
      <c r="J2869" s="19"/>
      <c r="K2869" s="22">
        <f t="shared" si="92"/>
        <v>1</v>
      </c>
      <c r="L2869" s="22">
        <f t="shared" si="93"/>
        <v>2001</v>
      </c>
    </row>
    <row r="2870" spans="1:12" ht="17.100000000000001" customHeight="1">
      <c r="A2870" t="s">
        <v>9725</v>
      </c>
      <c r="B2870" s="11">
        <v>2382</v>
      </c>
      <c r="C2870" s="19" t="s">
        <v>787</v>
      </c>
      <c r="D2870" s="19" t="s">
        <v>6559</v>
      </c>
      <c r="E2870" s="21" t="s">
        <v>9081</v>
      </c>
      <c r="F2870" s="21">
        <v>36220</v>
      </c>
      <c r="G2870" s="22" t="s">
        <v>726</v>
      </c>
      <c r="H2870" s="11">
        <f>COUNTIF(CAL!U:AN,B2870)</f>
        <v>1</v>
      </c>
      <c r="I2870" s="22">
        <v>5</v>
      </c>
      <c r="J2870" s="19"/>
      <c r="K2870" s="22">
        <f t="shared" si="92"/>
        <v>3</v>
      </c>
      <c r="L2870" s="22">
        <f t="shared" si="93"/>
        <v>1999</v>
      </c>
    </row>
    <row r="2871" spans="1:12" ht="17.100000000000001" customHeight="1">
      <c r="A2871" t="s">
        <v>9728</v>
      </c>
      <c r="B2871" s="11">
        <v>5260</v>
      </c>
      <c r="C2871" s="19" t="s">
        <v>5598</v>
      </c>
      <c r="D2871" s="19" t="s">
        <v>839</v>
      </c>
      <c r="E2871" s="21" t="s">
        <v>14722</v>
      </c>
      <c r="F2871" s="21">
        <v>38416</v>
      </c>
      <c r="G2871" s="22" t="s">
        <v>726</v>
      </c>
      <c r="H2871" s="11">
        <f>COUNTIF(CAL!U:AN,B2871)</f>
        <v>1</v>
      </c>
      <c r="I2871" s="22">
        <v>5</v>
      </c>
      <c r="J2871" s="19"/>
      <c r="K2871" s="22">
        <f t="shared" si="92"/>
        <v>3</v>
      </c>
      <c r="L2871" s="22">
        <f t="shared" si="93"/>
        <v>2005</v>
      </c>
    </row>
    <row r="2872" spans="1:12" ht="17.100000000000001" customHeight="1">
      <c r="A2872" t="s">
        <v>9730</v>
      </c>
      <c r="B2872" s="11">
        <v>5372</v>
      </c>
      <c r="C2872" s="19" t="s">
        <v>14302</v>
      </c>
      <c r="D2872" s="19" t="s">
        <v>1367</v>
      </c>
      <c r="E2872" s="21" t="s">
        <v>14449</v>
      </c>
      <c r="F2872" s="21">
        <v>34872</v>
      </c>
      <c r="G2872" s="22" t="s">
        <v>726</v>
      </c>
      <c r="H2872" s="11">
        <f>COUNTIF(CAL!U:AN,B2872)</f>
        <v>1</v>
      </c>
      <c r="I2872" s="22">
        <v>5</v>
      </c>
      <c r="J2872" s="19"/>
      <c r="K2872" s="22">
        <f t="shared" si="92"/>
        <v>6</v>
      </c>
      <c r="L2872" s="22">
        <f t="shared" si="93"/>
        <v>1995</v>
      </c>
    </row>
    <row r="2873" spans="1:12" ht="17.100000000000001" customHeight="1">
      <c r="A2873" t="s">
        <v>9733</v>
      </c>
      <c r="B2873" s="11">
        <v>1532</v>
      </c>
      <c r="C2873" s="19" t="s">
        <v>9083</v>
      </c>
      <c r="D2873" s="19" t="s">
        <v>1748</v>
      </c>
      <c r="E2873" s="21" t="s">
        <v>9084</v>
      </c>
      <c r="F2873" s="21">
        <v>38306</v>
      </c>
      <c r="G2873" s="22" t="s">
        <v>726</v>
      </c>
      <c r="H2873" s="11">
        <f>COUNTIF(CAL!U:AN,B2873)</f>
        <v>1</v>
      </c>
      <c r="I2873" s="22">
        <v>5</v>
      </c>
      <c r="J2873" s="19"/>
      <c r="K2873" s="22">
        <f t="shared" si="92"/>
        <v>11</v>
      </c>
      <c r="L2873" s="22">
        <f t="shared" si="93"/>
        <v>2004</v>
      </c>
    </row>
    <row r="2874" spans="1:12" ht="17.100000000000001" customHeight="1">
      <c r="A2874" t="s">
        <v>9735</v>
      </c>
      <c r="B2874" s="11">
        <v>4639</v>
      </c>
      <c r="C2874" s="19" t="s">
        <v>9086</v>
      </c>
      <c r="D2874" s="19" t="s">
        <v>2867</v>
      </c>
      <c r="E2874" s="21" t="s">
        <v>9087</v>
      </c>
      <c r="F2874" s="21">
        <v>36733</v>
      </c>
      <c r="G2874" s="22" t="s">
        <v>726</v>
      </c>
      <c r="H2874" s="11">
        <f>COUNTIF(CAL!U:AN,B2874)</f>
        <v>1</v>
      </c>
      <c r="I2874" s="22">
        <v>5</v>
      </c>
      <c r="J2874" s="19"/>
      <c r="K2874" s="22">
        <f t="shared" si="92"/>
        <v>7</v>
      </c>
      <c r="L2874" s="22">
        <f t="shared" si="93"/>
        <v>2000</v>
      </c>
    </row>
    <row r="2875" spans="1:12" ht="17.100000000000001" customHeight="1">
      <c r="A2875" t="s">
        <v>9737</v>
      </c>
      <c r="B2875" s="11">
        <v>4376</v>
      </c>
      <c r="C2875" s="19" t="s">
        <v>9089</v>
      </c>
      <c r="D2875" s="19" t="s">
        <v>1500</v>
      </c>
      <c r="E2875" s="21" t="s">
        <v>9090</v>
      </c>
      <c r="F2875" s="21">
        <v>38789</v>
      </c>
      <c r="G2875" s="22" t="s">
        <v>726</v>
      </c>
      <c r="H2875" s="11">
        <f>COUNTIF(CAL!U:AN,B2875)</f>
        <v>1</v>
      </c>
      <c r="I2875" s="22">
        <v>5</v>
      </c>
      <c r="J2875" s="19"/>
      <c r="K2875" s="22">
        <f t="shared" si="92"/>
        <v>3</v>
      </c>
      <c r="L2875" s="22">
        <f t="shared" si="93"/>
        <v>2006</v>
      </c>
    </row>
    <row r="2876" spans="1:12" ht="17.100000000000001" customHeight="1">
      <c r="A2876" t="s">
        <v>9740</v>
      </c>
      <c r="B2876" s="11">
        <v>3144</v>
      </c>
      <c r="C2876" s="19" t="s">
        <v>9092</v>
      </c>
      <c r="D2876" s="19" t="s">
        <v>3171</v>
      </c>
      <c r="E2876" s="21" t="s">
        <v>9093</v>
      </c>
      <c r="F2876" s="21">
        <v>32811</v>
      </c>
      <c r="G2876" s="22" t="s">
        <v>726</v>
      </c>
      <c r="H2876" s="11">
        <f>COUNTIF(CAL!U:AN,B2876)</f>
        <v>1</v>
      </c>
      <c r="I2876" s="22">
        <v>6</v>
      </c>
      <c r="J2876" s="19"/>
      <c r="K2876" s="22">
        <f t="shared" si="92"/>
        <v>10</v>
      </c>
      <c r="L2876" s="22">
        <f t="shared" si="93"/>
        <v>1989</v>
      </c>
    </row>
    <row r="2877" spans="1:12" ht="17.100000000000001" customHeight="1">
      <c r="A2877" t="s">
        <v>9742</v>
      </c>
      <c r="B2877" s="11">
        <v>1397</v>
      </c>
      <c r="C2877" s="19" t="s">
        <v>8200</v>
      </c>
      <c r="D2877" s="19" t="s">
        <v>7766</v>
      </c>
      <c r="E2877" s="21" t="s">
        <v>9095</v>
      </c>
      <c r="F2877" s="21">
        <v>38563</v>
      </c>
      <c r="G2877" s="22" t="s">
        <v>726</v>
      </c>
      <c r="H2877" s="11">
        <f>COUNTIF(CAL!U:AN,B2877)</f>
        <v>1</v>
      </c>
      <c r="I2877" s="22">
        <v>6</v>
      </c>
      <c r="J2877" s="19"/>
      <c r="K2877" s="22">
        <f t="shared" si="92"/>
        <v>7</v>
      </c>
      <c r="L2877" s="22">
        <f t="shared" si="93"/>
        <v>2005</v>
      </c>
    </row>
    <row r="2878" spans="1:12" ht="17.100000000000001" customHeight="1">
      <c r="A2878" t="s">
        <v>9744</v>
      </c>
      <c r="B2878" s="11">
        <v>4871</v>
      </c>
      <c r="C2878" s="19" t="s">
        <v>9097</v>
      </c>
      <c r="D2878" s="19" t="s">
        <v>1512</v>
      </c>
      <c r="E2878" s="21" t="s">
        <v>9098</v>
      </c>
      <c r="F2878" s="21">
        <v>35981</v>
      </c>
      <c r="G2878" s="22" t="s">
        <v>726</v>
      </c>
      <c r="H2878" s="11">
        <f>COUNTIF(CAL!U:AN,B2878)</f>
        <v>1</v>
      </c>
      <c r="I2878" s="22">
        <v>6</v>
      </c>
      <c r="J2878" s="19"/>
      <c r="K2878" s="22">
        <f t="shared" si="92"/>
        <v>7</v>
      </c>
      <c r="L2878" s="22">
        <f t="shared" si="93"/>
        <v>1998</v>
      </c>
    </row>
    <row r="2879" spans="1:12" ht="17.100000000000001" customHeight="1">
      <c r="A2879" t="s">
        <v>9747</v>
      </c>
      <c r="B2879" s="11">
        <v>4362</v>
      </c>
      <c r="C2879" s="19" t="s">
        <v>9103</v>
      </c>
      <c r="D2879" s="19" t="s">
        <v>1507</v>
      </c>
      <c r="E2879" s="21" t="s">
        <v>9104</v>
      </c>
      <c r="F2879" s="21">
        <v>33995</v>
      </c>
      <c r="G2879" s="22" t="s">
        <v>726</v>
      </c>
      <c r="H2879" s="11">
        <f>COUNTIF(CAL!U:AN,B2879)</f>
        <v>1</v>
      </c>
      <c r="I2879" s="22">
        <v>6</v>
      </c>
      <c r="J2879" s="19"/>
      <c r="K2879" s="22">
        <f t="shared" si="92"/>
        <v>1</v>
      </c>
      <c r="L2879" s="22">
        <f t="shared" si="93"/>
        <v>1993</v>
      </c>
    </row>
    <row r="2880" spans="1:12" ht="17.100000000000001" customHeight="1">
      <c r="A2880" t="s">
        <v>9749</v>
      </c>
      <c r="B2880" s="11">
        <v>2894</v>
      </c>
      <c r="C2880" s="19" t="s">
        <v>9106</v>
      </c>
      <c r="D2880" s="19" t="s">
        <v>5462</v>
      </c>
      <c r="E2880" s="21" t="s">
        <v>9107</v>
      </c>
      <c r="F2880" s="21">
        <v>38038</v>
      </c>
      <c r="G2880" s="22" t="s">
        <v>1171</v>
      </c>
      <c r="H2880" s="11">
        <f>COUNTIF(CAL!U:AN,B2880)</f>
        <v>1</v>
      </c>
      <c r="I2880" s="22">
        <v>6</v>
      </c>
      <c r="J2880" s="19"/>
      <c r="K2880" s="22">
        <f t="shared" si="92"/>
        <v>2</v>
      </c>
      <c r="L2880" s="22">
        <f t="shared" si="93"/>
        <v>2004</v>
      </c>
    </row>
    <row r="2881" spans="1:12" ht="17.100000000000001" customHeight="1">
      <c r="A2881" t="s">
        <v>9752</v>
      </c>
      <c r="B2881" s="11">
        <v>2840</v>
      </c>
      <c r="C2881" s="19" t="s">
        <v>6695</v>
      </c>
      <c r="D2881" s="19" t="s">
        <v>2024</v>
      </c>
      <c r="E2881" s="20" t="s">
        <v>9109</v>
      </c>
      <c r="F2881" s="21">
        <v>37559</v>
      </c>
      <c r="G2881" s="22" t="s">
        <v>726</v>
      </c>
      <c r="H2881" s="11">
        <f>COUNTIF(CAL!U:AN,B2881)</f>
        <v>1</v>
      </c>
      <c r="I2881" s="22">
        <v>6</v>
      </c>
      <c r="J2881" s="19"/>
      <c r="K2881" s="22">
        <f t="shared" si="92"/>
        <v>10</v>
      </c>
      <c r="L2881" s="22">
        <f t="shared" si="93"/>
        <v>2002</v>
      </c>
    </row>
    <row r="2882" spans="1:12" ht="17.100000000000001" customHeight="1">
      <c r="A2882" t="s">
        <v>9755</v>
      </c>
      <c r="B2882" s="11">
        <v>4715</v>
      </c>
      <c r="C2882" s="19" t="s">
        <v>6851</v>
      </c>
      <c r="D2882" s="19" t="s">
        <v>3803</v>
      </c>
      <c r="E2882" s="21" t="s">
        <v>9111</v>
      </c>
      <c r="F2882" s="21">
        <v>35909</v>
      </c>
      <c r="G2882" s="22" t="s">
        <v>726</v>
      </c>
      <c r="H2882" s="11">
        <f>COUNTIF(CAL!U:AN,B2882)</f>
        <v>1</v>
      </c>
      <c r="I2882" s="22">
        <v>6</v>
      </c>
      <c r="J2882" s="19"/>
      <c r="K2882" s="22">
        <f t="shared" si="92"/>
        <v>4</v>
      </c>
      <c r="L2882" s="22">
        <f t="shared" si="93"/>
        <v>1998</v>
      </c>
    </row>
    <row r="2883" spans="1:12" ht="17.100000000000001" customHeight="1">
      <c r="A2883" t="s">
        <v>9758</v>
      </c>
      <c r="B2883" s="11">
        <v>3195</v>
      </c>
      <c r="C2883" s="19" t="s">
        <v>2542</v>
      </c>
      <c r="D2883" s="19" t="s">
        <v>3097</v>
      </c>
      <c r="E2883" s="21" t="s">
        <v>9116</v>
      </c>
      <c r="F2883" s="21">
        <v>37505</v>
      </c>
      <c r="G2883" s="22" t="s">
        <v>726</v>
      </c>
      <c r="H2883" s="11">
        <f>COUNTIF(CAL!U:AN,B2883)</f>
        <v>1</v>
      </c>
      <c r="I2883" s="22">
        <v>6</v>
      </c>
      <c r="J2883" s="19"/>
      <c r="K2883" s="22">
        <f t="shared" si="92"/>
        <v>9</v>
      </c>
      <c r="L2883" s="22">
        <f t="shared" si="93"/>
        <v>2002</v>
      </c>
    </row>
    <row r="2884" spans="1:12" ht="17.100000000000001" customHeight="1">
      <c r="A2884" t="s">
        <v>9761</v>
      </c>
      <c r="B2884" s="11">
        <v>3317</v>
      </c>
      <c r="C2884" s="19" t="s">
        <v>9118</v>
      </c>
      <c r="D2884" s="19" t="s">
        <v>864</v>
      </c>
      <c r="E2884" s="21" t="s">
        <v>9119</v>
      </c>
      <c r="F2884" s="21">
        <v>36306</v>
      </c>
      <c r="G2884" s="22" t="s">
        <v>726</v>
      </c>
      <c r="H2884" s="11">
        <f>COUNTIF(CAL!U:AN,B2884)</f>
        <v>1</v>
      </c>
      <c r="I2884" s="22">
        <v>6</v>
      </c>
      <c r="J2884" s="19"/>
      <c r="K2884" s="22">
        <f t="shared" si="92"/>
        <v>5</v>
      </c>
      <c r="L2884" s="22">
        <f t="shared" si="93"/>
        <v>1999</v>
      </c>
    </row>
    <row r="2885" spans="1:12" ht="17.100000000000001" customHeight="1">
      <c r="A2885" t="s">
        <v>9764</v>
      </c>
      <c r="B2885" s="11">
        <v>4941</v>
      </c>
      <c r="C2885" s="19" t="s">
        <v>2130</v>
      </c>
      <c r="D2885" s="19" t="s">
        <v>4418</v>
      </c>
      <c r="E2885" s="21" t="s">
        <v>9121</v>
      </c>
      <c r="F2885" s="21">
        <v>38396</v>
      </c>
      <c r="G2885" s="22" t="s">
        <v>726</v>
      </c>
      <c r="H2885" s="11">
        <f>COUNTIF(CAL!U:AN,B2885)</f>
        <v>1</v>
      </c>
      <c r="I2885" s="22">
        <v>6</v>
      </c>
      <c r="J2885" s="19"/>
      <c r="K2885" s="22">
        <f t="shared" si="92"/>
        <v>2</v>
      </c>
      <c r="L2885" s="22">
        <f t="shared" si="93"/>
        <v>2005</v>
      </c>
    </row>
    <row r="2886" spans="1:12" ht="17.100000000000001" customHeight="1">
      <c r="A2886" t="s">
        <v>9767</v>
      </c>
      <c r="B2886" s="11">
        <v>4518</v>
      </c>
      <c r="C2886" s="19" t="s">
        <v>9123</v>
      </c>
      <c r="D2886" s="19" t="s">
        <v>2756</v>
      </c>
      <c r="E2886" s="21" t="s">
        <v>9124</v>
      </c>
      <c r="F2886" s="21">
        <v>38716</v>
      </c>
      <c r="G2886" s="22" t="s">
        <v>726</v>
      </c>
      <c r="H2886" s="11">
        <f>COUNTIF(CAL!U:AN,B2886)</f>
        <v>1</v>
      </c>
      <c r="I2886" s="22">
        <v>6</v>
      </c>
      <c r="J2886" s="19"/>
      <c r="K2886" s="22">
        <f t="shared" si="92"/>
        <v>12</v>
      </c>
      <c r="L2886" s="22">
        <f t="shared" si="93"/>
        <v>2005</v>
      </c>
    </row>
    <row r="2887" spans="1:12" ht="17.100000000000001" customHeight="1">
      <c r="A2887" t="s">
        <v>9770</v>
      </c>
      <c r="B2887" s="11">
        <v>1476</v>
      </c>
      <c r="C2887" s="19" t="s">
        <v>9126</v>
      </c>
      <c r="D2887" s="19" t="s">
        <v>3712</v>
      </c>
      <c r="E2887" s="21" t="s">
        <v>9127</v>
      </c>
      <c r="F2887" s="21">
        <v>33274</v>
      </c>
      <c r="G2887" s="22" t="s">
        <v>829</v>
      </c>
      <c r="H2887" s="11">
        <f>COUNTIF(CAL!U:AN,B2887)</f>
        <v>1</v>
      </c>
      <c r="I2887" s="22">
        <v>6</v>
      </c>
      <c r="J2887" s="19" t="s">
        <v>9128</v>
      </c>
      <c r="K2887" s="22">
        <f t="shared" si="92"/>
        <v>2</v>
      </c>
      <c r="L2887" s="22">
        <f t="shared" si="93"/>
        <v>1991</v>
      </c>
    </row>
    <row r="2888" spans="1:12" ht="17.100000000000001" customHeight="1">
      <c r="A2888" t="s">
        <v>9773</v>
      </c>
      <c r="B2888" s="11">
        <v>2484</v>
      </c>
      <c r="C2888" s="19" t="s">
        <v>9130</v>
      </c>
      <c r="D2888" s="19" t="s">
        <v>8251</v>
      </c>
      <c r="E2888" s="21" t="s">
        <v>9131</v>
      </c>
      <c r="F2888" s="21">
        <v>36543</v>
      </c>
      <c r="G2888" s="22" t="s">
        <v>1806</v>
      </c>
      <c r="H2888" s="11">
        <f>COUNTIF(CAL!U:AN,B2888)</f>
        <v>1</v>
      </c>
      <c r="I2888" s="22">
        <v>6</v>
      </c>
      <c r="J2888" s="19"/>
      <c r="K2888" s="22">
        <f t="shared" si="92"/>
        <v>1</v>
      </c>
      <c r="L2888" s="22">
        <f t="shared" si="93"/>
        <v>2000</v>
      </c>
    </row>
    <row r="2889" spans="1:12" ht="17.100000000000001" customHeight="1">
      <c r="A2889" t="s">
        <v>9775</v>
      </c>
      <c r="B2889" s="11">
        <v>4679</v>
      </c>
      <c r="C2889" s="19" t="s">
        <v>9133</v>
      </c>
      <c r="D2889" s="19" t="s">
        <v>3750</v>
      </c>
      <c r="E2889" s="21" t="s">
        <v>9134</v>
      </c>
      <c r="F2889" s="21">
        <v>38720</v>
      </c>
      <c r="G2889" s="22" t="s">
        <v>726</v>
      </c>
      <c r="H2889" s="11">
        <f>COUNTIF(CAL!U:AN,B2889)</f>
        <v>1</v>
      </c>
      <c r="I2889" s="22">
        <v>6</v>
      </c>
      <c r="J2889" s="19"/>
      <c r="K2889" s="22">
        <f t="shared" si="92"/>
        <v>1</v>
      </c>
      <c r="L2889" s="22">
        <f t="shared" si="93"/>
        <v>2006</v>
      </c>
    </row>
    <row r="2890" spans="1:12" ht="17.100000000000001" customHeight="1">
      <c r="A2890" t="s">
        <v>9778</v>
      </c>
      <c r="B2890" s="11">
        <v>2914</v>
      </c>
      <c r="C2890" s="19" t="s">
        <v>9136</v>
      </c>
      <c r="D2890" s="19" t="s">
        <v>3827</v>
      </c>
      <c r="E2890" s="21" t="s">
        <v>9137</v>
      </c>
      <c r="F2890" s="21">
        <v>35449</v>
      </c>
      <c r="G2890" s="22" t="s">
        <v>726</v>
      </c>
      <c r="H2890" s="11">
        <f>COUNTIF(CAL!U:AN,B2890)</f>
        <v>1</v>
      </c>
      <c r="I2890" s="22">
        <v>6</v>
      </c>
      <c r="J2890" s="19"/>
      <c r="K2890" s="22">
        <f t="shared" si="92"/>
        <v>1</v>
      </c>
      <c r="L2890" s="22">
        <f t="shared" si="93"/>
        <v>1997</v>
      </c>
    </row>
    <row r="2891" spans="1:12" ht="17.100000000000001" customHeight="1">
      <c r="A2891" t="s">
        <v>9781</v>
      </c>
      <c r="B2891" s="11">
        <v>4189</v>
      </c>
      <c r="C2891" s="19" t="s">
        <v>9139</v>
      </c>
      <c r="D2891" s="19" t="s">
        <v>3256</v>
      </c>
      <c r="E2891" s="21" t="s">
        <v>9140</v>
      </c>
      <c r="F2891" s="21">
        <v>37263</v>
      </c>
      <c r="G2891" s="22" t="s">
        <v>726</v>
      </c>
      <c r="H2891" s="11">
        <f>COUNTIF(CAL!U:AN,B2891)</f>
        <v>1</v>
      </c>
      <c r="I2891" s="22">
        <v>6</v>
      </c>
      <c r="J2891" s="19"/>
      <c r="K2891" s="22">
        <f t="shared" si="92"/>
        <v>1</v>
      </c>
      <c r="L2891" s="22">
        <f t="shared" si="93"/>
        <v>2002</v>
      </c>
    </row>
    <row r="2892" spans="1:12" ht="17.100000000000001" customHeight="1">
      <c r="A2892" t="s">
        <v>9784</v>
      </c>
      <c r="B2892" s="11">
        <v>2837</v>
      </c>
      <c r="C2892" s="19" t="s">
        <v>9142</v>
      </c>
      <c r="D2892" s="19" t="s">
        <v>5914</v>
      </c>
      <c r="E2892" s="21" t="s">
        <v>9143</v>
      </c>
      <c r="F2892" s="21">
        <v>35909</v>
      </c>
      <c r="G2892" s="22" t="s">
        <v>726</v>
      </c>
      <c r="H2892" s="11">
        <f>COUNTIF(CAL!U:AN,B2892)</f>
        <v>1</v>
      </c>
      <c r="I2892" s="22">
        <v>6</v>
      </c>
      <c r="J2892" s="19" t="s">
        <v>9144</v>
      </c>
      <c r="K2892" s="22">
        <f t="shared" si="92"/>
        <v>4</v>
      </c>
      <c r="L2892" s="22">
        <f t="shared" si="93"/>
        <v>1998</v>
      </c>
    </row>
    <row r="2893" spans="1:12" ht="17.100000000000001" customHeight="1">
      <c r="A2893" t="s">
        <v>9786</v>
      </c>
      <c r="B2893" s="11">
        <v>4695</v>
      </c>
      <c r="C2893" s="19" t="s">
        <v>8452</v>
      </c>
      <c r="D2893" s="19" t="s">
        <v>3743</v>
      </c>
      <c r="E2893" s="20" t="s">
        <v>9146</v>
      </c>
      <c r="F2893" s="21">
        <v>38572</v>
      </c>
      <c r="G2893" s="22" t="s">
        <v>726</v>
      </c>
      <c r="H2893" s="11">
        <f>COUNTIF(CAL!U:AN,B2893)</f>
        <v>1</v>
      </c>
      <c r="I2893" s="22">
        <v>6</v>
      </c>
      <c r="J2893" s="19"/>
      <c r="K2893" s="22">
        <f t="shared" si="92"/>
        <v>8</v>
      </c>
      <c r="L2893" s="22">
        <f t="shared" si="93"/>
        <v>2005</v>
      </c>
    </row>
    <row r="2894" spans="1:12" ht="17.100000000000001" customHeight="1">
      <c r="A2894" t="s">
        <v>9788</v>
      </c>
      <c r="B2894" s="11">
        <v>3472</v>
      </c>
      <c r="C2894" s="19" t="s">
        <v>9148</v>
      </c>
      <c r="D2894" s="19" t="s">
        <v>1314</v>
      </c>
      <c r="E2894" s="20" t="s">
        <v>9149</v>
      </c>
      <c r="F2894" s="21">
        <v>36442</v>
      </c>
      <c r="G2894" s="22" t="s">
        <v>802</v>
      </c>
      <c r="H2894" s="11">
        <f>COUNTIF(CAL!U:AN,B2894)</f>
        <v>1</v>
      </c>
      <c r="I2894" s="22">
        <v>6</v>
      </c>
      <c r="J2894" s="19"/>
      <c r="K2894" s="22">
        <f t="shared" si="92"/>
        <v>10</v>
      </c>
      <c r="L2894" s="22">
        <f t="shared" si="93"/>
        <v>1999</v>
      </c>
    </row>
    <row r="2895" spans="1:12" ht="17.100000000000001" customHeight="1">
      <c r="A2895" t="s">
        <v>9791</v>
      </c>
      <c r="B2895" s="11">
        <v>5292</v>
      </c>
      <c r="C2895" s="19" t="s">
        <v>14152</v>
      </c>
      <c r="D2895" s="19" t="s">
        <v>10967</v>
      </c>
      <c r="E2895" s="21" t="s">
        <v>14736</v>
      </c>
      <c r="F2895" s="21">
        <v>37041</v>
      </c>
      <c r="G2895" s="22" t="s">
        <v>726</v>
      </c>
      <c r="H2895" s="11">
        <f>COUNTIF(CAL!U:AN,B2895)</f>
        <v>1</v>
      </c>
      <c r="I2895" s="22">
        <v>6</v>
      </c>
      <c r="J2895" s="19"/>
      <c r="K2895" s="22">
        <f t="shared" si="92"/>
        <v>5</v>
      </c>
      <c r="L2895" s="22">
        <f t="shared" si="93"/>
        <v>2001</v>
      </c>
    </row>
    <row r="2896" spans="1:12" ht="17.100000000000001" customHeight="1">
      <c r="A2896" t="s">
        <v>9794</v>
      </c>
      <c r="B2896" s="11">
        <v>4647</v>
      </c>
      <c r="C2896" s="19" t="s">
        <v>9153</v>
      </c>
      <c r="D2896" s="19" t="s">
        <v>1492</v>
      </c>
      <c r="E2896" s="20" t="s">
        <v>9154</v>
      </c>
      <c r="F2896" s="21">
        <v>38130</v>
      </c>
      <c r="G2896" s="22" t="s">
        <v>726</v>
      </c>
      <c r="H2896" s="11">
        <f>COUNTIF(CAL!U:AN,B2896)</f>
        <v>1</v>
      </c>
      <c r="I2896" s="22">
        <v>6</v>
      </c>
      <c r="J2896" s="19"/>
      <c r="K2896" s="22">
        <f t="shared" si="92"/>
        <v>5</v>
      </c>
      <c r="L2896" s="22">
        <f t="shared" si="93"/>
        <v>2004</v>
      </c>
    </row>
    <row r="2897" spans="1:12" ht="17.100000000000001" customHeight="1">
      <c r="A2897" t="s">
        <v>9796</v>
      </c>
      <c r="B2897" s="11">
        <v>2628</v>
      </c>
      <c r="C2897" s="19" t="s">
        <v>9156</v>
      </c>
      <c r="D2897" s="19" t="s">
        <v>8137</v>
      </c>
      <c r="E2897" s="21" t="s">
        <v>9157</v>
      </c>
      <c r="F2897" s="21">
        <v>32866</v>
      </c>
      <c r="G2897" s="22" t="s">
        <v>726</v>
      </c>
      <c r="H2897" s="11">
        <f>COUNTIF(CAL!U:AN,B2897)</f>
        <v>1</v>
      </c>
      <c r="I2897" s="22">
        <v>6</v>
      </c>
      <c r="J2897" s="19"/>
      <c r="K2897" s="22">
        <f t="shared" si="92"/>
        <v>12</v>
      </c>
      <c r="L2897" s="22">
        <f t="shared" si="93"/>
        <v>1989</v>
      </c>
    </row>
    <row r="2898" spans="1:12" ht="17.100000000000001" customHeight="1">
      <c r="A2898" t="s">
        <v>9799</v>
      </c>
      <c r="B2898" s="11">
        <v>4233</v>
      </c>
      <c r="C2898" s="19" t="s">
        <v>8783</v>
      </c>
      <c r="D2898" s="19" t="s">
        <v>1031</v>
      </c>
      <c r="E2898" s="20" t="s">
        <v>8784</v>
      </c>
      <c r="F2898" s="21">
        <v>35446</v>
      </c>
      <c r="G2898" s="22" t="s">
        <v>8785</v>
      </c>
      <c r="H2898" s="11">
        <f>COUNTIF(CAL!U:AN,B2898)</f>
        <v>1</v>
      </c>
      <c r="I2898" s="22">
        <v>6</v>
      </c>
      <c r="J2898" s="19"/>
      <c r="K2898" s="22">
        <f t="shared" si="92"/>
        <v>1</v>
      </c>
      <c r="L2898" s="22">
        <f t="shared" si="93"/>
        <v>1997</v>
      </c>
    </row>
    <row r="2899" spans="1:12" ht="17.100000000000001" customHeight="1">
      <c r="A2899" t="s">
        <v>9802</v>
      </c>
      <c r="B2899" s="11">
        <v>2698</v>
      </c>
      <c r="C2899" s="19" t="s">
        <v>9159</v>
      </c>
      <c r="D2899" s="19" t="s">
        <v>5603</v>
      </c>
      <c r="E2899" s="21" t="s">
        <v>9160</v>
      </c>
      <c r="F2899" s="21">
        <v>37314</v>
      </c>
      <c r="G2899" s="22" t="s">
        <v>726</v>
      </c>
      <c r="H2899" s="11">
        <f>COUNTIF(CAL!U:AN,B2899)</f>
        <v>1</v>
      </c>
      <c r="I2899" s="22">
        <v>6</v>
      </c>
      <c r="J2899" s="19"/>
      <c r="K2899" s="22">
        <f t="shared" si="92"/>
        <v>2</v>
      </c>
      <c r="L2899" s="22">
        <f t="shared" si="93"/>
        <v>2002</v>
      </c>
    </row>
    <row r="2900" spans="1:12" ht="17.100000000000001" customHeight="1">
      <c r="A2900" t="s">
        <v>9805</v>
      </c>
      <c r="B2900" s="11">
        <v>4888</v>
      </c>
      <c r="C2900" s="19" t="s">
        <v>9162</v>
      </c>
      <c r="D2900" s="19" t="s">
        <v>991</v>
      </c>
      <c r="E2900" s="21" t="s">
        <v>9163</v>
      </c>
      <c r="F2900" s="21">
        <v>38856</v>
      </c>
      <c r="G2900" s="22" t="s">
        <v>726</v>
      </c>
      <c r="H2900" s="11">
        <f>COUNTIF(CAL!U:AN,B2900)</f>
        <v>1</v>
      </c>
      <c r="I2900" s="22">
        <v>6</v>
      </c>
      <c r="J2900" s="19"/>
      <c r="K2900" s="22">
        <f t="shared" si="92"/>
        <v>5</v>
      </c>
      <c r="L2900" s="22">
        <f t="shared" si="93"/>
        <v>2006</v>
      </c>
    </row>
    <row r="2901" spans="1:12" ht="17.100000000000001" customHeight="1">
      <c r="A2901" t="s">
        <v>9808</v>
      </c>
      <c r="B2901" s="11">
        <v>4551</v>
      </c>
      <c r="C2901" s="19" t="s">
        <v>3749</v>
      </c>
      <c r="D2901" s="19" t="s">
        <v>3256</v>
      </c>
      <c r="E2901" s="21" t="s">
        <v>9165</v>
      </c>
      <c r="F2901" s="21">
        <v>37879</v>
      </c>
      <c r="G2901" s="22" t="s">
        <v>726</v>
      </c>
      <c r="H2901" s="11">
        <f>COUNTIF(CAL!U:AN,B2901)</f>
        <v>1</v>
      </c>
      <c r="I2901" s="22">
        <v>6</v>
      </c>
      <c r="J2901" s="19"/>
      <c r="K2901" s="22">
        <f t="shared" si="92"/>
        <v>9</v>
      </c>
      <c r="L2901" s="22">
        <f t="shared" si="93"/>
        <v>2003</v>
      </c>
    </row>
    <row r="2902" spans="1:12" ht="17.100000000000001" customHeight="1">
      <c r="A2902" t="s">
        <v>9811</v>
      </c>
      <c r="B2902" s="11">
        <v>1559</v>
      </c>
      <c r="C2902" s="19" t="s">
        <v>9167</v>
      </c>
      <c r="D2902" s="19" t="s">
        <v>2426</v>
      </c>
      <c r="E2902" s="21" t="s">
        <v>9168</v>
      </c>
      <c r="F2902" s="21">
        <v>38125</v>
      </c>
      <c r="G2902" s="22" t="s">
        <v>726</v>
      </c>
      <c r="H2902" s="11">
        <f>COUNTIF(CAL!U:AN,B2902)</f>
        <v>1</v>
      </c>
      <c r="I2902" s="22">
        <v>6</v>
      </c>
      <c r="J2902" s="19"/>
      <c r="K2902" s="22">
        <f t="shared" si="92"/>
        <v>5</v>
      </c>
      <c r="L2902" s="22">
        <f t="shared" si="93"/>
        <v>2004</v>
      </c>
    </row>
    <row r="2903" spans="1:12" ht="17.100000000000001" customHeight="1">
      <c r="A2903" t="s">
        <v>9814</v>
      </c>
      <c r="B2903" s="11">
        <v>2920</v>
      </c>
      <c r="C2903" s="19" t="s">
        <v>9170</v>
      </c>
      <c r="D2903" s="19" t="s">
        <v>738</v>
      </c>
      <c r="E2903" s="21" t="s">
        <v>9171</v>
      </c>
      <c r="F2903" s="21">
        <v>35582</v>
      </c>
      <c r="G2903" s="22" t="s">
        <v>1609</v>
      </c>
      <c r="H2903" s="11">
        <f>COUNTIF(CAL!U:AN,B2903)</f>
        <v>1</v>
      </c>
      <c r="I2903" s="22">
        <v>6</v>
      </c>
      <c r="J2903" s="19"/>
      <c r="K2903" s="22">
        <f t="shared" si="92"/>
        <v>6</v>
      </c>
      <c r="L2903" s="22">
        <f t="shared" si="93"/>
        <v>1997</v>
      </c>
    </row>
    <row r="2904" spans="1:12" ht="17.100000000000001" customHeight="1">
      <c r="A2904" t="s">
        <v>9817</v>
      </c>
      <c r="B2904" s="11">
        <v>3728</v>
      </c>
      <c r="C2904" s="19" t="s">
        <v>9176</v>
      </c>
      <c r="D2904" s="19" t="s">
        <v>5223</v>
      </c>
      <c r="E2904" s="21" t="s">
        <v>9177</v>
      </c>
      <c r="F2904" s="21">
        <v>35396</v>
      </c>
      <c r="G2904" s="22" t="s">
        <v>726</v>
      </c>
      <c r="H2904" s="11">
        <f>COUNTIF(CAL!U:AN,B2904)</f>
        <v>1</v>
      </c>
      <c r="I2904" s="22">
        <v>6</v>
      </c>
      <c r="J2904" s="19"/>
      <c r="K2904" s="22">
        <f t="shared" si="92"/>
        <v>11</v>
      </c>
      <c r="L2904" s="22">
        <f t="shared" si="93"/>
        <v>1996</v>
      </c>
    </row>
    <row r="2905" spans="1:12" ht="17.100000000000001" customHeight="1">
      <c r="A2905" t="s">
        <v>9820</v>
      </c>
      <c r="B2905" s="11">
        <v>4578</v>
      </c>
      <c r="C2905" s="19" t="s">
        <v>9182</v>
      </c>
      <c r="D2905" s="19" t="s">
        <v>7939</v>
      </c>
      <c r="E2905" s="21" t="s">
        <v>9183</v>
      </c>
      <c r="F2905" s="21">
        <v>37465</v>
      </c>
      <c r="G2905" s="22" t="s">
        <v>726</v>
      </c>
      <c r="H2905" s="11">
        <f>COUNTIF(CAL!U:AN,B2905)</f>
        <v>1</v>
      </c>
      <c r="I2905" s="22">
        <v>6</v>
      </c>
      <c r="J2905" s="19"/>
      <c r="K2905" s="22">
        <f t="shared" si="92"/>
        <v>7</v>
      </c>
      <c r="L2905" s="22">
        <f t="shared" si="93"/>
        <v>2002</v>
      </c>
    </row>
    <row r="2906" spans="1:12" ht="17.100000000000001" customHeight="1">
      <c r="A2906" t="s">
        <v>9823</v>
      </c>
      <c r="B2906" s="11">
        <v>4476</v>
      </c>
      <c r="C2906" s="19" t="s">
        <v>9185</v>
      </c>
      <c r="D2906" s="19" t="s">
        <v>2830</v>
      </c>
      <c r="E2906" s="20" t="s">
        <v>9186</v>
      </c>
      <c r="F2906" s="21">
        <v>37531</v>
      </c>
      <c r="G2906" s="22" t="s">
        <v>726</v>
      </c>
      <c r="H2906" s="11">
        <f>COUNTIF(CAL!U:AN,B2906)</f>
        <v>1</v>
      </c>
      <c r="I2906" s="22">
        <v>6</v>
      </c>
      <c r="J2906" s="19"/>
      <c r="K2906" s="22">
        <f t="shared" si="92"/>
        <v>10</v>
      </c>
      <c r="L2906" s="22">
        <f t="shared" si="93"/>
        <v>2002</v>
      </c>
    </row>
    <row r="2907" spans="1:12" ht="17.100000000000001" customHeight="1">
      <c r="A2907" t="s">
        <v>9826</v>
      </c>
      <c r="B2907" s="11">
        <v>3833</v>
      </c>
      <c r="C2907" s="19" t="s">
        <v>3670</v>
      </c>
      <c r="D2907" s="19" t="s">
        <v>2232</v>
      </c>
      <c r="E2907" s="21" t="s">
        <v>9188</v>
      </c>
      <c r="F2907" s="21">
        <v>36750</v>
      </c>
      <c r="G2907" s="22" t="s">
        <v>726</v>
      </c>
      <c r="H2907" s="11">
        <f>COUNTIF(CAL!U:AN,B2907)</f>
        <v>1</v>
      </c>
      <c r="I2907" s="22">
        <v>6</v>
      </c>
      <c r="J2907" s="19"/>
      <c r="K2907" s="22">
        <f t="shared" si="92"/>
        <v>8</v>
      </c>
      <c r="L2907" s="22">
        <f t="shared" si="93"/>
        <v>2000</v>
      </c>
    </row>
    <row r="2908" spans="1:12" ht="17.100000000000001" customHeight="1">
      <c r="A2908" t="s">
        <v>9829</v>
      </c>
      <c r="B2908" s="11">
        <v>2982</v>
      </c>
      <c r="C2908" s="19" t="s">
        <v>4697</v>
      </c>
      <c r="D2908" s="19" t="s">
        <v>9068</v>
      </c>
      <c r="E2908" s="21" t="s">
        <v>9190</v>
      </c>
      <c r="F2908" s="21">
        <v>35630</v>
      </c>
      <c r="G2908" s="22" t="s">
        <v>726</v>
      </c>
      <c r="H2908" s="11">
        <f>COUNTIF(CAL!U:AN,B2908)</f>
        <v>1</v>
      </c>
      <c r="I2908" s="22">
        <v>6</v>
      </c>
      <c r="J2908" s="19"/>
      <c r="K2908" s="22">
        <f t="shared" si="92"/>
        <v>7</v>
      </c>
      <c r="L2908" s="22">
        <f t="shared" si="93"/>
        <v>1997</v>
      </c>
    </row>
    <row r="2909" spans="1:12" ht="17.100000000000001" customHeight="1">
      <c r="A2909" t="s">
        <v>9831</v>
      </c>
      <c r="B2909" s="11">
        <v>3271</v>
      </c>
      <c r="C2909" s="19" t="s">
        <v>3397</v>
      </c>
      <c r="D2909" s="19" t="s">
        <v>6613</v>
      </c>
      <c r="E2909" s="21" t="s">
        <v>9192</v>
      </c>
      <c r="F2909" s="21">
        <v>37332</v>
      </c>
      <c r="G2909" s="22" t="s">
        <v>726</v>
      </c>
      <c r="H2909" s="11">
        <f>COUNTIF(CAL!U:AN,B2909)</f>
        <v>1</v>
      </c>
      <c r="I2909" s="22">
        <v>6</v>
      </c>
      <c r="J2909" s="19"/>
      <c r="K2909" s="22">
        <f t="shared" si="92"/>
        <v>3</v>
      </c>
      <c r="L2909" s="22">
        <f t="shared" si="93"/>
        <v>2002</v>
      </c>
    </row>
    <row r="2910" spans="1:12" ht="17.100000000000001" customHeight="1">
      <c r="A2910" t="s">
        <v>9833</v>
      </c>
      <c r="B2910" s="11">
        <v>3692</v>
      </c>
      <c r="C2910" s="19" t="s">
        <v>9194</v>
      </c>
      <c r="D2910" s="19" t="s">
        <v>2101</v>
      </c>
      <c r="E2910" s="21" t="s">
        <v>9195</v>
      </c>
      <c r="F2910" s="21">
        <v>35289</v>
      </c>
      <c r="G2910" s="22" t="s">
        <v>726</v>
      </c>
      <c r="H2910" s="11">
        <f>COUNTIF(CAL!U:AN,B2910)</f>
        <v>1</v>
      </c>
      <c r="I2910" s="22">
        <v>6</v>
      </c>
      <c r="J2910" s="19"/>
      <c r="K2910" s="22">
        <f t="shared" si="92"/>
        <v>8</v>
      </c>
      <c r="L2910" s="22">
        <f t="shared" si="93"/>
        <v>1996</v>
      </c>
    </row>
    <row r="2911" spans="1:12" ht="17.100000000000001" customHeight="1">
      <c r="A2911" t="s">
        <v>9835</v>
      </c>
      <c r="B2911" s="11">
        <v>3391</v>
      </c>
      <c r="C2911" s="19" t="s">
        <v>8489</v>
      </c>
      <c r="D2911" s="19" t="s">
        <v>5696</v>
      </c>
      <c r="E2911" s="21" t="s">
        <v>9197</v>
      </c>
      <c r="F2911" s="21">
        <v>38037</v>
      </c>
      <c r="G2911" s="22" t="s">
        <v>726</v>
      </c>
      <c r="H2911" s="11">
        <f>COUNTIF(CAL!U:AN,B2911)</f>
        <v>1</v>
      </c>
      <c r="I2911" s="22">
        <v>6</v>
      </c>
      <c r="J2911" s="19"/>
      <c r="K2911" s="22">
        <f t="shared" si="92"/>
        <v>2</v>
      </c>
      <c r="L2911" s="22">
        <f t="shared" si="93"/>
        <v>2004</v>
      </c>
    </row>
    <row r="2912" spans="1:12" ht="17.100000000000001" customHeight="1">
      <c r="A2912" t="s">
        <v>9837</v>
      </c>
      <c r="B2912" s="11">
        <v>1775</v>
      </c>
      <c r="C2912" s="19" t="s">
        <v>9199</v>
      </c>
      <c r="D2912" s="19" t="s">
        <v>8039</v>
      </c>
      <c r="E2912" s="21" t="s">
        <v>9200</v>
      </c>
      <c r="F2912" s="21">
        <v>37230</v>
      </c>
      <c r="G2912" s="22" t="s">
        <v>726</v>
      </c>
      <c r="H2912" s="11">
        <f>COUNTIF(CAL!U:AN,B2912)</f>
        <v>1</v>
      </c>
      <c r="I2912" s="22">
        <v>6</v>
      </c>
      <c r="J2912" s="19"/>
      <c r="K2912" s="22">
        <f t="shared" si="92"/>
        <v>12</v>
      </c>
      <c r="L2912" s="22">
        <f t="shared" si="93"/>
        <v>2001</v>
      </c>
    </row>
    <row r="2913" spans="1:12" ht="17.100000000000001" customHeight="1">
      <c r="A2913" t="s">
        <v>9839</v>
      </c>
      <c r="B2913" s="11">
        <v>2500</v>
      </c>
      <c r="C2913" s="19" t="s">
        <v>4758</v>
      </c>
      <c r="D2913" s="19" t="s">
        <v>5755</v>
      </c>
      <c r="E2913" s="21" t="s">
        <v>9202</v>
      </c>
      <c r="F2913" s="21">
        <v>37037</v>
      </c>
      <c r="G2913" s="22" t="s">
        <v>726</v>
      </c>
      <c r="H2913" s="11">
        <f>COUNTIF(CAL!U:AN,B2913)</f>
        <v>1</v>
      </c>
      <c r="I2913" s="22">
        <v>6</v>
      </c>
      <c r="J2913" s="19" t="s">
        <v>2242</v>
      </c>
      <c r="K2913" s="22">
        <f t="shared" si="92"/>
        <v>5</v>
      </c>
      <c r="L2913" s="22">
        <f t="shared" si="93"/>
        <v>2001</v>
      </c>
    </row>
    <row r="2914" spans="1:12" ht="17.100000000000001" customHeight="1">
      <c r="A2914" t="s">
        <v>9842</v>
      </c>
      <c r="B2914" s="11">
        <v>1997</v>
      </c>
      <c r="C2914" s="19" t="s">
        <v>9204</v>
      </c>
      <c r="D2914" s="19" t="s">
        <v>1187</v>
      </c>
      <c r="E2914" s="21" t="s">
        <v>9205</v>
      </c>
      <c r="F2914" s="21">
        <v>36122</v>
      </c>
      <c r="G2914" s="22" t="s">
        <v>726</v>
      </c>
      <c r="H2914" s="11">
        <f>COUNTIF(CAL!U:AN,B2914)</f>
        <v>1</v>
      </c>
      <c r="I2914" s="22">
        <v>6</v>
      </c>
      <c r="J2914" s="19"/>
      <c r="K2914" s="22">
        <f t="shared" si="92"/>
        <v>11</v>
      </c>
      <c r="L2914" s="22">
        <f t="shared" si="93"/>
        <v>1998</v>
      </c>
    </row>
    <row r="2915" spans="1:12" ht="17.100000000000001" customHeight="1">
      <c r="A2915" t="s">
        <v>9844</v>
      </c>
      <c r="B2915" s="11">
        <v>3300</v>
      </c>
      <c r="C2915" s="19" t="s">
        <v>6440</v>
      </c>
      <c r="D2915" s="19" t="s">
        <v>915</v>
      </c>
      <c r="E2915" s="21" t="s">
        <v>9207</v>
      </c>
      <c r="F2915" s="21">
        <v>38088</v>
      </c>
      <c r="G2915" s="22" t="s">
        <v>726</v>
      </c>
      <c r="H2915" s="11">
        <f>COUNTIF(CAL!U:AN,B2915)</f>
        <v>1</v>
      </c>
      <c r="I2915" s="22">
        <v>6</v>
      </c>
      <c r="J2915" s="19" t="s">
        <v>3215</v>
      </c>
      <c r="K2915" s="22">
        <f t="shared" ref="K2915:K2978" si="94">MONTH(F2915)</f>
        <v>4</v>
      </c>
      <c r="L2915" s="22">
        <f t="shared" ref="L2915:L2978" si="95">YEAR(F2915)</f>
        <v>2004</v>
      </c>
    </row>
    <row r="2916" spans="1:12" ht="17.100000000000001" customHeight="1">
      <c r="A2916" t="s">
        <v>9847</v>
      </c>
      <c r="B2916" s="11">
        <v>2883</v>
      </c>
      <c r="C2916" s="19" t="s">
        <v>9209</v>
      </c>
      <c r="D2916" s="19" t="s">
        <v>7762</v>
      </c>
      <c r="E2916" s="21" t="s">
        <v>9210</v>
      </c>
      <c r="F2916" s="21">
        <v>36355</v>
      </c>
      <c r="G2916" s="22" t="s">
        <v>726</v>
      </c>
      <c r="H2916" s="11">
        <f>COUNTIF(CAL!U:AN,B2916)</f>
        <v>1</v>
      </c>
      <c r="I2916" s="22">
        <v>6</v>
      </c>
      <c r="J2916" s="19"/>
      <c r="K2916" s="22">
        <f t="shared" si="94"/>
        <v>7</v>
      </c>
      <c r="L2916" s="22">
        <f t="shared" si="95"/>
        <v>1999</v>
      </c>
    </row>
    <row r="2917" spans="1:12" ht="17.100000000000001" customHeight="1">
      <c r="A2917" t="s">
        <v>9849</v>
      </c>
      <c r="B2917" s="11">
        <v>3595</v>
      </c>
      <c r="C2917" s="19" t="s">
        <v>9212</v>
      </c>
      <c r="D2917" s="19" t="s">
        <v>1363</v>
      </c>
      <c r="E2917" s="21" t="s">
        <v>9213</v>
      </c>
      <c r="F2917" s="21">
        <v>33661</v>
      </c>
      <c r="G2917" s="22" t="s">
        <v>726</v>
      </c>
      <c r="H2917" s="11">
        <f>COUNTIF(CAL!U:AN,B2917)</f>
        <v>1</v>
      </c>
      <c r="I2917" s="22">
        <v>6</v>
      </c>
      <c r="J2917" s="19"/>
      <c r="K2917" s="22">
        <f t="shared" si="94"/>
        <v>2</v>
      </c>
      <c r="L2917" s="22">
        <f t="shared" si="95"/>
        <v>1992</v>
      </c>
    </row>
    <row r="2918" spans="1:12" ht="17.100000000000001" customHeight="1">
      <c r="A2918" t="s">
        <v>9853</v>
      </c>
      <c r="B2918" s="11">
        <v>1394</v>
      </c>
      <c r="C2918" s="19" t="s">
        <v>1848</v>
      </c>
      <c r="D2918" s="19" t="s">
        <v>930</v>
      </c>
      <c r="E2918" s="21" t="s">
        <v>9215</v>
      </c>
      <c r="F2918" s="21">
        <v>36849</v>
      </c>
      <c r="G2918" s="22" t="s">
        <v>726</v>
      </c>
      <c r="H2918" s="11">
        <f>COUNTIF(CAL!U:AN,B2918)</f>
        <v>1</v>
      </c>
      <c r="I2918" s="22">
        <v>6</v>
      </c>
      <c r="J2918" s="19"/>
      <c r="K2918" s="22">
        <f t="shared" si="94"/>
        <v>11</v>
      </c>
      <c r="L2918" s="22">
        <f t="shared" si="95"/>
        <v>2000</v>
      </c>
    </row>
    <row r="2919" spans="1:12" ht="17.100000000000001" customHeight="1">
      <c r="A2919" t="s">
        <v>9855</v>
      </c>
      <c r="B2919" s="11">
        <v>3159</v>
      </c>
      <c r="C2919" s="19" t="s">
        <v>9217</v>
      </c>
      <c r="D2919" s="19" t="s">
        <v>2200</v>
      </c>
      <c r="E2919" s="21" t="s">
        <v>9218</v>
      </c>
      <c r="F2919" s="21">
        <v>37298</v>
      </c>
      <c r="G2919" s="22" t="s">
        <v>726</v>
      </c>
      <c r="H2919" s="11">
        <f>COUNTIF(CAL!U:AN,B2919)</f>
        <v>1</v>
      </c>
      <c r="I2919" s="22">
        <v>6</v>
      </c>
      <c r="J2919" s="19"/>
      <c r="K2919" s="22">
        <f t="shared" si="94"/>
        <v>2</v>
      </c>
      <c r="L2919" s="22">
        <f t="shared" si="95"/>
        <v>2002</v>
      </c>
    </row>
    <row r="2920" spans="1:12" ht="17.100000000000001" customHeight="1">
      <c r="A2920" t="s">
        <v>9858</v>
      </c>
      <c r="B2920" s="11">
        <v>4456</v>
      </c>
      <c r="C2920" s="19" t="s">
        <v>9220</v>
      </c>
      <c r="D2920" s="19" t="s">
        <v>1059</v>
      </c>
      <c r="E2920" s="21" t="s">
        <v>9221</v>
      </c>
      <c r="F2920" s="21">
        <v>38208</v>
      </c>
      <c r="G2920" s="22" t="s">
        <v>726</v>
      </c>
      <c r="H2920" s="11">
        <f>COUNTIF(CAL!U:AN,B2920)</f>
        <v>1</v>
      </c>
      <c r="I2920" s="22">
        <v>6</v>
      </c>
      <c r="J2920" s="19"/>
      <c r="K2920" s="22">
        <f t="shared" si="94"/>
        <v>8</v>
      </c>
      <c r="L2920" s="22">
        <f t="shared" si="95"/>
        <v>2004</v>
      </c>
    </row>
    <row r="2921" spans="1:12" ht="17.100000000000001" customHeight="1">
      <c r="A2921" t="s">
        <v>9862</v>
      </c>
      <c r="B2921" s="11">
        <v>3161</v>
      </c>
      <c r="C2921" s="19" t="s">
        <v>2115</v>
      </c>
      <c r="D2921" s="19" t="s">
        <v>2842</v>
      </c>
      <c r="E2921" s="21" t="s">
        <v>9223</v>
      </c>
      <c r="F2921" s="21">
        <v>37440</v>
      </c>
      <c r="G2921" s="22" t="s">
        <v>726</v>
      </c>
      <c r="H2921" s="11">
        <f>COUNTIF(CAL!U:AN,B2921)</f>
        <v>1</v>
      </c>
      <c r="I2921" s="22">
        <v>6</v>
      </c>
      <c r="J2921" s="19"/>
      <c r="K2921" s="22">
        <f t="shared" si="94"/>
        <v>7</v>
      </c>
      <c r="L2921" s="22">
        <f t="shared" si="95"/>
        <v>2002</v>
      </c>
    </row>
    <row r="2922" spans="1:12" ht="17.100000000000001" customHeight="1">
      <c r="A2922" t="s">
        <v>9864</v>
      </c>
      <c r="B2922" s="11">
        <v>4552</v>
      </c>
      <c r="C2922" s="19" t="s">
        <v>9225</v>
      </c>
      <c r="D2922" s="19" t="s">
        <v>3256</v>
      </c>
      <c r="E2922" s="21" t="s">
        <v>9226</v>
      </c>
      <c r="F2922" s="21">
        <v>38451</v>
      </c>
      <c r="G2922" s="22" t="s">
        <v>726</v>
      </c>
      <c r="H2922" s="11">
        <f>COUNTIF(CAL!U:AN,B2922)</f>
        <v>1</v>
      </c>
      <c r="I2922" s="22">
        <v>6</v>
      </c>
      <c r="J2922" s="19"/>
      <c r="K2922" s="22">
        <f t="shared" si="94"/>
        <v>4</v>
      </c>
      <c r="L2922" s="22">
        <f t="shared" si="95"/>
        <v>2005</v>
      </c>
    </row>
    <row r="2923" spans="1:12" ht="17.100000000000001" customHeight="1">
      <c r="A2923" t="s">
        <v>9866</v>
      </c>
      <c r="B2923" s="11">
        <v>5442</v>
      </c>
      <c r="C2923" s="19" t="s">
        <v>5781</v>
      </c>
      <c r="D2923" s="19" t="s">
        <v>14354</v>
      </c>
      <c r="E2923" s="21" t="s">
        <v>14818</v>
      </c>
      <c r="F2923" s="21">
        <v>33730</v>
      </c>
      <c r="G2923" s="22" t="s">
        <v>726</v>
      </c>
      <c r="H2923" s="11">
        <f>COUNTIF(CAL!U:AN,B2923)</f>
        <v>1</v>
      </c>
      <c r="I2923" s="22">
        <v>6</v>
      </c>
      <c r="J2923" s="19"/>
      <c r="K2923" s="22">
        <f t="shared" si="94"/>
        <v>5</v>
      </c>
      <c r="L2923" s="22">
        <f t="shared" si="95"/>
        <v>1992</v>
      </c>
    </row>
    <row r="2924" spans="1:12" ht="17.100000000000001" customHeight="1">
      <c r="A2924" t="s">
        <v>9868</v>
      </c>
      <c r="B2924" s="11">
        <v>2732</v>
      </c>
      <c r="C2924" s="19" t="s">
        <v>9228</v>
      </c>
      <c r="D2924" s="19" t="s">
        <v>1696</v>
      </c>
      <c r="E2924" s="20" t="s">
        <v>9229</v>
      </c>
      <c r="F2924" s="21">
        <v>35877</v>
      </c>
      <c r="G2924" s="22" t="s">
        <v>726</v>
      </c>
      <c r="H2924" s="11">
        <f>COUNTIF(CAL!U:AN,B2924)</f>
        <v>1</v>
      </c>
      <c r="I2924" s="22">
        <v>6</v>
      </c>
      <c r="J2924" s="19"/>
      <c r="K2924" s="22">
        <f t="shared" si="94"/>
        <v>3</v>
      </c>
      <c r="L2924" s="22">
        <f t="shared" si="95"/>
        <v>1998</v>
      </c>
    </row>
    <row r="2925" spans="1:12" ht="17.100000000000001" customHeight="1">
      <c r="A2925" t="s">
        <v>9871</v>
      </c>
      <c r="B2925" s="11">
        <v>4682</v>
      </c>
      <c r="C2925" s="19" t="s">
        <v>2172</v>
      </c>
      <c r="D2925" s="19" t="s">
        <v>2839</v>
      </c>
      <c r="E2925" s="21" t="s">
        <v>9231</v>
      </c>
      <c r="F2925" s="21">
        <v>37059</v>
      </c>
      <c r="G2925" s="22" t="s">
        <v>726</v>
      </c>
      <c r="H2925" s="11">
        <f>COUNTIF(CAL!U:AN,B2925)</f>
        <v>1</v>
      </c>
      <c r="I2925" s="22">
        <v>6</v>
      </c>
      <c r="J2925" s="19"/>
      <c r="K2925" s="22">
        <f t="shared" si="94"/>
        <v>6</v>
      </c>
      <c r="L2925" s="22">
        <f t="shared" si="95"/>
        <v>2001</v>
      </c>
    </row>
    <row r="2926" spans="1:12" ht="17.100000000000001" customHeight="1">
      <c r="A2926" t="s">
        <v>9873</v>
      </c>
      <c r="B2926" s="11">
        <v>4399</v>
      </c>
      <c r="C2926" s="19" t="s">
        <v>9233</v>
      </c>
      <c r="D2926" s="19" t="s">
        <v>5269</v>
      </c>
      <c r="E2926" s="21" t="s">
        <v>9234</v>
      </c>
      <c r="F2926" s="21">
        <v>38704</v>
      </c>
      <c r="G2926" s="22" t="s">
        <v>726</v>
      </c>
      <c r="H2926" s="11">
        <f>COUNTIF(CAL!U:AN,B2926)</f>
        <v>1</v>
      </c>
      <c r="I2926" s="22">
        <v>6</v>
      </c>
      <c r="J2926" s="19"/>
      <c r="K2926" s="22">
        <f t="shared" si="94"/>
        <v>12</v>
      </c>
      <c r="L2926" s="22">
        <f t="shared" si="95"/>
        <v>2005</v>
      </c>
    </row>
    <row r="2927" spans="1:12" ht="17.100000000000001" customHeight="1">
      <c r="A2927" t="s">
        <v>9876</v>
      </c>
      <c r="B2927" s="11">
        <v>4587</v>
      </c>
      <c r="C2927" s="19" t="s">
        <v>9236</v>
      </c>
      <c r="D2927" s="19" t="s">
        <v>8703</v>
      </c>
      <c r="E2927" s="21" t="s">
        <v>9237</v>
      </c>
      <c r="F2927" s="21">
        <v>37866</v>
      </c>
      <c r="G2927" s="22" t="s">
        <v>726</v>
      </c>
      <c r="H2927" s="11">
        <f>COUNTIF(CAL!U:AN,B2927)</f>
        <v>1</v>
      </c>
      <c r="I2927" s="22">
        <v>6</v>
      </c>
      <c r="J2927" s="19"/>
      <c r="K2927" s="22">
        <f t="shared" si="94"/>
        <v>9</v>
      </c>
      <c r="L2927" s="22">
        <f t="shared" si="95"/>
        <v>2003</v>
      </c>
    </row>
    <row r="2928" spans="1:12" ht="17.100000000000001" customHeight="1">
      <c r="A2928" t="s">
        <v>9879</v>
      </c>
      <c r="B2928" s="11">
        <v>4989</v>
      </c>
      <c r="C2928" s="19" t="s">
        <v>4468</v>
      </c>
      <c r="D2928" s="19" t="s">
        <v>876</v>
      </c>
      <c r="E2928" s="21" t="s">
        <v>9239</v>
      </c>
      <c r="F2928" s="21">
        <v>37218</v>
      </c>
      <c r="G2928" s="22" t="s">
        <v>726</v>
      </c>
      <c r="H2928" s="11">
        <f>COUNTIF(CAL!U:AN,B2928)</f>
        <v>1</v>
      </c>
      <c r="I2928" s="22">
        <v>6</v>
      </c>
      <c r="J2928" s="19"/>
      <c r="K2928" s="22">
        <f t="shared" si="94"/>
        <v>11</v>
      </c>
      <c r="L2928" s="22">
        <f t="shared" si="95"/>
        <v>2001</v>
      </c>
    </row>
    <row r="2929" spans="1:12" ht="17.100000000000001" customHeight="1">
      <c r="A2929" t="s">
        <v>9881</v>
      </c>
      <c r="B2929" s="11">
        <v>3263</v>
      </c>
      <c r="C2929" s="19" t="s">
        <v>4298</v>
      </c>
      <c r="D2929" s="19" t="s">
        <v>5493</v>
      </c>
      <c r="E2929" s="20" t="s">
        <v>9241</v>
      </c>
      <c r="F2929" s="21">
        <v>37021</v>
      </c>
      <c r="G2929" s="22" t="s">
        <v>726</v>
      </c>
      <c r="H2929" s="11">
        <f>COUNTIF(CAL!U:AN,B2929)</f>
        <v>1</v>
      </c>
      <c r="I2929" s="22">
        <v>6</v>
      </c>
      <c r="J2929" s="19"/>
      <c r="K2929" s="22">
        <f t="shared" si="94"/>
        <v>5</v>
      </c>
      <c r="L2929" s="22">
        <f t="shared" si="95"/>
        <v>2001</v>
      </c>
    </row>
    <row r="2930" spans="1:12" ht="17.100000000000001" customHeight="1">
      <c r="A2930" t="s">
        <v>9884</v>
      </c>
      <c r="B2930" s="11">
        <v>2331</v>
      </c>
      <c r="C2930" s="19" t="s">
        <v>1677</v>
      </c>
      <c r="D2930" s="19" t="s">
        <v>2131</v>
      </c>
      <c r="E2930" s="21" t="s">
        <v>9243</v>
      </c>
      <c r="F2930" s="21">
        <v>38063</v>
      </c>
      <c r="G2930" s="22" t="s">
        <v>726</v>
      </c>
      <c r="H2930" s="11">
        <f>COUNTIF(CAL!U:AN,B2930)</f>
        <v>1</v>
      </c>
      <c r="I2930" s="22">
        <v>6</v>
      </c>
      <c r="J2930" s="19"/>
      <c r="K2930" s="22">
        <f t="shared" si="94"/>
        <v>3</v>
      </c>
      <c r="L2930" s="22">
        <f t="shared" si="95"/>
        <v>2004</v>
      </c>
    </row>
    <row r="2931" spans="1:12" ht="17.100000000000001" customHeight="1">
      <c r="A2931" t="s">
        <v>9887</v>
      </c>
      <c r="B2931" s="11">
        <v>5062</v>
      </c>
      <c r="C2931" s="19" t="s">
        <v>9245</v>
      </c>
      <c r="D2931" s="19" t="s">
        <v>5080</v>
      </c>
      <c r="E2931" s="21" t="s">
        <v>9246</v>
      </c>
      <c r="F2931" s="21">
        <v>37519</v>
      </c>
      <c r="G2931" s="22" t="s">
        <v>726</v>
      </c>
      <c r="H2931" s="11">
        <f>COUNTIF(CAL!U:AN,B2931)</f>
        <v>1</v>
      </c>
      <c r="I2931" s="22">
        <v>6</v>
      </c>
      <c r="J2931" s="19"/>
      <c r="K2931" s="22">
        <f t="shared" si="94"/>
        <v>9</v>
      </c>
      <c r="L2931" s="22">
        <f t="shared" si="95"/>
        <v>2002</v>
      </c>
    </row>
    <row r="2932" spans="1:12" ht="17.100000000000001" customHeight="1">
      <c r="A2932" t="s">
        <v>9890</v>
      </c>
      <c r="B2932" s="11">
        <v>2618</v>
      </c>
      <c r="C2932" s="19" t="s">
        <v>2276</v>
      </c>
      <c r="D2932" s="19" t="s">
        <v>2942</v>
      </c>
      <c r="E2932" s="21" t="s">
        <v>9253</v>
      </c>
      <c r="F2932" s="21">
        <v>36911</v>
      </c>
      <c r="G2932" s="22" t="s">
        <v>726</v>
      </c>
      <c r="H2932" s="11">
        <f>COUNTIF(CAL!U:AN,B2932)</f>
        <v>1</v>
      </c>
      <c r="I2932" s="22">
        <v>6</v>
      </c>
      <c r="J2932" s="19"/>
      <c r="K2932" s="22">
        <f t="shared" si="94"/>
        <v>1</v>
      </c>
      <c r="L2932" s="22">
        <f t="shared" si="95"/>
        <v>2001</v>
      </c>
    </row>
    <row r="2933" spans="1:12" ht="17.100000000000001" customHeight="1">
      <c r="A2933" t="s">
        <v>9894</v>
      </c>
      <c r="B2933" s="11">
        <v>3164</v>
      </c>
      <c r="C2933" s="19" t="s">
        <v>3223</v>
      </c>
      <c r="D2933" s="19" t="s">
        <v>5223</v>
      </c>
      <c r="E2933" s="21" t="s">
        <v>9255</v>
      </c>
      <c r="F2933" s="21">
        <v>38687</v>
      </c>
      <c r="G2933" s="22" t="s">
        <v>726</v>
      </c>
      <c r="H2933" s="11">
        <f>COUNTIF(CAL!U:AN,B2933)</f>
        <v>1</v>
      </c>
      <c r="I2933" s="22">
        <v>6</v>
      </c>
      <c r="J2933" s="19"/>
      <c r="K2933" s="22">
        <f t="shared" si="94"/>
        <v>12</v>
      </c>
      <c r="L2933" s="22">
        <f t="shared" si="95"/>
        <v>2005</v>
      </c>
    </row>
    <row r="2934" spans="1:12" ht="17.100000000000001" customHeight="1">
      <c r="A2934" t="s">
        <v>9897</v>
      </c>
      <c r="B2934" s="11">
        <v>5001</v>
      </c>
      <c r="C2934" s="19" t="s">
        <v>3223</v>
      </c>
      <c r="D2934" s="19" t="s">
        <v>5755</v>
      </c>
      <c r="E2934" s="21" t="s">
        <v>9257</v>
      </c>
      <c r="F2934" s="21">
        <v>38539</v>
      </c>
      <c r="G2934" s="22" t="s">
        <v>726</v>
      </c>
      <c r="H2934" s="11">
        <f>COUNTIF(CAL!U:AN,B2934)</f>
        <v>1</v>
      </c>
      <c r="I2934" s="22">
        <v>6</v>
      </c>
      <c r="J2934" s="19"/>
      <c r="K2934" s="22">
        <f t="shared" si="94"/>
        <v>7</v>
      </c>
      <c r="L2934" s="22">
        <f t="shared" si="95"/>
        <v>2005</v>
      </c>
    </row>
    <row r="2935" spans="1:12" ht="17.100000000000001" customHeight="1">
      <c r="A2935" t="s">
        <v>9900</v>
      </c>
      <c r="B2935" s="11">
        <v>4221</v>
      </c>
      <c r="C2935" s="19" t="s">
        <v>1588</v>
      </c>
      <c r="D2935" s="19" t="s">
        <v>1448</v>
      </c>
      <c r="E2935" s="21" t="s">
        <v>9259</v>
      </c>
      <c r="F2935" s="21">
        <v>38996</v>
      </c>
      <c r="G2935" s="22" t="s">
        <v>726</v>
      </c>
      <c r="H2935" s="11">
        <f>COUNTIF(CAL!U:AN,B2935)</f>
        <v>1</v>
      </c>
      <c r="I2935" s="22">
        <v>6</v>
      </c>
      <c r="J2935" s="19"/>
      <c r="K2935" s="22">
        <f t="shared" si="94"/>
        <v>10</v>
      </c>
      <c r="L2935" s="22">
        <f t="shared" si="95"/>
        <v>2006</v>
      </c>
    </row>
    <row r="2936" spans="1:12" ht="17.100000000000001" customHeight="1">
      <c r="A2936" t="s">
        <v>9903</v>
      </c>
      <c r="B2936" s="11">
        <v>2706</v>
      </c>
      <c r="C2936" s="19" t="s">
        <v>8569</v>
      </c>
      <c r="D2936" s="19" t="s">
        <v>1772</v>
      </c>
      <c r="E2936" s="21" t="s">
        <v>9261</v>
      </c>
      <c r="F2936" s="21">
        <v>37385</v>
      </c>
      <c r="G2936" s="22" t="s">
        <v>726</v>
      </c>
      <c r="H2936" s="11">
        <f>COUNTIF(CAL!U:AN,B2936)</f>
        <v>1</v>
      </c>
      <c r="I2936" s="22">
        <v>6</v>
      </c>
      <c r="J2936" s="19"/>
      <c r="K2936" s="22">
        <f t="shared" si="94"/>
        <v>5</v>
      </c>
      <c r="L2936" s="22">
        <f t="shared" si="95"/>
        <v>2002</v>
      </c>
    </row>
    <row r="2937" spans="1:12" ht="17.100000000000001" customHeight="1">
      <c r="A2937" t="s">
        <v>9905</v>
      </c>
      <c r="B2937" s="11">
        <v>3693</v>
      </c>
      <c r="C2937" s="19" t="s">
        <v>7156</v>
      </c>
      <c r="D2937" s="19" t="s">
        <v>3266</v>
      </c>
      <c r="E2937" s="21" t="s">
        <v>9263</v>
      </c>
      <c r="F2937" s="21">
        <v>37039</v>
      </c>
      <c r="G2937" s="22" t="s">
        <v>726</v>
      </c>
      <c r="H2937" s="11">
        <f>COUNTIF(CAL!U:AN,B2937)</f>
        <v>1</v>
      </c>
      <c r="I2937" s="22">
        <v>6</v>
      </c>
      <c r="J2937" s="19"/>
      <c r="K2937" s="22">
        <f t="shared" si="94"/>
        <v>5</v>
      </c>
      <c r="L2937" s="22">
        <f t="shared" si="95"/>
        <v>2001</v>
      </c>
    </row>
    <row r="2938" spans="1:12" ht="17.100000000000001" customHeight="1">
      <c r="A2938" t="s">
        <v>9907</v>
      </c>
      <c r="B2938" s="11">
        <v>2617</v>
      </c>
      <c r="C2938" s="19" t="s">
        <v>9265</v>
      </c>
      <c r="D2938" s="19" t="s">
        <v>1517</v>
      </c>
      <c r="E2938" s="21" t="s">
        <v>9266</v>
      </c>
      <c r="F2938" s="21">
        <v>38033</v>
      </c>
      <c r="G2938" s="22" t="s">
        <v>726</v>
      </c>
      <c r="H2938" s="11">
        <f>COUNTIF(CAL!U:AN,B2938)</f>
        <v>1</v>
      </c>
      <c r="I2938" s="22">
        <v>6</v>
      </c>
      <c r="J2938" s="19"/>
      <c r="K2938" s="22">
        <f t="shared" si="94"/>
        <v>2</v>
      </c>
      <c r="L2938" s="22">
        <f t="shared" si="95"/>
        <v>2004</v>
      </c>
    </row>
    <row r="2939" spans="1:12" ht="17.100000000000001" customHeight="1">
      <c r="A2939" t="s">
        <v>9910</v>
      </c>
      <c r="B2939" s="11">
        <v>2538</v>
      </c>
      <c r="C2939" s="19" t="s">
        <v>9268</v>
      </c>
      <c r="D2939" s="19" t="s">
        <v>3097</v>
      </c>
      <c r="E2939" s="21" t="s">
        <v>9269</v>
      </c>
      <c r="F2939" s="21">
        <v>35163</v>
      </c>
      <c r="G2939" s="22" t="s">
        <v>726</v>
      </c>
      <c r="H2939" s="11">
        <f>COUNTIF(CAL!U:AN,B2939)</f>
        <v>1</v>
      </c>
      <c r="I2939" s="22">
        <v>6</v>
      </c>
      <c r="J2939" s="19"/>
      <c r="K2939" s="22">
        <f t="shared" si="94"/>
        <v>4</v>
      </c>
      <c r="L2939" s="22">
        <f t="shared" si="95"/>
        <v>1996</v>
      </c>
    </row>
    <row r="2940" spans="1:12" ht="17.100000000000001" customHeight="1">
      <c r="A2940" t="s">
        <v>9912</v>
      </c>
      <c r="B2940" s="11">
        <v>3481</v>
      </c>
      <c r="C2940" s="19" t="s">
        <v>9271</v>
      </c>
      <c r="D2940" s="19" t="s">
        <v>5223</v>
      </c>
      <c r="E2940" s="21" t="s">
        <v>9272</v>
      </c>
      <c r="F2940" s="21">
        <v>38669</v>
      </c>
      <c r="G2940" s="22" t="s">
        <v>726</v>
      </c>
      <c r="H2940" s="11">
        <f>COUNTIF(CAL!U:AN,B2940)</f>
        <v>1</v>
      </c>
      <c r="I2940" s="22">
        <v>6</v>
      </c>
      <c r="J2940" s="19"/>
      <c r="K2940" s="22">
        <f t="shared" si="94"/>
        <v>11</v>
      </c>
      <c r="L2940" s="22">
        <f t="shared" si="95"/>
        <v>2005</v>
      </c>
    </row>
    <row r="2941" spans="1:12" ht="17.100000000000001" customHeight="1">
      <c r="A2941" t="s">
        <v>9915</v>
      </c>
      <c r="B2941" s="11">
        <v>1066</v>
      </c>
      <c r="C2941" s="19" t="s">
        <v>9947</v>
      </c>
      <c r="D2941" s="19" t="s">
        <v>839</v>
      </c>
      <c r="E2941" s="21" t="s">
        <v>9948</v>
      </c>
      <c r="F2941" s="21">
        <v>39672</v>
      </c>
      <c r="G2941" s="22" t="s">
        <v>726</v>
      </c>
      <c r="H2941" s="11">
        <f>COUNTIF(CAL!U:AN,B2941)</f>
        <v>1</v>
      </c>
      <c r="I2941" s="22">
        <v>6</v>
      </c>
      <c r="J2941" s="19"/>
      <c r="K2941" s="22">
        <f t="shared" si="94"/>
        <v>8</v>
      </c>
      <c r="L2941" s="22">
        <f t="shared" si="95"/>
        <v>2008</v>
      </c>
    </row>
    <row r="2942" spans="1:12" ht="17.100000000000001" customHeight="1">
      <c r="A2942" t="s">
        <v>9918</v>
      </c>
      <c r="B2942" s="11">
        <v>2725</v>
      </c>
      <c r="C2942" s="19" t="s">
        <v>9274</v>
      </c>
      <c r="D2942" s="19" t="s">
        <v>1820</v>
      </c>
      <c r="E2942" s="21" t="s">
        <v>9275</v>
      </c>
      <c r="F2942" s="21">
        <v>37106</v>
      </c>
      <c r="G2942" s="22" t="s">
        <v>726</v>
      </c>
      <c r="H2942" s="11">
        <f>COUNTIF(CAL!U:AN,B2942)</f>
        <v>1</v>
      </c>
      <c r="I2942" s="22">
        <v>6</v>
      </c>
      <c r="J2942" s="19"/>
      <c r="K2942" s="22">
        <f t="shared" si="94"/>
        <v>8</v>
      </c>
      <c r="L2942" s="22">
        <f t="shared" si="95"/>
        <v>2001</v>
      </c>
    </row>
    <row r="2943" spans="1:12" ht="17.100000000000001" customHeight="1">
      <c r="A2943" t="s">
        <v>9921</v>
      </c>
      <c r="B2943" s="11">
        <v>1604</v>
      </c>
      <c r="C2943" s="19" t="s">
        <v>1225</v>
      </c>
      <c r="D2943" s="19" t="s">
        <v>960</v>
      </c>
      <c r="E2943" s="21" t="s">
        <v>9277</v>
      </c>
      <c r="F2943" s="21">
        <v>38887</v>
      </c>
      <c r="G2943" s="22" t="s">
        <v>726</v>
      </c>
      <c r="H2943" s="11">
        <f>COUNTIF(CAL!U:AN,B2943)</f>
        <v>1</v>
      </c>
      <c r="I2943" s="22">
        <v>6</v>
      </c>
      <c r="J2943" s="19"/>
      <c r="K2943" s="22">
        <f t="shared" si="94"/>
        <v>6</v>
      </c>
      <c r="L2943" s="22">
        <f t="shared" si="95"/>
        <v>2006</v>
      </c>
    </row>
    <row r="2944" spans="1:12" ht="17.100000000000001" customHeight="1">
      <c r="A2944" t="s">
        <v>9924</v>
      </c>
      <c r="B2944" s="11">
        <v>5181</v>
      </c>
      <c r="C2944" s="19" t="s">
        <v>13239</v>
      </c>
      <c r="D2944" s="19" t="s">
        <v>8008</v>
      </c>
      <c r="E2944" s="21" t="s">
        <v>13931</v>
      </c>
      <c r="F2944" s="21">
        <v>38481</v>
      </c>
      <c r="G2944" s="22" t="s">
        <v>726</v>
      </c>
      <c r="H2944" s="11">
        <f>COUNTIF(CAL!U:AN,B2944)</f>
        <v>1</v>
      </c>
      <c r="I2944" s="22">
        <v>6</v>
      </c>
      <c r="J2944" s="19"/>
      <c r="K2944" s="22">
        <f t="shared" si="94"/>
        <v>5</v>
      </c>
      <c r="L2944" s="22">
        <f t="shared" si="95"/>
        <v>2005</v>
      </c>
    </row>
    <row r="2945" spans="1:12" ht="17.100000000000001" customHeight="1">
      <c r="A2945" t="s">
        <v>9927</v>
      </c>
      <c r="B2945" s="11">
        <v>1225</v>
      </c>
      <c r="C2945" s="19" t="s">
        <v>9279</v>
      </c>
      <c r="D2945" s="19" t="s">
        <v>773</v>
      </c>
      <c r="E2945" s="21" t="s">
        <v>9280</v>
      </c>
      <c r="F2945" s="21">
        <v>36330</v>
      </c>
      <c r="G2945" s="22" t="s">
        <v>1351</v>
      </c>
      <c r="H2945" s="11">
        <f>COUNTIF(CAL!U:AN,B2945)</f>
        <v>1</v>
      </c>
      <c r="I2945" s="22">
        <v>6</v>
      </c>
      <c r="J2945" s="19"/>
      <c r="K2945" s="22">
        <f t="shared" si="94"/>
        <v>6</v>
      </c>
      <c r="L2945" s="22">
        <f t="shared" si="95"/>
        <v>1999</v>
      </c>
    </row>
    <row r="2946" spans="1:12" ht="17.100000000000001" customHeight="1">
      <c r="A2946" t="s">
        <v>9930</v>
      </c>
      <c r="B2946" s="11">
        <v>5223</v>
      </c>
      <c r="C2946" s="19" t="s">
        <v>13244</v>
      </c>
      <c r="D2946" s="19" t="s">
        <v>13245</v>
      </c>
      <c r="E2946" s="21" t="s">
        <v>14496</v>
      </c>
      <c r="F2946" s="21">
        <v>36939</v>
      </c>
      <c r="G2946" s="22" t="s">
        <v>726</v>
      </c>
      <c r="H2946" s="11">
        <f>COUNTIF(CAL!U:AN,B2946)</f>
        <v>1</v>
      </c>
      <c r="I2946" s="22">
        <v>6</v>
      </c>
      <c r="J2946" s="19"/>
      <c r="K2946" s="22">
        <f t="shared" si="94"/>
        <v>2</v>
      </c>
      <c r="L2946" s="22">
        <f t="shared" si="95"/>
        <v>2001</v>
      </c>
    </row>
    <row r="2947" spans="1:12" ht="17.100000000000001" customHeight="1">
      <c r="A2947" t="s">
        <v>9933</v>
      </c>
      <c r="B2947" s="11">
        <v>4709</v>
      </c>
      <c r="C2947" s="19" t="s">
        <v>9282</v>
      </c>
      <c r="D2947" s="19" t="s">
        <v>3648</v>
      </c>
      <c r="E2947" s="21" t="s">
        <v>9283</v>
      </c>
      <c r="F2947" s="21">
        <v>38697</v>
      </c>
      <c r="G2947" s="22" t="s">
        <v>726</v>
      </c>
      <c r="H2947" s="11">
        <f>COUNTIF(CAL!U:AN,B2947)</f>
        <v>1</v>
      </c>
      <c r="I2947" s="22">
        <v>6</v>
      </c>
      <c r="J2947" s="19"/>
      <c r="K2947" s="22">
        <f t="shared" si="94"/>
        <v>12</v>
      </c>
      <c r="L2947" s="22">
        <f t="shared" si="95"/>
        <v>2005</v>
      </c>
    </row>
    <row r="2948" spans="1:12" ht="17.100000000000001" customHeight="1">
      <c r="A2948" t="s">
        <v>9935</v>
      </c>
      <c r="B2948" s="11">
        <v>2255</v>
      </c>
      <c r="C2948" s="19" t="s">
        <v>9285</v>
      </c>
      <c r="D2948" s="19" t="s">
        <v>9023</v>
      </c>
      <c r="E2948" s="21" t="s">
        <v>9286</v>
      </c>
      <c r="F2948" s="21">
        <v>33074</v>
      </c>
      <c r="G2948" s="22" t="s">
        <v>726</v>
      </c>
      <c r="H2948" s="11">
        <f>COUNTIF(CAL!U:AN,B2948)</f>
        <v>1</v>
      </c>
      <c r="I2948" s="22">
        <v>6</v>
      </c>
      <c r="J2948" s="19"/>
      <c r="K2948" s="22">
        <f t="shared" si="94"/>
        <v>7</v>
      </c>
      <c r="L2948" s="22">
        <f t="shared" si="95"/>
        <v>1990</v>
      </c>
    </row>
    <row r="2949" spans="1:12" ht="17.100000000000001" customHeight="1">
      <c r="A2949" t="s">
        <v>9938</v>
      </c>
      <c r="B2949" s="11">
        <v>4486</v>
      </c>
      <c r="C2949" s="19" t="s">
        <v>9288</v>
      </c>
      <c r="D2949" s="19" t="s">
        <v>7827</v>
      </c>
      <c r="E2949" s="21" t="s">
        <v>9289</v>
      </c>
      <c r="F2949" s="21">
        <v>37201</v>
      </c>
      <c r="G2949" s="22" t="s">
        <v>726</v>
      </c>
      <c r="H2949" s="11">
        <f>COUNTIF(CAL!U:AN,B2949)</f>
        <v>1</v>
      </c>
      <c r="I2949" s="22">
        <v>6</v>
      </c>
      <c r="J2949" s="19"/>
      <c r="K2949" s="22">
        <f t="shared" si="94"/>
        <v>11</v>
      </c>
      <c r="L2949" s="22">
        <f t="shared" si="95"/>
        <v>2001</v>
      </c>
    </row>
    <row r="2950" spans="1:12" ht="17.100000000000001" customHeight="1">
      <c r="A2950" t="s">
        <v>9940</v>
      </c>
      <c r="B2950" s="11">
        <v>1745</v>
      </c>
      <c r="C2950" s="19" t="s">
        <v>9291</v>
      </c>
      <c r="D2950" s="19" t="s">
        <v>1187</v>
      </c>
      <c r="E2950" s="20" t="s">
        <v>9292</v>
      </c>
      <c r="F2950" s="21">
        <v>39096</v>
      </c>
      <c r="G2950" s="22" t="s">
        <v>726</v>
      </c>
      <c r="H2950" s="11">
        <f>COUNTIF(CAL!U:AN,B2950)</f>
        <v>1</v>
      </c>
      <c r="I2950" s="22">
        <v>6</v>
      </c>
      <c r="J2950" s="19"/>
      <c r="K2950" s="22">
        <f t="shared" si="94"/>
        <v>1</v>
      </c>
      <c r="L2950" s="22">
        <f t="shared" si="95"/>
        <v>2007</v>
      </c>
    </row>
    <row r="2951" spans="1:12" ht="17.100000000000001" customHeight="1">
      <c r="A2951" t="s">
        <v>9943</v>
      </c>
      <c r="B2951" s="11">
        <v>3124</v>
      </c>
      <c r="C2951" s="19" t="s">
        <v>3074</v>
      </c>
      <c r="D2951" s="19" t="s">
        <v>1788</v>
      </c>
      <c r="E2951" s="21" t="s">
        <v>9294</v>
      </c>
      <c r="F2951" s="21">
        <v>37719</v>
      </c>
      <c r="G2951" s="22" t="s">
        <v>726</v>
      </c>
      <c r="H2951" s="11">
        <f>COUNTIF(CAL!U:AN,B2951)</f>
        <v>1</v>
      </c>
      <c r="I2951" s="22">
        <v>6</v>
      </c>
      <c r="J2951" s="19"/>
      <c r="K2951" s="22">
        <f t="shared" si="94"/>
        <v>4</v>
      </c>
      <c r="L2951" s="22">
        <f t="shared" si="95"/>
        <v>2003</v>
      </c>
    </row>
    <row r="2952" spans="1:12" ht="17.100000000000001" customHeight="1">
      <c r="A2952" t="s">
        <v>9946</v>
      </c>
      <c r="B2952" s="11">
        <v>4932</v>
      </c>
      <c r="C2952" s="19" t="s">
        <v>1279</v>
      </c>
      <c r="D2952" s="19" t="s">
        <v>1426</v>
      </c>
      <c r="E2952" s="20" t="s">
        <v>9296</v>
      </c>
      <c r="F2952" s="21">
        <v>38851</v>
      </c>
      <c r="G2952" s="22" t="s">
        <v>726</v>
      </c>
      <c r="H2952" s="11">
        <f>COUNTIF(CAL!U:AN,B2952)</f>
        <v>1</v>
      </c>
      <c r="I2952" s="22">
        <v>6</v>
      </c>
      <c r="J2952" s="19"/>
      <c r="K2952" s="22">
        <f t="shared" si="94"/>
        <v>5</v>
      </c>
      <c r="L2952" s="22">
        <f t="shared" si="95"/>
        <v>2006</v>
      </c>
    </row>
    <row r="2953" spans="1:12" ht="17.100000000000001" customHeight="1">
      <c r="A2953" t="s">
        <v>9949</v>
      </c>
      <c r="B2953" s="11">
        <v>2488</v>
      </c>
      <c r="C2953" s="19" t="s">
        <v>6481</v>
      </c>
      <c r="D2953" s="19" t="s">
        <v>8039</v>
      </c>
      <c r="E2953" s="21" t="s">
        <v>9298</v>
      </c>
      <c r="F2953" s="21">
        <v>38048</v>
      </c>
      <c r="G2953" s="22" t="s">
        <v>726</v>
      </c>
      <c r="H2953" s="11">
        <f>COUNTIF(CAL!U:AN,B2953)</f>
        <v>1</v>
      </c>
      <c r="I2953" s="22">
        <v>6</v>
      </c>
      <c r="J2953" s="19"/>
      <c r="K2953" s="22">
        <f t="shared" si="94"/>
        <v>3</v>
      </c>
      <c r="L2953" s="22">
        <f t="shared" si="95"/>
        <v>2004</v>
      </c>
    </row>
    <row r="2954" spans="1:12" ht="17.100000000000001" customHeight="1">
      <c r="A2954" t="s">
        <v>9952</v>
      </c>
      <c r="B2954" s="11">
        <v>4962</v>
      </c>
      <c r="C2954" s="19" t="s">
        <v>9300</v>
      </c>
      <c r="D2954" s="19" t="s">
        <v>5619</v>
      </c>
      <c r="E2954" s="21" t="s">
        <v>9301</v>
      </c>
      <c r="F2954" s="21">
        <v>37392</v>
      </c>
      <c r="G2954" s="22" t="s">
        <v>726</v>
      </c>
      <c r="H2954" s="11">
        <f>COUNTIF(CAL!U:AN,B2954)</f>
        <v>1</v>
      </c>
      <c r="I2954" s="22">
        <v>6</v>
      </c>
      <c r="J2954" s="19"/>
      <c r="K2954" s="22">
        <f t="shared" si="94"/>
        <v>5</v>
      </c>
      <c r="L2954" s="22">
        <f t="shared" si="95"/>
        <v>2002</v>
      </c>
    </row>
    <row r="2955" spans="1:12" ht="17.100000000000001" customHeight="1">
      <c r="A2955" t="s">
        <v>9955</v>
      </c>
      <c r="B2955" s="11">
        <v>3936</v>
      </c>
      <c r="C2955" s="19" t="s">
        <v>9303</v>
      </c>
      <c r="D2955" s="19" t="s">
        <v>880</v>
      </c>
      <c r="E2955" s="21" t="s">
        <v>9304</v>
      </c>
      <c r="F2955" s="21">
        <v>33616</v>
      </c>
      <c r="G2955" s="22" t="s">
        <v>726</v>
      </c>
      <c r="H2955" s="11">
        <f>COUNTIF(CAL!U:AN,B2955)</f>
        <v>1</v>
      </c>
      <c r="I2955" s="22">
        <v>6</v>
      </c>
      <c r="J2955" s="19"/>
      <c r="K2955" s="22">
        <f t="shared" si="94"/>
        <v>1</v>
      </c>
      <c r="L2955" s="22">
        <f t="shared" si="95"/>
        <v>1992</v>
      </c>
    </row>
    <row r="2956" spans="1:12" ht="17.100000000000001" customHeight="1">
      <c r="A2956" t="s">
        <v>9958</v>
      </c>
      <c r="B2956" s="11">
        <v>2306</v>
      </c>
      <c r="C2956" s="19" t="s">
        <v>9306</v>
      </c>
      <c r="D2956" s="19" t="s">
        <v>5521</v>
      </c>
      <c r="E2956" s="20" t="s">
        <v>9307</v>
      </c>
      <c r="F2956" s="21">
        <v>37337</v>
      </c>
      <c r="G2956" s="22" t="s">
        <v>726</v>
      </c>
      <c r="H2956" s="11">
        <f>COUNTIF(CAL!U:AN,B2956)</f>
        <v>1</v>
      </c>
      <c r="I2956" s="22">
        <v>6</v>
      </c>
      <c r="J2956" s="19"/>
      <c r="K2956" s="22">
        <f t="shared" si="94"/>
        <v>3</v>
      </c>
      <c r="L2956" s="22">
        <f t="shared" si="95"/>
        <v>2002</v>
      </c>
    </row>
    <row r="2957" spans="1:12" ht="17.100000000000001" customHeight="1">
      <c r="A2957" t="s">
        <v>9961</v>
      </c>
      <c r="B2957" s="11">
        <v>5179</v>
      </c>
      <c r="C2957" s="19" t="s">
        <v>2490</v>
      </c>
      <c r="D2957" s="19" t="s">
        <v>5540</v>
      </c>
      <c r="E2957" s="21" t="s">
        <v>9309</v>
      </c>
      <c r="F2957" s="21">
        <v>38004</v>
      </c>
      <c r="G2957" s="22" t="s">
        <v>726</v>
      </c>
      <c r="H2957" s="11">
        <f>COUNTIF(CAL!U:AN,B2957)</f>
        <v>1</v>
      </c>
      <c r="I2957" s="22">
        <v>6</v>
      </c>
      <c r="J2957" s="19"/>
      <c r="K2957" s="22">
        <f t="shared" si="94"/>
        <v>1</v>
      </c>
      <c r="L2957" s="22">
        <f t="shared" si="95"/>
        <v>2004</v>
      </c>
    </row>
    <row r="2958" spans="1:12" ht="17.100000000000001" customHeight="1">
      <c r="A2958" t="s">
        <v>9964</v>
      </c>
      <c r="B2958" s="11">
        <v>5061</v>
      </c>
      <c r="C2958" s="19" t="s">
        <v>13264</v>
      </c>
      <c r="D2958" s="19" t="s">
        <v>1688</v>
      </c>
      <c r="E2958" s="21" t="s">
        <v>13922</v>
      </c>
      <c r="F2958" s="21">
        <v>38545</v>
      </c>
      <c r="G2958" s="22" t="s">
        <v>726</v>
      </c>
      <c r="H2958" s="11">
        <f>COUNTIF(CAL!U:AN,B2958)</f>
        <v>1</v>
      </c>
      <c r="I2958" s="22">
        <v>6</v>
      </c>
      <c r="J2958" s="19"/>
      <c r="K2958" s="22">
        <f t="shared" si="94"/>
        <v>7</v>
      </c>
      <c r="L2958" s="22">
        <f t="shared" si="95"/>
        <v>2005</v>
      </c>
    </row>
    <row r="2959" spans="1:12" ht="17.100000000000001" customHeight="1">
      <c r="A2959" t="s">
        <v>9967</v>
      </c>
      <c r="B2959" s="11">
        <v>4654</v>
      </c>
      <c r="C2959" s="19" t="s">
        <v>9311</v>
      </c>
      <c r="D2959" s="19" t="s">
        <v>2604</v>
      </c>
      <c r="E2959" s="21" t="s">
        <v>9312</v>
      </c>
      <c r="F2959" s="21">
        <v>34450</v>
      </c>
      <c r="G2959" s="22" t="s">
        <v>726</v>
      </c>
      <c r="H2959" s="11">
        <f>COUNTIF(CAL!U:AN,B2959)</f>
        <v>1</v>
      </c>
      <c r="I2959" s="22">
        <v>6</v>
      </c>
      <c r="J2959" s="19"/>
      <c r="K2959" s="22">
        <f t="shared" si="94"/>
        <v>4</v>
      </c>
      <c r="L2959" s="22">
        <f t="shared" si="95"/>
        <v>1994</v>
      </c>
    </row>
    <row r="2960" spans="1:12" ht="17.100000000000001" customHeight="1">
      <c r="A2960" t="s">
        <v>9970</v>
      </c>
      <c r="B2960" s="11">
        <v>1301</v>
      </c>
      <c r="C2960" s="19" t="s">
        <v>3469</v>
      </c>
      <c r="D2960" s="19" t="s">
        <v>769</v>
      </c>
      <c r="E2960" s="21" t="s">
        <v>9314</v>
      </c>
      <c r="F2960" s="21">
        <v>35485</v>
      </c>
      <c r="G2960" s="22" t="s">
        <v>726</v>
      </c>
      <c r="H2960" s="11">
        <f>COUNTIF(CAL!U:AN,B2960)</f>
        <v>1</v>
      </c>
      <c r="I2960" s="22">
        <v>6</v>
      </c>
      <c r="J2960" s="19"/>
      <c r="K2960" s="22">
        <f t="shared" si="94"/>
        <v>2</v>
      </c>
      <c r="L2960" s="22">
        <f t="shared" si="95"/>
        <v>1997</v>
      </c>
    </row>
    <row r="2961" spans="1:12" ht="17.100000000000001" customHeight="1">
      <c r="A2961" t="s">
        <v>9972</v>
      </c>
      <c r="B2961" s="11">
        <v>4704</v>
      </c>
      <c r="C2961" s="19" t="s">
        <v>2122</v>
      </c>
      <c r="D2961" s="19" t="s">
        <v>1426</v>
      </c>
      <c r="E2961" s="20" t="s">
        <v>9316</v>
      </c>
      <c r="F2961" s="21">
        <v>38768</v>
      </c>
      <c r="G2961" s="22" t="s">
        <v>726</v>
      </c>
      <c r="H2961" s="11">
        <f>COUNTIF(CAL!U:AN,B2961)</f>
        <v>1</v>
      </c>
      <c r="I2961" s="22">
        <v>6</v>
      </c>
      <c r="J2961" s="19"/>
      <c r="K2961" s="22">
        <f t="shared" si="94"/>
        <v>2</v>
      </c>
      <c r="L2961" s="22">
        <f t="shared" si="95"/>
        <v>2006</v>
      </c>
    </row>
    <row r="2962" spans="1:12" ht="17.100000000000001" customHeight="1">
      <c r="A2962" t="s">
        <v>9975</v>
      </c>
      <c r="B2962" s="11">
        <v>3497</v>
      </c>
      <c r="C2962" s="19" t="s">
        <v>9318</v>
      </c>
      <c r="D2962" s="19" t="s">
        <v>1388</v>
      </c>
      <c r="E2962" s="21" t="s">
        <v>9319</v>
      </c>
      <c r="F2962" s="21">
        <v>36113</v>
      </c>
      <c r="G2962" s="22" t="s">
        <v>726</v>
      </c>
      <c r="H2962" s="11">
        <f>COUNTIF(CAL!U:AN,B2962)</f>
        <v>1</v>
      </c>
      <c r="I2962" s="22">
        <v>6</v>
      </c>
      <c r="J2962" s="19" t="s">
        <v>4695</v>
      </c>
      <c r="K2962" s="22">
        <f t="shared" si="94"/>
        <v>11</v>
      </c>
      <c r="L2962" s="22">
        <f t="shared" si="95"/>
        <v>1998</v>
      </c>
    </row>
    <row r="2963" spans="1:12" ht="17.100000000000001" customHeight="1">
      <c r="A2963" t="s">
        <v>9978</v>
      </c>
      <c r="B2963" s="11">
        <v>3357</v>
      </c>
      <c r="C2963" s="19" t="s">
        <v>9321</v>
      </c>
      <c r="D2963" s="19" t="s">
        <v>5223</v>
      </c>
      <c r="E2963" s="21" t="s">
        <v>9322</v>
      </c>
      <c r="F2963" s="21">
        <v>36260</v>
      </c>
      <c r="G2963" s="22" t="s">
        <v>726</v>
      </c>
      <c r="H2963" s="11">
        <f>COUNTIF(CAL!U:AN,B2963)</f>
        <v>1</v>
      </c>
      <c r="I2963" s="22">
        <v>6</v>
      </c>
      <c r="J2963" s="19"/>
      <c r="K2963" s="22">
        <f t="shared" si="94"/>
        <v>4</v>
      </c>
      <c r="L2963" s="22">
        <f t="shared" si="95"/>
        <v>1999</v>
      </c>
    </row>
    <row r="2964" spans="1:12" ht="17.100000000000001" customHeight="1">
      <c r="A2964" t="s">
        <v>9980</v>
      </c>
      <c r="B2964" s="11">
        <v>4055</v>
      </c>
      <c r="C2964" s="19" t="s">
        <v>9324</v>
      </c>
      <c r="D2964" s="19" t="s">
        <v>1717</v>
      </c>
      <c r="E2964" s="20" t="s">
        <v>9325</v>
      </c>
      <c r="F2964" s="21">
        <v>38656</v>
      </c>
      <c r="G2964" s="22" t="s">
        <v>726</v>
      </c>
      <c r="H2964" s="11">
        <f>COUNTIF(CAL!U:AN,B2964)</f>
        <v>1</v>
      </c>
      <c r="I2964" s="22">
        <v>6</v>
      </c>
      <c r="J2964" s="19"/>
      <c r="K2964" s="22">
        <f t="shared" si="94"/>
        <v>10</v>
      </c>
      <c r="L2964" s="22">
        <f t="shared" si="95"/>
        <v>2005</v>
      </c>
    </row>
    <row r="2965" spans="1:12" ht="17.100000000000001" customHeight="1">
      <c r="A2965" t="s">
        <v>9983</v>
      </c>
      <c r="B2965" s="11">
        <v>2329</v>
      </c>
      <c r="C2965" s="19" t="s">
        <v>9327</v>
      </c>
      <c r="D2965" s="19" t="s">
        <v>8919</v>
      </c>
      <c r="E2965" s="21" t="s">
        <v>9328</v>
      </c>
      <c r="F2965" s="21">
        <v>36437</v>
      </c>
      <c r="G2965" s="22" t="s">
        <v>726</v>
      </c>
      <c r="H2965" s="11">
        <f>COUNTIF(CAL!U:AN,B2965)</f>
        <v>1</v>
      </c>
      <c r="I2965" s="22">
        <v>6</v>
      </c>
      <c r="J2965" s="19"/>
      <c r="K2965" s="22">
        <f t="shared" si="94"/>
        <v>10</v>
      </c>
      <c r="L2965" s="22">
        <f t="shared" si="95"/>
        <v>1999</v>
      </c>
    </row>
    <row r="2966" spans="1:12" ht="17.100000000000001" customHeight="1">
      <c r="A2966" t="s">
        <v>9986</v>
      </c>
      <c r="B2966" s="11">
        <v>5438</v>
      </c>
      <c r="C2966" s="19" t="s">
        <v>14765</v>
      </c>
      <c r="D2966" s="19" t="s">
        <v>14339</v>
      </c>
      <c r="E2966" s="21" t="s">
        <v>14834</v>
      </c>
      <c r="F2966" s="21">
        <v>34865</v>
      </c>
      <c r="G2966" s="22" t="s">
        <v>726</v>
      </c>
      <c r="H2966" s="11">
        <f>COUNTIF(CAL!U:AN,B2966)</f>
        <v>1</v>
      </c>
      <c r="I2966" s="22">
        <v>6</v>
      </c>
      <c r="J2966" s="19"/>
      <c r="K2966" s="22">
        <f t="shared" si="94"/>
        <v>6</v>
      </c>
      <c r="L2966" s="22">
        <f t="shared" si="95"/>
        <v>1995</v>
      </c>
    </row>
    <row r="2967" spans="1:12" ht="17.100000000000001" customHeight="1">
      <c r="A2967" t="s">
        <v>9989</v>
      </c>
      <c r="B2967" s="11">
        <v>3136</v>
      </c>
      <c r="C2967" s="19" t="s">
        <v>9330</v>
      </c>
      <c r="D2967" s="19" t="s">
        <v>5607</v>
      </c>
      <c r="E2967" s="21" t="s">
        <v>9331</v>
      </c>
      <c r="F2967" s="21">
        <v>36526</v>
      </c>
      <c r="G2967" s="22" t="s">
        <v>726</v>
      </c>
      <c r="H2967" s="11">
        <f>COUNTIF(CAL!U:AN,B2967)</f>
        <v>1</v>
      </c>
      <c r="I2967" s="22">
        <v>6</v>
      </c>
      <c r="J2967" s="19"/>
      <c r="K2967" s="22">
        <f t="shared" si="94"/>
        <v>1</v>
      </c>
      <c r="L2967" s="22">
        <f t="shared" si="95"/>
        <v>2000</v>
      </c>
    </row>
    <row r="2968" spans="1:12" ht="17.100000000000001" customHeight="1">
      <c r="A2968" t="s">
        <v>9992</v>
      </c>
      <c r="B2968" s="11">
        <v>4998</v>
      </c>
      <c r="C2968" s="19" t="s">
        <v>6015</v>
      </c>
      <c r="D2968" s="19" t="s">
        <v>5167</v>
      </c>
      <c r="E2968" s="20" t="s">
        <v>9333</v>
      </c>
      <c r="F2968" s="21">
        <v>37910</v>
      </c>
      <c r="G2968" s="22" t="s">
        <v>726</v>
      </c>
      <c r="H2968" s="11">
        <f>COUNTIF(CAL!U:AN,B2968)</f>
        <v>1</v>
      </c>
      <c r="I2968" s="22">
        <v>6</v>
      </c>
      <c r="J2968" s="19"/>
      <c r="K2968" s="22">
        <f t="shared" si="94"/>
        <v>10</v>
      </c>
      <c r="L2968" s="22">
        <f t="shared" si="95"/>
        <v>2003</v>
      </c>
    </row>
    <row r="2969" spans="1:12" ht="17.100000000000001" customHeight="1">
      <c r="A2969" t="s">
        <v>9995</v>
      </c>
      <c r="B2969" s="11">
        <v>2915</v>
      </c>
      <c r="C2969" s="19" t="s">
        <v>6018</v>
      </c>
      <c r="D2969" s="19" t="s">
        <v>3827</v>
      </c>
      <c r="E2969" s="21" t="s">
        <v>9335</v>
      </c>
      <c r="F2969" s="21">
        <v>38128</v>
      </c>
      <c r="G2969" s="22" t="s">
        <v>726</v>
      </c>
      <c r="H2969" s="11">
        <f>COUNTIF(CAL!U:AN,B2969)</f>
        <v>1</v>
      </c>
      <c r="I2969" s="22">
        <v>6</v>
      </c>
      <c r="J2969" s="19"/>
      <c r="K2969" s="22">
        <f t="shared" si="94"/>
        <v>5</v>
      </c>
      <c r="L2969" s="22">
        <f t="shared" si="95"/>
        <v>2004</v>
      </c>
    </row>
    <row r="2970" spans="1:12" ht="17.100000000000001" customHeight="1">
      <c r="A2970" t="s">
        <v>9997</v>
      </c>
      <c r="B2970" s="11">
        <v>2562</v>
      </c>
      <c r="C2970" s="19" t="s">
        <v>9337</v>
      </c>
      <c r="D2970" s="19" t="s">
        <v>9338</v>
      </c>
      <c r="E2970" s="21" t="s">
        <v>9339</v>
      </c>
      <c r="F2970" s="21">
        <v>38693</v>
      </c>
      <c r="G2970" s="22" t="s">
        <v>726</v>
      </c>
      <c r="H2970" s="11">
        <f>COUNTIF(CAL!U:AN,B2970)</f>
        <v>1</v>
      </c>
      <c r="I2970" s="22">
        <v>6</v>
      </c>
      <c r="J2970" s="19"/>
      <c r="K2970" s="22">
        <f t="shared" si="94"/>
        <v>12</v>
      </c>
      <c r="L2970" s="22">
        <f t="shared" si="95"/>
        <v>2005</v>
      </c>
    </row>
    <row r="2971" spans="1:12" ht="17.100000000000001" customHeight="1">
      <c r="A2971" t="s">
        <v>10000</v>
      </c>
      <c r="B2971" s="11">
        <v>2440</v>
      </c>
      <c r="C2971" s="19" t="s">
        <v>9341</v>
      </c>
      <c r="D2971" s="19" t="s">
        <v>3712</v>
      </c>
      <c r="E2971" s="21" t="s">
        <v>9342</v>
      </c>
      <c r="F2971" s="21">
        <v>36065</v>
      </c>
      <c r="G2971" s="22" t="s">
        <v>726</v>
      </c>
      <c r="H2971" s="11">
        <f>COUNTIF(CAL!U:AN,B2971)</f>
        <v>1</v>
      </c>
      <c r="I2971" s="22">
        <v>6</v>
      </c>
      <c r="J2971" s="19"/>
      <c r="K2971" s="22">
        <f t="shared" si="94"/>
        <v>9</v>
      </c>
      <c r="L2971" s="22">
        <f t="shared" si="95"/>
        <v>1998</v>
      </c>
    </row>
    <row r="2972" spans="1:12" ht="17.100000000000001" customHeight="1">
      <c r="A2972" t="s">
        <v>10003</v>
      </c>
      <c r="B2972" s="11">
        <v>1461</v>
      </c>
      <c r="C2972" s="19" t="s">
        <v>9344</v>
      </c>
      <c r="D2972" s="19" t="s">
        <v>1116</v>
      </c>
      <c r="E2972" s="21" t="s">
        <v>9345</v>
      </c>
      <c r="F2972" s="21">
        <v>36885</v>
      </c>
      <c r="G2972" s="22" t="s">
        <v>726</v>
      </c>
      <c r="H2972" s="11">
        <f>COUNTIF(CAL!U:AN,B2972)</f>
        <v>1</v>
      </c>
      <c r="I2972" s="22">
        <v>6</v>
      </c>
      <c r="J2972" s="19"/>
      <c r="K2972" s="22">
        <f t="shared" si="94"/>
        <v>12</v>
      </c>
      <c r="L2972" s="22">
        <f t="shared" si="95"/>
        <v>2000</v>
      </c>
    </row>
    <row r="2973" spans="1:12" ht="17.100000000000001" customHeight="1">
      <c r="A2973" t="s">
        <v>10006</v>
      </c>
      <c r="B2973" s="11">
        <v>3527</v>
      </c>
      <c r="C2973" s="19" t="s">
        <v>9347</v>
      </c>
      <c r="D2973" s="19" t="s">
        <v>1704</v>
      </c>
      <c r="E2973" s="21" t="s">
        <v>9348</v>
      </c>
      <c r="F2973" s="21">
        <v>31952</v>
      </c>
      <c r="G2973" s="22" t="s">
        <v>726</v>
      </c>
      <c r="H2973" s="11">
        <f>COUNTIF(CAL!U:AN,B2973)</f>
        <v>1</v>
      </c>
      <c r="I2973" s="22">
        <v>6</v>
      </c>
      <c r="J2973" s="19"/>
      <c r="K2973" s="22">
        <f t="shared" si="94"/>
        <v>6</v>
      </c>
      <c r="L2973" s="22">
        <f t="shared" si="95"/>
        <v>1987</v>
      </c>
    </row>
    <row r="2974" spans="1:12" ht="17.100000000000001" customHeight="1">
      <c r="A2974" t="s">
        <v>10008</v>
      </c>
      <c r="B2974" s="11">
        <v>2493</v>
      </c>
      <c r="C2974" s="19" t="s">
        <v>3135</v>
      </c>
      <c r="D2974" s="19" t="s">
        <v>5727</v>
      </c>
      <c r="E2974" s="21" t="s">
        <v>9350</v>
      </c>
      <c r="F2974" s="21">
        <v>38057</v>
      </c>
      <c r="G2974" s="22" t="s">
        <v>726</v>
      </c>
      <c r="H2974" s="11">
        <f>COUNTIF(CAL!U:AN,B2974)</f>
        <v>1</v>
      </c>
      <c r="I2974" s="22">
        <v>6</v>
      </c>
      <c r="J2974" s="19"/>
      <c r="K2974" s="22">
        <f t="shared" si="94"/>
        <v>3</v>
      </c>
      <c r="L2974" s="22">
        <f t="shared" si="95"/>
        <v>2004</v>
      </c>
    </row>
    <row r="2975" spans="1:12" ht="17.100000000000001" customHeight="1">
      <c r="A2975" t="s">
        <v>10010</v>
      </c>
      <c r="B2975" s="11">
        <v>4244</v>
      </c>
      <c r="C2975" s="19" t="s">
        <v>9352</v>
      </c>
      <c r="D2975" s="19" t="s">
        <v>4282</v>
      </c>
      <c r="E2975" s="21" t="s">
        <v>9353</v>
      </c>
      <c r="F2975" s="21">
        <v>38150</v>
      </c>
      <c r="G2975" s="22" t="s">
        <v>726</v>
      </c>
      <c r="H2975" s="11">
        <f>COUNTIF(CAL!U:AN,B2975)</f>
        <v>1</v>
      </c>
      <c r="I2975" s="22">
        <v>6</v>
      </c>
      <c r="J2975" s="19"/>
      <c r="K2975" s="22">
        <f t="shared" si="94"/>
        <v>6</v>
      </c>
      <c r="L2975" s="22">
        <f t="shared" si="95"/>
        <v>2004</v>
      </c>
    </row>
    <row r="2976" spans="1:12" ht="17.100000000000001" customHeight="1">
      <c r="A2976" t="s">
        <v>10013</v>
      </c>
      <c r="B2976" s="11">
        <v>2492</v>
      </c>
      <c r="C2976" s="19" t="s">
        <v>9355</v>
      </c>
      <c r="D2976" s="19" t="s">
        <v>5727</v>
      </c>
      <c r="E2976" s="21" t="s">
        <v>9356</v>
      </c>
      <c r="F2976" s="21">
        <v>38296</v>
      </c>
      <c r="G2976" s="22" t="s">
        <v>726</v>
      </c>
      <c r="H2976" s="11">
        <f>COUNTIF(CAL!U:AN,B2976)</f>
        <v>1</v>
      </c>
      <c r="I2976" s="22">
        <v>6</v>
      </c>
      <c r="J2976" s="19"/>
      <c r="K2976" s="22">
        <f t="shared" si="94"/>
        <v>11</v>
      </c>
      <c r="L2976" s="22">
        <f t="shared" si="95"/>
        <v>2004</v>
      </c>
    </row>
    <row r="2977" spans="1:12" ht="17.100000000000001" customHeight="1">
      <c r="A2977" t="s">
        <v>10016</v>
      </c>
      <c r="B2977" s="11">
        <v>3971</v>
      </c>
      <c r="C2977" s="19" t="s">
        <v>9358</v>
      </c>
      <c r="D2977" s="19" t="s">
        <v>1001</v>
      </c>
      <c r="E2977" s="21" t="s">
        <v>9359</v>
      </c>
      <c r="F2977" s="21">
        <v>33284</v>
      </c>
      <c r="G2977" s="22" t="s">
        <v>9360</v>
      </c>
      <c r="H2977" s="11">
        <f>COUNTIF(CAL!U:AN,B2977)</f>
        <v>1</v>
      </c>
      <c r="I2977" s="22">
        <v>6</v>
      </c>
      <c r="J2977" s="19"/>
      <c r="K2977" s="22">
        <f t="shared" si="94"/>
        <v>2</v>
      </c>
      <c r="L2977" s="22">
        <f t="shared" si="95"/>
        <v>1991</v>
      </c>
    </row>
    <row r="2978" spans="1:12" ht="17.100000000000001" customHeight="1">
      <c r="A2978" t="s">
        <v>10019</v>
      </c>
      <c r="B2978" s="11">
        <v>4278</v>
      </c>
      <c r="C2978" s="19" t="s">
        <v>9362</v>
      </c>
      <c r="D2978" s="19" t="s">
        <v>1717</v>
      </c>
      <c r="E2978" s="21" t="s">
        <v>9363</v>
      </c>
      <c r="F2978" s="21">
        <v>39107</v>
      </c>
      <c r="G2978" s="22" t="s">
        <v>726</v>
      </c>
      <c r="H2978" s="11">
        <f>COUNTIF(CAL!U:AN,B2978)</f>
        <v>1</v>
      </c>
      <c r="I2978" s="22">
        <v>6</v>
      </c>
      <c r="J2978" s="19"/>
      <c r="K2978" s="22">
        <f t="shared" si="94"/>
        <v>1</v>
      </c>
      <c r="L2978" s="22">
        <f t="shared" si="95"/>
        <v>2007</v>
      </c>
    </row>
    <row r="2979" spans="1:12" ht="17.100000000000001" customHeight="1">
      <c r="A2979" t="s">
        <v>10021</v>
      </c>
      <c r="B2979" s="11">
        <v>5030</v>
      </c>
      <c r="C2979" s="19" t="s">
        <v>737</v>
      </c>
      <c r="D2979" s="19" t="s">
        <v>5051</v>
      </c>
      <c r="E2979" s="21" t="s">
        <v>9365</v>
      </c>
      <c r="F2979" s="21">
        <v>39117</v>
      </c>
      <c r="G2979" s="22" t="s">
        <v>726</v>
      </c>
      <c r="H2979" s="11">
        <f>COUNTIF(CAL!U:AN,B2979)</f>
        <v>1</v>
      </c>
      <c r="I2979" s="22">
        <v>6</v>
      </c>
      <c r="J2979" s="19"/>
      <c r="K2979" s="22">
        <f t="shared" ref="K2979:K3042" si="96">MONTH(F2979)</f>
        <v>2</v>
      </c>
      <c r="L2979" s="22">
        <f t="shared" ref="L2979:L3042" si="97">YEAR(F2979)</f>
        <v>2007</v>
      </c>
    </row>
    <row r="2980" spans="1:12" ht="17.100000000000001" customHeight="1">
      <c r="A2980" t="s">
        <v>10023</v>
      </c>
      <c r="B2980" s="11">
        <v>3092</v>
      </c>
      <c r="C2980" s="19" t="s">
        <v>9367</v>
      </c>
      <c r="D2980" s="19" t="s">
        <v>9068</v>
      </c>
      <c r="E2980" s="21" t="s">
        <v>9368</v>
      </c>
      <c r="F2980" s="21">
        <v>38303</v>
      </c>
      <c r="G2980" s="22" t="s">
        <v>726</v>
      </c>
      <c r="H2980" s="11">
        <f>COUNTIF(CAL!U:AN,B2980)</f>
        <v>1</v>
      </c>
      <c r="I2980" s="22">
        <v>6</v>
      </c>
      <c r="J2980" s="19"/>
      <c r="K2980" s="22">
        <f t="shared" si="96"/>
        <v>11</v>
      </c>
      <c r="L2980" s="22">
        <f t="shared" si="97"/>
        <v>2004</v>
      </c>
    </row>
    <row r="2981" spans="1:12" ht="17.100000000000001" customHeight="1">
      <c r="A2981" t="s">
        <v>10026</v>
      </c>
      <c r="B2981" s="11">
        <v>3167</v>
      </c>
      <c r="C2981" s="19" t="s">
        <v>9370</v>
      </c>
      <c r="D2981" s="19" t="s">
        <v>1704</v>
      </c>
      <c r="E2981" s="21" t="s">
        <v>9371</v>
      </c>
      <c r="F2981" s="21">
        <v>37679</v>
      </c>
      <c r="G2981" s="22" t="s">
        <v>726</v>
      </c>
      <c r="H2981" s="11">
        <f>COUNTIF(CAL!U:AN,B2981)</f>
        <v>1</v>
      </c>
      <c r="I2981" s="22">
        <v>6</v>
      </c>
      <c r="J2981" s="19"/>
      <c r="K2981" s="22">
        <f t="shared" si="96"/>
        <v>2</v>
      </c>
      <c r="L2981" s="22">
        <f t="shared" si="97"/>
        <v>2003</v>
      </c>
    </row>
    <row r="2982" spans="1:12" ht="17.100000000000001" customHeight="1">
      <c r="A2982" t="s">
        <v>10028</v>
      </c>
      <c r="B2982" s="11">
        <v>1671</v>
      </c>
      <c r="C2982" s="19" t="s">
        <v>9373</v>
      </c>
      <c r="D2982" s="19" t="s">
        <v>2976</v>
      </c>
      <c r="E2982" s="21" t="s">
        <v>9374</v>
      </c>
      <c r="F2982" s="21">
        <v>31806</v>
      </c>
      <c r="G2982" s="22" t="s">
        <v>726</v>
      </c>
      <c r="H2982" s="11">
        <f>COUNTIF(CAL!U:AN,B2982)</f>
        <v>1</v>
      </c>
      <c r="I2982" s="22">
        <v>6</v>
      </c>
      <c r="J2982" s="19"/>
      <c r="K2982" s="22">
        <f t="shared" si="96"/>
        <v>1</v>
      </c>
      <c r="L2982" s="22">
        <f t="shared" si="97"/>
        <v>1987</v>
      </c>
    </row>
    <row r="2983" spans="1:12" ht="17.100000000000001" customHeight="1">
      <c r="A2983" t="s">
        <v>10030</v>
      </c>
      <c r="B2983" s="11">
        <v>4890</v>
      </c>
      <c r="C2983" s="19" t="s">
        <v>9376</v>
      </c>
      <c r="D2983" s="19" t="s">
        <v>991</v>
      </c>
      <c r="E2983" s="21" t="s">
        <v>9377</v>
      </c>
      <c r="F2983" s="21">
        <v>34052</v>
      </c>
      <c r="G2983" s="22" t="s">
        <v>726</v>
      </c>
      <c r="H2983" s="11">
        <f>COUNTIF(CAL!U:AN,B2983)</f>
        <v>1</v>
      </c>
      <c r="I2983" s="22">
        <v>6</v>
      </c>
      <c r="J2983" s="19"/>
      <c r="K2983" s="22">
        <f t="shared" si="96"/>
        <v>3</v>
      </c>
      <c r="L2983" s="22">
        <f t="shared" si="97"/>
        <v>1993</v>
      </c>
    </row>
    <row r="2984" spans="1:12" ht="17.100000000000001" customHeight="1">
      <c r="A2984" t="s">
        <v>10033</v>
      </c>
      <c r="B2984" s="11">
        <v>4075</v>
      </c>
      <c r="C2984" s="19" t="s">
        <v>3189</v>
      </c>
      <c r="D2984" s="19" t="s">
        <v>4418</v>
      </c>
      <c r="E2984" s="21" t="s">
        <v>9379</v>
      </c>
      <c r="F2984" s="21">
        <v>38175</v>
      </c>
      <c r="G2984" s="22" t="s">
        <v>726</v>
      </c>
      <c r="H2984" s="11">
        <f>COUNTIF(CAL!U:AN,B2984)</f>
        <v>1</v>
      </c>
      <c r="I2984" s="22">
        <v>6</v>
      </c>
      <c r="J2984" s="19"/>
      <c r="K2984" s="22">
        <f t="shared" si="96"/>
        <v>7</v>
      </c>
      <c r="L2984" s="22">
        <f t="shared" si="97"/>
        <v>2004</v>
      </c>
    </row>
    <row r="2985" spans="1:12" ht="17.100000000000001" customHeight="1">
      <c r="A2985" t="s">
        <v>10035</v>
      </c>
      <c r="B2985" s="11">
        <v>3331</v>
      </c>
      <c r="C2985" s="19" t="s">
        <v>3189</v>
      </c>
      <c r="D2985" s="19" t="s">
        <v>6743</v>
      </c>
      <c r="E2985" s="20" t="s">
        <v>9381</v>
      </c>
      <c r="F2985" s="21">
        <v>34060</v>
      </c>
      <c r="G2985" s="22" t="s">
        <v>726</v>
      </c>
      <c r="H2985" s="11">
        <f>COUNTIF(CAL!U:AN,B2985)</f>
        <v>1</v>
      </c>
      <c r="I2985" s="22">
        <v>6</v>
      </c>
      <c r="J2985" s="19"/>
      <c r="K2985" s="22">
        <f t="shared" si="96"/>
        <v>4</v>
      </c>
      <c r="L2985" s="22">
        <f t="shared" si="97"/>
        <v>1993</v>
      </c>
    </row>
    <row r="2986" spans="1:12" ht="17.100000000000001" customHeight="1">
      <c r="A2986" t="s">
        <v>10038</v>
      </c>
      <c r="B2986" s="11">
        <v>5013</v>
      </c>
      <c r="C2986" s="19" t="s">
        <v>4238</v>
      </c>
      <c r="D2986" s="19" t="s">
        <v>2236</v>
      </c>
      <c r="E2986" s="21" t="s">
        <v>9383</v>
      </c>
      <c r="F2986" s="21">
        <v>37778</v>
      </c>
      <c r="G2986" s="22" t="s">
        <v>726</v>
      </c>
      <c r="H2986" s="11">
        <f>COUNTIF(CAL!U:AN,B2986)</f>
        <v>1</v>
      </c>
      <c r="I2986" s="22">
        <v>6</v>
      </c>
      <c r="J2986" s="19"/>
      <c r="K2986" s="22">
        <f t="shared" si="96"/>
        <v>6</v>
      </c>
      <c r="L2986" s="22">
        <f t="shared" si="97"/>
        <v>2003</v>
      </c>
    </row>
    <row r="2987" spans="1:12" ht="17.100000000000001" customHeight="1">
      <c r="A2987" t="s">
        <v>10041</v>
      </c>
      <c r="B2987" s="11">
        <v>4406</v>
      </c>
      <c r="C2987" s="19" t="s">
        <v>9385</v>
      </c>
      <c r="D2987" s="19" t="s">
        <v>1042</v>
      </c>
      <c r="E2987" s="21" t="s">
        <v>9386</v>
      </c>
      <c r="F2987" s="21">
        <v>38814</v>
      </c>
      <c r="G2987" s="22" t="s">
        <v>726</v>
      </c>
      <c r="H2987" s="11">
        <f>COUNTIF(CAL!U:AN,B2987)</f>
        <v>1</v>
      </c>
      <c r="I2987" s="22">
        <v>6</v>
      </c>
      <c r="J2987" s="19"/>
      <c r="K2987" s="22">
        <f t="shared" si="96"/>
        <v>4</v>
      </c>
      <c r="L2987" s="22">
        <f t="shared" si="97"/>
        <v>2006</v>
      </c>
    </row>
    <row r="2988" spans="1:12" ht="17.100000000000001" customHeight="1">
      <c r="A2988" t="s">
        <v>10044</v>
      </c>
      <c r="B2988" s="11">
        <v>4236</v>
      </c>
      <c r="C2988" s="19" t="s">
        <v>9388</v>
      </c>
      <c r="D2988" s="19" t="s">
        <v>6613</v>
      </c>
      <c r="E2988" s="20" t="s">
        <v>9389</v>
      </c>
      <c r="F2988" s="21">
        <v>38379</v>
      </c>
      <c r="G2988" s="22" t="s">
        <v>726</v>
      </c>
      <c r="H2988" s="11">
        <f>COUNTIF(CAL!U:AN,B2988)</f>
        <v>1</v>
      </c>
      <c r="I2988" s="22">
        <v>6</v>
      </c>
      <c r="J2988" s="19"/>
      <c r="K2988" s="22">
        <f t="shared" si="96"/>
        <v>1</v>
      </c>
      <c r="L2988" s="22">
        <f t="shared" si="97"/>
        <v>2005</v>
      </c>
    </row>
    <row r="2989" spans="1:12" ht="17.100000000000001" customHeight="1">
      <c r="A2989" t="s">
        <v>10047</v>
      </c>
      <c r="B2989" s="11">
        <v>4122</v>
      </c>
      <c r="C2989" s="19" t="s">
        <v>9038</v>
      </c>
      <c r="D2989" s="19" t="s">
        <v>1297</v>
      </c>
      <c r="E2989" s="21" t="s">
        <v>9039</v>
      </c>
      <c r="F2989" s="21">
        <v>32077</v>
      </c>
      <c r="G2989" s="22" t="s">
        <v>726</v>
      </c>
      <c r="H2989" s="11">
        <f>COUNTIF(CAL!U:AN,B2989)</f>
        <v>1</v>
      </c>
      <c r="I2989" s="22">
        <v>6</v>
      </c>
      <c r="J2989" s="19"/>
      <c r="K2989" s="22">
        <f t="shared" si="96"/>
        <v>10</v>
      </c>
      <c r="L2989" s="22">
        <f t="shared" si="97"/>
        <v>1987</v>
      </c>
    </row>
    <row r="2990" spans="1:12" ht="17.100000000000001" customHeight="1">
      <c r="A2990" t="s">
        <v>10050</v>
      </c>
      <c r="B2990" s="11">
        <v>3477</v>
      </c>
      <c r="C2990" s="19" t="s">
        <v>3936</v>
      </c>
      <c r="D2990" s="19" t="s">
        <v>4006</v>
      </c>
      <c r="E2990" s="21" t="s">
        <v>9391</v>
      </c>
      <c r="F2990" s="21">
        <v>33186</v>
      </c>
      <c r="G2990" s="22" t="s">
        <v>726</v>
      </c>
      <c r="H2990" s="11">
        <f>COUNTIF(CAL!U:AN,B2990)</f>
        <v>1</v>
      </c>
      <c r="I2990" s="22">
        <v>6</v>
      </c>
      <c r="J2990" s="19"/>
      <c r="K2990" s="22">
        <f t="shared" si="96"/>
        <v>11</v>
      </c>
      <c r="L2990" s="22">
        <f t="shared" si="97"/>
        <v>1990</v>
      </c>
    </row>
    <row r="2991" spans="1:12" ht="17.100000000000001" customHeight="1">
      <c r="A2991" t="s">
        <v>10053</v>
      </c>
      <c r="B2991" s="11">
        <v>3993</v>
      </c>
      <c r="C2991" s="19" t="s">
        <v>9393</v>
      </c>
      <c r="D2991" s="19" t="s">
        <v>1440</v>
      </c>
      <c r="E2991" s="21" t="s">
        <v>9394</v>
      </c>
      <c r="F2991" s="21">
        <v>37435</v>
      </c>
      <c r="G2991" s="22" t="s">
        <v>726</v>
      </c>
      <c r="H2991" s="11">
        <f>COUNTIF(CAL!U:AN,B2991)</f>
        <v>1</v>
      </c>
      <c r="I2991" s="22">
        <v>6</v>
      </c>
      <c r="J2991" s="19"/>
      <c r="K2991" s="22">
        <f t="shared" si="96"/>
        <v>6</v>
      </c>
      <c r="L2991" s="22">
        <f t="shared" si="97"/>
        <v>2002</v>
      </c>
    </row>
    <row r="2992" spans="1:12" ht="17.100000000000001" customHeight="1">
      <c r="A2992" t="s">
        <v>10056</v>
      </c>
      <c r="B2992" s="11">
        <v>2101</v>
      </c>
      <c r="C2992" s="19" t="s">
        <v>9396</v>
      </c>
      <c r="D2992" s="19" t="s">
        <v>755</v>
      </c>
      <c r="E2992" s="21" t="s">
        <v>9397</v>
      </c>
      <c r="F2992" s="21">
        <v>39523</v>
      </c>
      <c r="G2992" s="22" t="s">
        <v>726</v>
      </c>
      <c r="H2992" s="11">
        <f>COUNTIF(CAL!U:AN,B2992)</f>
        <v>1</v>
      </c>
      <c r="I2992" s="22">
        <v>6</v>
      </c>
      <c r="J2992" s="19"/>
      <c r="K2992" s="22">
        <f t="shared" si="96"/>
        <v>3</v>
      </c>
      <c r="L2992" s="22">
        <f t="shared" si="97"/>
        <v>2008</v>
      </c>
    </row>
    <row r="2993" spans="1:12" ht="17.100000000000001" customHeight="1">
      <c r="A2993" t="s">
        <v>10059</v>
      </c>
      <c r="B2993" s="11">
        <v>2742</v>
      </c>
      <c r="C2993" s="19" t="s">
        <v>3547</v>
      </c>
      <c r="D2993" s="19" t="s">
        <v>6507</v>
      </c>
      <c r="E2993" s="20" t="s">
        <v>9399</v>
      </c>
      <c r="F2993" s="21">
        <v>39150</v>
      </c>
      <c r="G2993" s="22" t="s">
        <v>726</v>
      </c>
      <c r="H2993" s="11">
        <f>COUNTIF(CAL!U:AN,B2993)</f>
        <v>1</v>
      </c>
      <c r="I2993" s="22">
        <v>6</v>
      </c>
      <c r="J2993" s="19"/>
      <c r="K2993" s="22">
        <f t="shared" si="96"/>
        <v>3</v>
      </c>
      <c r="L2993" s="22">
        <f t="shared" si="97"/>
        <v>2007</v>
      </c>
    </row>
    <row r="2994" spans="1:12" ht="17.100000000000001" customHeight="1">
      <c r="A2994" t="s">
        <v>10062</v>
      </c>
      <c r="B2994" s="11">
        <v>3121</v>
      </c>
      <c r="C2994" s="19" t="s">
        <v>3547</v>
      </c>
      <c r="D2994" s="19" t="s">
        <v>3827</v>
      </c>
      <c r="E2994" s="21" t="s">
        <v>9401</v>
      </c>
      <c r="F2994" s="21">
        <v>38059</v>
      </c>
      <c r="G2994" s="22" t="s">
        <v>726</v>
      </c>
      <c r="H2994" s="11">
        <f>COUNTIF(CAL!U:AN,B2994)</f>
        <v>1</v>
      </c>
      <c r="I2994" s="22">
        <v>6</v>
      </c>
      <c r="J2994" s="19"/>
      <c r="K2994" s="22">
        <f t="shared" si="96"/>
        <v>3</v>
      </c>
      <c r="L2994" s="22">
        <f t="shared" si="97"/>
        <v>2004</v>
      </c>
    </row>
    <row r="2995" spans="1:12" ht="17.100000000000001" customHeight="1">
      <c r="A2995" t="s">
        <v>10065</v>
      </c>
      <c r="B2995" s="11">
        <v>3958</v>
      </c>
      <c r="C2995" s="19" t="s">
        <v>9403</v>
      </c>
      <c r="D2995" s="19" t="s">
        <v>1085</v>
      </c>
      <c r="E2995" s="21" t="s">
        <v>9404</v>
      </c>
      <c r="F2995" s="21">
        <v>38026</v>
      </c>
      <c r="G2995" s="22" t="s">
        <v>726</v>
      </c>
      <c r="H2995" s="11">
        <f>COUNTIF(CAL!U:AN,B2995)</f>
        <v>1</v>
      </c>
      <c r="I2995" s="22">
        <v>6</v>
      </c>
      <c r="J2995" s="19"/>
      <c r="K2995" s="22">
        <f t="shared" si="96"/>
        <v>2</v>
      </c>
      <c r="L2995" s="22">
        <f t="shared" si="97"/>
        <v>2004</v>
      </c>
    </row>
    <row r="2996" spans="1:12" ht="17.100000000000001" customHeight="1">
      <c r="A2996" t="s">
        <v>10068</v>
      </c>
      <c r="B2996" s="11">
        <v>3447</v>
      </c>
      <c r="C2996" s="19" t="s">
        <v>9409</v>
      </c>
      <c r="D2996" s="19" t="s">
        <v>6522</v>
      </c>
      <c r="E2996" s="21" t="s">
        <v>9410</v>
      </c>
      <c r="F2996" s="21">
        <v>38155</v>
      </c>
      <c r="G2996" s="22" t="s">
        <v>726</v>
      </c>
      <c r="H2996" s="11">
        <f>COUNTIF(CAL!U:AN,B2996)</f>
        <v>1</v>
      </c>
      <c r="I2996" s="22">
        <v>6</v>
      </c>
      <c r="J2996" s="19"/>
      <c r="K2996" s="22">
        <f t="shared" si="96"/>
        <v>6</v>
      </c>
      <c r="L2996" s="22">
        <f t="shared" si="97"/>
        <v>2004</v>
      </c>
    </row>
    <row r="2997" spans="1:12" ht="17.100000000000001" customHeight="1">
      <c r="A2997" t="s">
        <v>10071</v>
      </c>
      <c r="B2997" s="11">
        <v>3700</v>
      </c>
      <c r="C2997" s="19" t="s">
        <v>8396</v>
      </c>
      <c r="D2997" s="19" t="s">
        <v>751</v>
      </c>
      <c r="E2997" s="21" t="s">
        <v>8397</v>
      </c>
      <c r="F2997" s="21">
        <v>33149</v>
      </c>
      <c r="G2997" s="22" t="s">
        <v>726</v>
      </c>
      <c r="H2997" s="11">
        <f>COUNTIF(CAL!U:AN,B2997)</f>
        <v>1</v>
      </c>
      <c r="I2997" s="22">
        <v>6</v>
      </c>
      <c r="J2997" s="19"/>
      <c r="K2997" s="22">
        <f t="shared" si="96"/>
        <v>10</v>
      </c>
      <c r="L2997" s="22">
        <f t="shared" si="97"/>
        <v>1990</v>
      </c>
    </row>
    <row r="2998" spans="1:12" ht="17.100000000000001" customHeight="1">
      <c r="A2998" t="s">
        <v>10073</v>
      </c>
      <c r="B2998" s="11">
        <v>2254</v>
      </c>
      <c r="C2998" s="19" t="s">
        <v>8724</v>
      </c>
      <c r="D2998" s="19" t="s">
        <v>9412</v>
      </c>
      <c r="E2998" s="21" t="s">
        <v>9413</v>
      </c>
      <c r="F2998" s="21">
        <v>38414</v>
      </c>
      <c r="G2998" s="22" t="s">
        <v>726</v>
      </c>
      <c r="H2998" s="11">
        <f>COUNTIF(CAL!U:AN,B2998)</f>
        <v>1</v>
      </c>
      <c r="I2998" s="22">
        <v>6</v>
      </c>
      <c r="J2998" s="19"/>
      <c r="K2998" s="22">
        <f t="shared" si="96"/>
        <v>3</v>
      </c>
      <c r="L2998" s="22">
        <f t="shared" si="97"/>
        <v>2005</v>
      </c>
    </row>
    <row r="2999" spans="1:12" ht="17.100000000000001" customHeight="1">
      <c r="A2999" t="s">
        <v>10076</v>
      </c>
      <c r="B2999" s="11">
        <v>4728</v>
      </c>
      <c r="C2999" s="19" t="s">
        <v>5021</v>
      </c>
      <c r="D2999" s="19" t="s">
        <v>1883</v>
      </c>
      <c r="E2999" s="20" t="s">
        <v>9415</v>
      </c>
      <c r="F2999" s="21">
        <v>37778</v>
      </c>
      <c r="G2999" s="22" t="s">
        <v>726</v>
      </c>
      <c r="H2999" s="11">
        <f>COUNTIF(CAL!U:AN,B2999)</f>
        <v>1</v>
      </c>
      <c r="I2999" s="22">
        <v>6</v>
      </c>
      <c r="J2999" s="19"/>
      <c r="K2999" s="22">
        <f t="shared" si="96"/>
        <v>6</v>
      </c>
      <c r="L2999" s="22">
        <f t="shared" si="97"/>
        <v>2003</v>
      </c>
    </row>
    <row r="3000" spans="1:12" ht="17.100000000000001" customHeight="1">
      <c r="A3000" t="s">
        <v>10079</v>
      </c>
      <c r="B3000" s="11">
        <v>2640</v>
      </c>
      <c r="C3000" s="19" t="s">
        <v>9417</v>
      </c>
      <c r="D3000" s="19" t="s">
        <v>5469</v>
      </c>
      <c r="E3000" s="21" t="s">
        <v>9418</v>
      </c>
      <c r="F3000" s="21">
        <v>34376</v>
      </c>
      <c r="G3000" s="22" t="s">
        <v>726</v>
      </c>
      <c r="H3000" s="11">
        <f>COUNTIF(CAL!U:AN,B3000)</f>
        <v>1</v>
      </c>
      <c r="I3000" s="22">
        <v>6</v>
      </c>
      <c r="J3000" s="19"/>
      <c r="K3000" s="22">
        <f t="shared" si="96"/>
        <v>2</v>
      </c>
      <c r="L3000" s="22">
        <f t="shared" si="97"/>
        <v>1994</v>
      </c>
    </row>
    <row r="3001" spans="1:12" ht="17.100000000000001" customHeight="1">
      <c r="A3001" t="s">
        <v>10081</v>
      </c>
      <c r="B3001" s="11">
        <v>2638</v>
      </c>
      <c r="C3001" s="19" t="s">
        <v>3280</v>
      </c>
      <c r="D3001" s="19" t="s">
        <v>1001</v>
      </c>
      <c r="E3001" s="21" t="s">
        <v>9420</v>
      </c>
      <c r="F3001" s="21">
        <v>37276</v>
      </c>
      <c r="G3001" s="22" t="s">
        <v>726</v>
      </c>
      <c r="H3001" s="11">
        <f>COUNTIF(CAL!U:AN,B3001)</f>
        <v>1</v>
      </c>
      <c r="I3001" s="22">
        <v>6</v>
      </c>
      <c r="J3001" s="19"/>
      <c r="K3001" s="22">
        <f t="shared" si="96"/>
        <v>1</v>
      </c>
      <c r="L3001" s="22">
        <f t="shared" si="97"/>
        <v>2002</v>
      </c>
    </row>
    <row r="3002" spans="1:12" ht="17.100000000000001" customHeight="1">
      <c r="A3002" t="s">
        <v>10084</v>
      </c>
      <c r="B3002" s="11">
        <v>2713</v>
      </c>
      <c r="C3002" s="19" t="s">
        <v>9422</v>
      </c>
      <c r="D3002" s="19" t="s">
        <v>2188</v>
      </c>
      <c r="E3002" s="21" t="s">
        <v>9423</v>
      </c>
      <c r="F3002" s="21">
        <v>31467</v>
      </c>
      <c r="G3002" s="22" t="s">
        <v>726</v>
      </c>
      <c r="H3002" s="11">
        <f>COUNTIF(CAL!U:AN,B3002)</f>
        <v>1</v>
      </c>
      <c r="I3002" s="22">
        <v>6</v>
      </c>
      <c r="J3002" s="19"/>
      <c r="K3002" s="22">
        <f t="shared" si="96"/>
        <v>2</v>
      </c>
      <c r="L3002" s="22">
        <f t="shared" si="97"/>
        <v>1986</v>
      </c>
    </row>
    <row r="3003" spans="1:12" ht="17.100000000000001" customHeight="1">
      <c r="A3003" t="s">
        <v>10087</v>
      </c>
      <c r="B3003" s="11">
        <v>2548</v>
      </c>
      <c r="C3003" s="19" t="s">
        <v>5101</v>
      </c>
      <c r="D3003" s="19" t="s">
        <v>1796</v>
      </c>
      <c r="E3003" s="21" t="s">
        <v>9425</v>
      </c>
      <c r="F3003" s="21">
        <v>38336</v>
      </c>
      <c r="G3003" s="22" t="s">
        <v>726</v>
      </c>
      <c r="H3003" s="11">
        <f>COUNTIF(CAL!U:AN,B3003)</f>
        <v>1</v>
      </c>
      <c r="I3003" s="22">
        <v>6</v>
      </c>
      <c r="J3003" s="19"/>
      <c r="K3003" s="22">
        <f t="shared" si="96"/>
        <v>12</v>
      </c>
      <c r="L3003" s="22">
        <f t="shared" si="97"/>
        <v>2004</v>
      </c>
    </row>
    <row r="3004" spans="1:12" ht="17.100000000000001" customHeight="1">
      <c r="A3004" t="s">
        <v>10090</v>
      </c>
      <c r="B3004" s="11">
        <v>5251</v>
      </c>
      <c r="C3004" s="19" t="s">
        <v>14022</v>
      </c>
      <c r="D3004" s="19" t="s">
        <v>13269</v>
      </c>
      <c r="E3004" s="21" t="s">
        <v>14065</v>
      </c>
      <c r="F3004" s="21">
        <v>38566</v>
      </c>
      <c r="G3004" s="22" t="s">
        <v>726</v>
      </c>
      <c r="H3004" s="11">
        <f>COUNTIF(CAL!U:AN,B3004)</f>
        <v>1</v>
      </c>
      <c r="I3004" s="22">
        <v>6</v>
      </c>
      <c r="J3004" s="19"/>
      <c r="K3004" s="22">
        <f t="shared" si="96"/>
        <v>8</v>
      </c>
      <c r="L3004" s="22">
        <f t="shared" si="97"/>
        <v>2005</v>
      </c>
    </row>
    <row r="3005" spans="1:12" ht="17.100000000000001" customHeight="1">
      <c r="A3005" t="s">
        <v>10092</v>
      </c>
      <c r="B3005" s="11">
        <v>2702</v>
      </c>
      <c r="C3005" s="19" t="s">
        <v>9427</v>
      </c>
      <c r="D3005" s="19" t="s">
        <v>9428</v>
      </c>
      <c r="E3005" s="21" t="s">
        <v>9429</v>
      </c>
      <c r="F3005" s="21">
        <v>38681</v>
      </c>
      <c r="G3005" s="22" t="s">
        <v>726</v>
      </c>
      <c r="H3005" s="11">
        <f>COUNTIF(CAL!U:AN,B3005)</f>
        <v>1</v>
      </c>
      <c r="I3005" s="22">
        <v>6</v>
      </c>
      <c r="J3005" s="19"/>
      <c r="K3005" s="22">
        <f t="shared" si="96"/>
        <v>11</v>
      </c>
      <c r="L3005" s="22">
        <f t="shared" si="97"/>
        <v>2005</v>
      </c>
    </row>
    <row r="3006" spans="1:12" ht="17.100000000000001" customHeight="1">
      <c r="A3006" t="s">
        <v>10095</v>
      </c>
      <c r="B3006" s="11">
        <v>5297</v>
      </c>
      <c r="C3006" s="19" t="s">
        <v>14210</v>
      </c>
      <c r="D3006" s="19" t="s">
        <v>4035</v>
      </c>
      <c r="E3006" s="21" t="s">
        <v>14445</v>
      </c>
      <c r="F3006" s="21">
        <v>37027</v>
      </c>
      <c r="G3006" s="22" t="s">
        <v>726</v>
      </c>
      <c r="H3006" s="11">
        <f>COUNTIF(CAL!U:AN,B3006)</f>
        <v>1</v>
      </c>
      <c r="I3006" s="22">
        <v>6</v>
      </c>
      <c r="J3006" s="19"/>
      <c r="K3006" s="22">
        <f t="shared" si="96"/>
        <v>5</v>
      </c>
      <c r="L3006" s="22">
        <f t="shared" si="97"/>
        <v>2001</v>
      </c>
    </row>
    <row r="3007" spans="1:12" ht="17.100000000000001" customHeight="1">
      <c r="A3007" t="s">
        <v>10097</v>
      </c>
      <c r="B3007" s="11">
        <v>2436</v>
      </c>
      <c r="C3007" s="19" t="s">
        <v>9431</v>
      </c>
      <c r="D3007" s="19" t="s">
        <v>5871</v>
      </c>
      <c r="E3007" s="21" t="s">
        <v>9432</v>
      </c>
      <c r="F3007" s="21">
        <v>37662</v>
      </c>
      <c r="G3007" s="22" t="s">
        <v>726</v>
      </c>
      <c r="H3007" s="11">
        <f>COUNTIF(CAL!U:AN,B3007)</f>
        <v>1</v>
      </c>
      <c r="I3007" s="22">
        <v>6</v>
      </c>
      <c r="J3007" s="19"/>
      <c r="K3007" s="22">
        <f t="shared" si="96"/>
        <v>2</v>
      </c>
      <c r="L3007" s="22">
        <f t="shared" si="97"/>
        <v>2003</v>
      </c>
    </row>
    <row r="3008" spans="1:12" ht="17.100000000000001" customHeight="1">
      <c r="A3008" t="s">
        <v>10100</v>
      </c>
      <c r="B3008" s="11">
        <v>1041</v>
      </c>
      <c r="C3008" s="19" t="s">
        <v>9434</v>
      </c>
      <c r="D3008" s="19" t="s">
        <v>1868</v>
      </c>
      <c r="E3008" s="20" t="s">
        <v>9435</v>
      </c>
      <c r="F3008" s="21">
        <v>34681</v>
      </c>
      <c r="G3008" s="22" t="s">
        <v>726</v>
      </c>
      <c r="H3008" s="11">
        <f>COUNTIF(CAL!U:AN,B3008)</f>
        <v>1</v>
      </c>
      <c r="I3008" s="22">
        <v>6</v>
      </c>
      <c r="J3008" s="19" t="s">
        <v>3311</v>
      </c>
      <c r="K3008" s="22">
        <f t="shared" si="96"/>
        <v>12</v>
      </c>
      <c r="L3008" s="22">
        <f t="shared" si="97"/>
        <v>1994</v>
      </c>
    </row>
    <row r="3009" spans="1:12" ht="17.100000000000001" customHeight="1">
      <c r="A3009" t="s">
        <v>10103</v>
      </c>
      <c r="B3009" s="11">
        <v>4292</v>
      </c>
      <c r="C3009" s="19" t="s">
        <v>4896</v>
      </c>
      <c r="D3009" s="19" t="s">
        <v>1500</v>
      </c>
      <c r="E3009" s="21" t="s">
        <v>9437</v>
      </c>
      <c r="F3009" s="21">
        <v>38511</v>
      </c>
      <c r="G3009" s="22" t="s">
        <v>726</v>
      </c>
      <c r="H3009" s="11">
        <f>COUNTIF(CAL!U:AN,B3009)</f>
        <v>1</v>
      </c>
      <c r="I3009" s="22">
        <v>6</v>
      </c>
      <c r="J3009" s="19"/>
      <c r="K3009" s="22">
        <f t="shared" si="96"/>
        <v>6</v>
      </c>
      <c r="L3009" s="22">
        <f t="shared" si="97"/>
        <v>2005</v>
      </c>
    </row>
    <row r="3010" spans="1:12" ht="17.100000000000001" customHeight="1">
      <c r="A3010" t="s">
        <v>10106</v>
      </c>
      <c r="B3010" s="11">
        <v>4352</v>
      </c>
      <c r="C3010" s="19" t="s">
        <v>9439</v>
      </c>
      <c r="D3010" s="19" t="s">
        <v>2839</v>
      </c>
      <c r="E3010" s="21" t="s">
        <v>9440</v>
      </c>
      <c r="F3010" s="21">
        <v>36012</v>
      </c>
      <c r="G3010" s="22" t="s">
        <v>726</v>
      </c>
      <c r="H3010" s="11">
        <f>COUNTIF(CAL!U:AN,B3010)</f>
        <v>1</v>
      </c>
      <c r="I3010" s="22">
        <v>6</v>
      </c>
      <c r="J3010" s="19"/>
      <c r="K3010" s="22">
        <f t="shared" si="96"/>
        <v>8</v>
      </c>
      <c r="L3010" s="22">
        <f t="shared" si="97"/>
        <v>1998</v>
      </c>
    </row>
    <row r="3011" spans="1:12" ht="17.100000000000001" customHeight="1">
      <c r="A3011" t="s">
        <v>10109</v>
      </c>
      <c r="B3011" s="11">
        <v>3429</v>
      </c>
      <c r="C3011" s="19" t="s">
        <v>9442</v>
      </c>
      <c r="D3011" s="19" t="s">
        <v>5284</v>
      </c>
      <c r="E3011" s="21" t="s">
        <v>9443</v>
      </c>
      <c r="F3011" s="21">
        <v>32840</v>
      </c>
      <c r="G3011" s="22" t="s">
        <v>726</v>
      </c>
      <c r="H3011" s="11">
        <f>COUNTIF(CAL!U:AN,B3011)</f>
        <v>1</v>
      </c>
      <c r="I3011" s="22">
        <v>7</v>
      </c>
      <c r="J3011" s="19"/>
      <c r="K3011" s="22">
        <f t="shared" si="96"/>
        <v>11</v>
      </c>
      <c r="L3011" s="22">
        <f t="shared" si="97"/>
        <v>1989</v>
      </c>
    </row>
    <row r="3012" spans="1:12" ht="17.100000000000001" customHeight="1">
      <c r="A3012" t="s">
        <v>10112</v>
      </c>
      <c r="B3012" s="11">
        <v>2947</v>
      </c>
      <c r="C3012" s="19" t="s">
        <v>9445</v>
      </c>
      <c r="D3012" s="19" t="s">
        <v>8657</v>
      </c>
      <c r="E3012" s="20" t="s">
        <v>9446</v>
      </c>
      <c r="F3012" s="21">
        <v>34680</v>
      </c>
      <c r="G3012" s="22" t="s">
        <v>726</v>
      </c>
      <c r="H3012" s="11">
        <f>COUNTIF(CAL!U:AN,B3012)</f>
        <v>1</v>
      </c>
      <c r="I3012" s="22">
        <v>7</v>
      </c>
      <c r="J3012" s="19" t="s">
        <v>9447</v>
      </c>
      <c r="K3012" s="22">
        <f t="shared" si="96"/>
        <v>12</v>
      </c>
      <c r="L3012" s="22">
        <f t="shared" si="97"/>
        <v>1994</v>
      </c>
    </row>
    <row r="3013" spans="1:12" ht="17.100000000000001" customHeight="1">
      <c r="A3013" t="s">
        <v>10116</v>
      </c>
      <c r="B3013" s="11">
        <v>4968</v>
      </c>
      <c r="C3013" s="19" t="s">
        <v>5262</v>
      </c>
      <c r="D3013" s="19" t="s">
        <v>1426</v>
      </c>
      <c r="E3013" s="21" t="s">
        <v>9449</v>
      </c>
      <c r="F3013" s="21">
        <v>39314</v>
      </c>
      <c r="G3013" s="22" t="s">
        <v>726</v>
      </c>
      <c r="H3013" s="11">
        <f>COUNTIF(CAL!U:AN,B3013)</f>
        <v>1</v>
      </c>
      <c r="I3013" s="22">
        <v>7</v>
      </c>
      <c r="J3013" s="19"/>
      <c r="K3013" s="22">
        <f t="shared" si="96"/>
        <v>8</v>
      </c>
      <c r="L3013" s="22">
        <f t="shared" si="97"/>
        <v>2007</v>
      </c>
    </row>
    <row r="3014" spans="1:12" ht="17.100000000000001" customHeight="1">
      <c r="A3014" t="s">
        <v>10118</v>
      </c>
      <c r="B3014" s="11">
        <v>2413</v>
      </c>
      <c r="C3014" s="19" t="s">
        <v>9451</v>
      </c>
      <c r="D3014" s="19" t="s">
        <v>8092</v>
      </c>
      <c r="E3014" s="21" t="s">
        <v>9452</v>
      </c>
      <c r="F3014" s="21">
        <v>38851</v>
      </c>
      <c r="G3014" s="22" t="s">
        <v>726</v>
      </c>
      <c r="H3014" s="11">
        <f>COUNTIF(CAL!U:AN,B3014)</f>
        <v>1</v>
      </c>
      <c r="I3014" s="22">
        <v>7</v>
      </c>
      <c r="J3014" s="19"/>
      <c r="K3014" s="22">
        <f t="shared" si="96"/>
        <v>5</v>
      </c>
      <c r="L3014" s="22">
        <f t="shared" si="97"/>
        <v>2006</v>
      </c>
    </row>
    <row r="3015" spans="1:12" ht="17.100000000000001" customHeight="1">
      <c r="A3015" t="s">
        <v>10121</v>
      </c>
      <c r="B3015" s="11">
        <v>3252</v>
      </c>
      <c r="C3015" s="19" t="s">
        <v>9454</v>
      </c>
      <c r="D3015" s="19" t="s">
        <v>5365</v>
      </c>
      <c r="E3015" s="21" t="s">
        <v>9455</v>
      </c>
      <c r="F3015" s="21">
        <v>36236</v>
      </c>
      <c r="G3015" s="22" t="s">
        <v>726</v>
      </c>
      <c r="H3015" s="11">
        <f>COUNTIF(CAL!U:AN,B3015)</f>
        <v>1</v>
      </c>
      <c r="I3015" s="22">
        <v>7</v>
      </c>
      <c r="J3015" s="19"/>
      <c r="K3015" s="22">
        <f t="shared" si="96"/>
        <v>3</v>
      </c>
      <c r="L3015" s="22">
        <f t="shared" si="97"/>
        <v>1999</v>
      </c>
    </row>
    <row r="3016" spans="1:12" ht="17.100000000000001" customHeight="1">
      <c r="A3016" t="s">
        <v>10124</v>
      </c>
      <c r="B3016" s="11">
        <v>2209</v>
      </c>
      <c r="C3016" s="19" t="s">
        <v>9457</v>
      </c>
      <c r="D3016" s="19" t="s">
        <v>3171</v>
      </c>
      <c r="E3016" s="21" t="s">
        <v>9458</v>
      </c>
      <c r="F3016" s="21">
        <v>32604</v>
      </c>
      <c r="G3016" s="22" t="s">
        <v>726</v>
      </c>
      <c r="H3016" s="11">
        <f>COUNTIF(CAL!U:AN,B3016)</f>
        <v>1</v>
      </c>
      <c r="I3016" s="22">
        <v>7</v>
      </c>
      <c r="J3016" s="19"/>
      <c r="K3016" s="22">
        <f t="shared" si="96"/>
        <v>4</v>
      </c>
      <c r="L3016" s="22">
        <f t="shared" si="97"/>
        <v>1989</v>
      </c>
    </row>
    <row r="3017" spans="1:12" ht="17.100000000000001" customHeight="1">
      <c r="A3017" t="s">
        <v>10126</v>
      </c>
      <c r="B3017" s="11">
        <v>4931</v>
      </c>
      <c r="C3017" s="19" t="s">
        <v>9460</v>
      </c>
      <c r="D3017" s="19" t="s">
        <v>1426</v>
      </c>
      <c r="E3017" s="21" t="s">
        <v>9461</v>
      </c>
      <c r="F3017" s="21">
        <v>38354</v>
      </c>
      <c r="G3017" s="22" t="s">
        <v>726</v>
      </c>
      <c r="H3017" s="11">
        <f>COUNTIF(CAL!U:AN,B3017)</f>
        <v>1</v>
      </c>
      <c r="I3017" s="22">
        <v>7</v>
      </c>
      <c r="J3017" s="19"/>
      <c r="K3017" s="22">
        <f t="shared" si="96"/>
        <v>1</v>
      </c>
      <c r="L3017" s="22">
        <f t="shared" si="97"/>
        <v>2005</v>
      </c>
    </row>
    <row r="3018" spans="1:12" ht="17.100000000000001" customHeight="1">
      <c r="A3018" t="s">
        <v>10129</v>
      </c>
      <c r="B3018" s="11">
        <v>5171</v>
      </c>
      <c r="C3018" s="19" t="s">
        <v>9463</v>
      </c>
      <c r="D3018" s="19" t="s">
        <v>5525</v>
      </c>
      <c r="E3018" s="21" t="s">
        <v>9464</v>
      </c>
      <c r="F3018" s="21">
        <v>39065</v>
      </c>
      <c r="G3018" s="22" t="s">
        <v>726</v>
      </c>
      <c r="H3018" s="11">
        <f>COUNTIF(CAL!U:AN,B3018)</f>
        <v>1</v>
      </c>
      <c r="I3018" s="22">
        <v>7</v>
      </c>
      <c r="J3018" s="19"/>
      <c r="K3018" s="22">
        <f t="shared" si="96"/>
        <v>12</v>
      </c>
      <c r="L3018" s="22">
        <f t="shared" si="97"/>
        <v>2006</v>
      </c>
    </row>
    <row r="3019" spans="1:12" ht="17.100000000000001" customHeight="1">
      <c r="A3019" t="s">
        <v>10132</v>
      </c>
      <c r="B3019" s="11">
        <v>4175</v>
      </c>
      <c r="C3019" s="19" t="s">
        <v>9466</v>
      </c>
      <c r="D3019" s="19" t="s">
        <v>3750</v>
      </c>
      <c r="E3019" s="21" t="s">
        <v>9467</v>
      </c>
      <c r="F3019" s="21">
        <v>38518</v>
      </c>
      <c r="G3019" s="22" t="s">
        <v>726</v>
      </c>
      <c r="H3019" s="11">
        <f>COUNTIF(CAL!U:AN,B3019)</f>
        <v>1</v>
      </c>
      <c r="I3019" s="22">
        <v>7</v>
      </c>
      <c r="J3019" s="19"/>
      <c r="K3019" s="22">
        <f t="shared" si="96"/>
        <v>6</v>
      </c>
      <c r="L3019" s="22">
        <f t="shared" si="97"/>
        <v>2005</v>
      </c>
    </row>
    <row r="3020" spans="1:12" ht="17.100000000000001" customHeight="1">
      <c r="A3020" t="s">
        <v>10135</v>
      </c>
      <c r="B3020" s="11">
        <v>1379</v>
      </c>
      <c r="C3020" s="19" t="s">
        <v>2152</v>
      </c>
      <c r="D3020" s="19" t="s">
        <v>968</v>
      </c>
      <c r="E3020" s="21" t="s">
        <v>9469</v>
      </c>
      <c r="F3020" s="21">
        <v>34849</v>
      </c>
      <c r="G3020" s="22" t="s">
        <v>726</v>
      </c>
      <c r="H3020" s="11">
        <f>COUNTIF(CAL!U:AN,B3020)</f>
        <v>1</v>
      </c>
      <c r="I3020" s="22">
        <v>7</v>
      </c>
      <c r="J3020" s="19"/>
      <c r="K3020" s="22">
        <f t="shared" si="96"/>
        <v>5</v>
      </c>
      <c r="L3020" s="22">
        <f t="shared" si="97"/>
        <v>1995</v>
      </c>
    </row>
    <row r="3021" spans="1:12" ht="17.100000000000001" customHeight="1">
      <c r="A3021" t="s">
        <v>10138</v>
      </c>
      <c r="B3021" s="11">
        <v>3618</v>
      </c>
      <c r="C3021" s="19" t="s">
        <v>9471</v>
      </c>
      <c r="D3021" s="19" t="s">
        <v>2857</v>
      </c>
      <c r="E3021" s="21" t="s">
        <v>9472</v>
      </c>
      <c r="F3021" s="21">
        <v>38794</v>
      </c>
      <c r="G3021" s="22" t="s">
        <v>726</v>
      </c>
      <c r="H3021" s="11">
        <f>COUNTIF(CAL!U:AN,B3021)</f>
        <v>1</v>
      </c>
      <c r="I3021" s="22">
        <v>7</v>
      </c>
      <c r="J3021" s="19"/>
      <c r="K3021" s="22">
        <f t="shared" si="96"/>
        <v>3</v>
      </c>
      <c r="L3021" s="22">
        <f t="shared" si="97"/>
        <v>2006</v>
      </c>
    </row>
    <row r="3022" spans="1:12" ht="17.100000000000001" customHeight="1">
      <c r="A3022" t="s">
        <v>10140</v>
      </c>
      <c r="B3022" s="11">
        <v>2312</v>
      </c>
      <c r="C3022" s="19" t="s">
        <v>4339</v>
      </c>
      <c r="D3022" s="19" t="s">
        <v>3823</v>
      </c>
      <c r="E3022" s="20" t="s">
        <v>9474</v>
      </c>
      <c r="F3022" s="21">
        <v>37995</v>
      </c>
      <c r="G3022" s="22" t="s">
        <v>726</v>
      </c>
      <c r="H3022" s="11">
        <f>COUNTIF(CAL!U:AN,B3022)</f>
        <v>1</v>
      </c>
      <c r="I3022" s="22">
        <v>7</v>
      </c>
      <c r="J3022" s="19"/>
      <c r="K3022" s="22">
        <f t="shared" si="96"/>
        <v>1</v>
      </c>
      <c r="L3022" s="22">
        <f t="shared" si="97"/>
        <v>2004</v>
      </c>
    </row>
    <row r="3023" spans="1:12" ht="17.100000000000001" customHeight="1">
      <c r="A3023" t="s">
        <v>10143</v>
      </c>
      <c r="B3023" s="11">
        <v>5254</v>
      </c>
      <c r="C3023" s="19" t="s">
        <v>14024</v>
      </c>
      <c r="D3023" s="19" t="s">
        <v>7951</v>
      </c>
      <c r="E3023" s="21" t="s">
        <v>14504</v>
      </c>
      <c r="F3023" s="21">
        <v>39108</v>
      </c>
      <c r="G3023" s="22" t="s">
        <v>726</v>
      </c>
      <c r="H3023" s="11">
        <f>COUNTIF(CAL!U:AN,B3023)</f>
        <v>1</v>
      </c>
      <c r="I3023" s="22">
        <v>7</v>
      </c>
      <c r="J3023" s="19"/>
      <c r="K3023" s="22">
        <f t="shared" si="96"/>
        <v>1</v>
      </c>
      <c r="L3023" s="22">
        <f t="shared" si="97"/>
        <v>2007</v>
      </c>
    </row>
    <row r="3024" spans="1:12" ht="17.100000000000001" customHeight="1">
      <c r="A3024" t="s">
        <v>10146</v>
      </c>
      <c r="B3024" s="11">
        <v>3377</v>
      </c>
      <c r="C3024" s="19" t="s">
        <v>9476</v>
      </c>
      <c r="D3024" s="19" t="s">
        <v>2404</v>
      </c>
      <c r="E3024" s="21" t="s">
        <v>9477</v>
      </c>
      <c r="F3024" s="21">
        <v>35843</v>
      </c>
      <c r="G3024" s="22" t="s">
        <v>726</v>
      </c>
      <c r="H3024" s="11">
        <f>COUNTIF(CAL!U:AN,B3024)</f>
        <v>1</v>
      </c>
      <c r="I3024" s="22">
        <v>7</v>
      </c>
      <c r="J3024" s="19"/>
      <c r="K3024" s="22">
        <f t="shared" si="96"/>
        <v>2</v>
      </c>
      <c r="L3024" s="22">
        <f t="shared" si="97"/>
        <v>1998</v>
      </c>
    </row>
    <row r="3025" spans="1:12" ht="17.100000000000001" customHeight="1">
      <c r="A3025" t="s">
        <v>10148</v>
      </c>
      <c r="B3025" s="11">
        <v>1993</v>
      </c>
      <c r="C3025" s="19" t="s">
        <v>9479</v>
      </c>
      <c r="D3025" s="19" t="s">
        <v>9480</v>
      </c>
      <c r="E3025" s="21" t="s">
        <v>9481</v>
      </c>
      <c r="F3025" s="21">
        <v>33967</v>
      </c>
      <c r="G3025" s="22" t="s">
        <v>726</v>
      </c>
      <c r="H3025" s="11">
        <f>COUNTIF(CAL!U:AN,B3025)</f>
        <v>1</v>
      </c>
      <c r="I3025" s="22">
        <v>7</v>
      </c>
      <c r="J3025" s="19"/>
      <c r="K3025" s="22">
        <f t="shared" si="96"/>
        <v>12</v>
      </c>
      <c r="L3025" s="22">
        <f t="shared" si="97"/>
        <v>1992</v>
      </c>
    </row>
    <row r="3026" spans="1:12" ht="17.100000000000001" customHeight="1">
      <c r="A3026" t="s">
        <v>10150</v>
      </c>
      <c r="B3026" s="11">
        <v>4471</v>
      </c>
      <c r="C3026" s="19" t="s">
        <v>9483</v>
      </c>
      <c r="D3026" s="19" t="s">
        <v>2839</v>
      </c>
      <c r="E3026" s="21" t="s">
        <v>9484</v>
      </c>
      <c r="F3026" s="21">
        <v>38042</v>
      </c>
      <c r="G3026" s="22" t="s">
        <v>726</v>
      </c>
      <c r="H3026" s="11">
        <f>COUNTIF(CAL!U:AN,B3026)</f>
        <v>1</v>
      </c>
      <c r="I3026" s="22">
        <v>7</v>
      </c>
      <c r="J3026" s="19"/>
      <c r="K3026" s="22">
        <f t="shared" si="96"/>
        <v>2</v>
      </c>
      <c r="L3026" s="22">
        <f t="shared" si="97"/>
        <v>2004</v>
      </c>
    </row>
    <row r="3027" spans="1:12" ht="17.100000000000001" customHeight="1">
      <c r="A3027" t="s">
        <v>10152</v>
      </c>
      <c r="B3027" s="11">
        <v>4259</v>
      </c>
      <c r="C3027" s="19" t="s">
        <v>9486</v>
      </c>
      <c r="D3027" s="19" t="s">
        <v>4544</v>
      </c>
      <c r="E3027" s="21" t="s">
        <v>9487</v>
      </c>
      <c r="F3027" s="21">
        <v>32938</v>
      </c>
      <c r="G3027" s="22" t="s">
        <v>726</v>
      </c>
      <c r="H3027" s="11">
        <f>COUNTIF(CAL!U:AN,B3027)</f>
        <v>1</v>
      </c>
      <c r="I3027" s="22">
        <v>7</v>
      </c>
      <c r="J3027" s="19"/>
      <c r="K3027" s="22">
        <f t="shared" si="96"/>
        <v>3</v>
      </c>
      <c r="L3027" s="22">
        <f t="shared" si="97"/>
        <v>1990</v>
      </c>
    </row>
    <row r="3028" spans="1:12" ht="17.100000000000001" customHeight="1">
      <c r="A3028" t="s">
        <v>10155</v>
      </c>
      <c r="B3028" s="11">
        <v>3996</v>
      </c>
      <c r="C3028" s="19" t="s">
        <v>1570</v>
      </c>
      <c r="D3028" s="19" t="s">
        <v>3847</v>
      </c>
      <c r="E3028" s="21" t="s">
        <v>9492</v>
      </c>
      <c r="F3028" s="21">
        <v>37900</v>
      </c>
      <c r="G3028" s="22" t="s">
        <v>726</v>
      </c>
      <c r="H3028" s="11">
        <f>COUNTIF(CAL!U:AN,B3028)</f>
        <v>1</v>
      </c>
      <c r="I3028" s="22">
        <v>7</v>
      </c>
      <c r="J3028" s="19"/>
      <c r="K3028" s="22">
        <f t="shared" si="96"/>
        <v>10</v>
      </c>
      <c r="L3028" s="22">
        <f t="shared" si="97"/>
        <v>2003</v>
      </c>
    </row>
    <row r="3029" spans="1:12" ht="17.100000000000001" customHeight="1">
      <c r="A3029" t="s">
        <v>10158</v>
      </c>
      <c r="B3029" s="11">
        <v>3076</v>
      </c>
      <c r="C3029" s="19" t="s">
        <v>9494</v>
      </c>
      <c r="D3029" s="19" t="s">
        <v>9495</v>
      </c>
      <c r="E3029" s="21" t="s">
        <v>9496</v>
      </c>
      <c r="F3029" s="21">
        <v>30430</v>
      </c>
      <c r="G3029" s="22" t="s">
        <v>726</v>
      </c>
      <c r="H3029" s="11">
        <f>COUNTIF(CAL!U:AN,B3029)</f>
        <v>1</v>
      </c>
      <c r="I3029" s="22">
        <v>7</v>
      </c>
      <c r="J3029" s="19"/>
      <c r="K3029" s="22">
        <f t="shared" si="96"/>
        <v>4</v>
      </c>
      <c r="L3029" s="22">
        <f t="shared" si="97"/>
        <v>1983</v>
      </c>
    </row>
    <row r="3030" spans="1:12" ht="17.100000000000001" customHeight="1">
      <c r="A3030" t="s">
        <v>10161</v>
      </c>
      <c r="B3030" s="11">
        <v>2879</v>
      </c>
      <c r="C3030" s="19" t="s">
        <v>9498</v>
      </c>
      <c r="D3030" s="19" t="s">
        <v>742</v>
      </c>
      <c r="E3030" s="21" t="s">
        <v>9499</v>
      </c>
      <c r="F3030" s="21">
        <v>34171</v>
      </c>
      <c r="G3030" s="22" t="s">
        <v>726</v>
      </c>
      <c r="H3030" s="11">
        <f>COUNTIF(CAL!U:AN,B3030)</f>
        <v>1</v>
      </c>
      <c r="I3030" s="22">
        <v>7</v>
      </c>
      <c r="J3030" s="19"/>
      <c r="K3030" s="22">
        <f t="shared" si="96"/>
        <v>7</v>
      </c>
      <c r="L3030" s="22">
        <f t="shared" si="97"/>
        <v>1993</v>
      </c>
    </row>
    <row r="3031" spans="1:12" ht="17.100000000000001" customHeight="1">
      <c r="A3031" t="s">
        <v>10164</v>
      </c>
      <c r="B3031" s="11">
        <v>4743</v>
      </c>
      <c r="C3031" s="19" t="s">
        <v>9501</v>
      </c>
      <c r="D3031" s="19" t="s">
        <v>1326</v>
      </c>
      <c r="E3031" s="21" t="s">
        <v>9502</v>
      </c>
      <c r="F3031" s="21">
        <v>38709</v>
      </c>
      <c r="G3031" s="22" t="s">
        <v>726</v>
      </c>
      <c r="H3031" s="11">
        <f>COUNTIF(CAL!U:AN,B3031)</f>
        <v>1</v>
      </c>
      <c r="I3031" s="22">
        <v>7</v>
      </c>
      <c r="J3031" s="19"/>
      <c r="K3031" s="22">
        <f t="shared" si="96"/>
        <v>12</v>
      </c>
      <c r="L3031" s="22">
        <f t="shared" si="97"/>
        <v>2005</v>
      </c>
    </row>
    <row r="3032" spans="1:12" ht="17.100000000000001" customHeight="1">
      <c r="A3032" t="s">
        <v>10167</v>
      </c>
      <c r="B3032" s="11">
        <v>4040</v>
      </c>
      <c r="C3032" s="19" t="s">
        <v>9504</v>
      </c>
      <c r="D3032" s="19" t="s">
        <v>2188</v>
      </c>
      <c r="E3032" s="21" t="s">
        <v>9505</v>
      </c>
      <c r="F3032" s="21">
        <v>37761</v>
      </c>
      <c r="G3032" s="22" t="s">
        <v>726</v>
      </c>
      <c r="H3032" s="11">
        <f>COUNTIF(CAL!U:AN,B3032)</f>
        <v>1</v>
      </c>
      <c r="I3032" s="22">
        <v>7</v>
      </c>
      <c r="J3032" s="19"/>
      <c r="K3032" s="22">
        <f t="shared" si="96"/>
        <v>5</v>
      </c>
      <c r="L3032" s="22">
        <f t="shared" si="97"/>
        <v>2003</v>
      </c>
    </row>
    <row r="3033" spans="1:12" ht="17.100000000000001" customHeight="1">
      <c r="A3033" t="s">
        <v>10170</v>
      </c>
      <c r="B3033" s="11">
        <v>4994</v>
      </c>
      <c r="C3033" s="19" t="s">
        <v>1954</v>
      </c>
      <c r="D3033" s="19" t="s">
        <v>7939</v>
      </c>
      <c r="E3033" s="20" t="s">
        <v>9507</v>
      </c>
      <c r="F3033" s="21">
        <v>36346</v>
      </c>
      <c r="G3033" s="22" t="s">
        <v>726</v>
      </c>
      <c r="H3033" s="11">
        <f>COUNTIF(CAL!U:AN,B3033)</f>
        <v>1</v>
      </c>
      <c r="I3033" s="22">
        <v>7</v>
      </c>
      <c r="J3033" s="19"/>
      <c r="K3033" s="22">
        <f t="shared" si="96"/>
        <v>7</v>
      </c>
      <c r="L3033" s="22">
        <f t="shared" si="97"/>
        <v>1999</v>
      </c>
    </row>
    <row r="3034" spans="1:12" ht="17.100000000000001" customHeight="1">
      <c r="A3034" t="s">
        <v>10174</v>
      </c>
      <c r="B3034" s="11">
        <v>3704</v>
      </c>
      <c r="C3034" s="19" t="s">
        <v>9509</v>
      </c>
      <c r="D3034" s="19" t="s">
        <v>2047</v>
      </c>
      <c r="E3034" s="21" t="s">
        <v>9510</v>
      </c>
      <c r="F3034" s="21">
        <v>37818</v>
      </c>
      <c r="G3034" s="22" t="s">
        <v>1609</v>
      </c>
      <c r="H3034" s="11">
        <f>COUNTIF(CAL!U:AN,B3034)</f>
        <v>1</v>
      </c>
      <c r="I3034" s="22">
        <v>7</v>
      </c>
      <c r="J3034" s="19"/>
      <c r="K3034" s="22">
        <f t="shared" si="96"/>
        <v>7</v>
      </c>
      <c r="L3034" s="22">
        <f t="shared" si="97"/>
        <v>2003</v>
      </c>
    </row>
    <row r="3035" spans="1:12" ht="17.100000000000001" customHeight="1">
      <c r="A3035" t="s">
        <v>10177</v>
      </c>
      <c r="B3035" s="11">
        <v>2875</v>
      </c>
      <c r="C3035" s="19" t="s">
        <v>9512</v>
      </c>
      <c r="D3035" s="19" t="s">
        <v>1271</v>
      </c>
      <c r="E3035" s="21" t="s">
        <v>9513</v>
      </c>
      <c r="F3035" s="21">
        <v>33801</v>
      </c>
      <c r="G3035" s="22" t="s">
        <v>726</v>
      </c>
      <c r="H3035" s="11">
        <f>COUNTIF(CAL!U:AN,B3035)</f>
        <v>1</v>
      </c>
      <c r="I3035" s="22">
        <v>7</v>
      </c>
      <c r="J3035" s="19"/>
      <c r="K3035" s="22">
        <f t="shared" si="96"/>
        <v>7</v>
      </c>
      <c r="L3035" s="22">
        <f t="shared" si="97"/>
        <v>1992</v>
      </c>
    </row>
    <row r="3036" spans="1:12" ht="17.100000000000001" customHeight="1">
      <c r="A3036" t="s">
        <v>10180</v>
      </c>
      <c r="B3036" s="11">
        <v>1835</v>
      </c>
      <c r="C3036" s="19" t="s">
        <v>9515</v>
      </c>
      <c r="D3036" s="19" t="s">
        <v>9516</v>
      </c>
      <c r="E3036" s="21" t="s">
        <v>9517</v>
      </c>
      <c r="F3036" s="21">
        <v>35743</v>
      </c>
      <c r="G3036" s="22" t="s">
        <v>726</v>
      </c>
      <c r="H3036" s="11">
        <f>COUNTIF(CAL!U:AN,B3036)</f>
        <v>1</v>
      </c>
      <c r="I3036" s="22">
        <v>7</v>
      </c>
      <c r="J3036" s="19"/>
      <c r="K3036" s="22">
        <f t="shared" si="96"/>
        <v>11</v>
      </c>
      <c r="L3036" s="22">
        <f t="shared" si="97"/>
        <v>1997</v>
      </c>
    </row>
    <row r="3037" spans="1:12" ht="17.100000000000001" customHeight="1">
      <c r="A3037" t="s">
        <v>10182</v>
      </c>
      <c r="B3037" s="11">
        <v>5085</v>
      </c>
      <c r="C3037" s="19" t="s">
        <v>1520</v>
      </c>
      <c r="D3037" s="19" t="s">
        <v>3733</v>
      </c>
      <c r="E3037" s="20" t="s">
        <v>9519</v>
      </c>
      <c r="F3037" s="21">
        <v>38313</v>
      </c>
      <c r="G3037" s="22" t="s">
        <v>726</v>
      </c>
      <c r="H3037" s="11">
        <f>COUNTIF(CAL!U:AN,B3037)</f>
        <v>1</v>
      </c>
      <c r="I3037" s="22">
        <v>7</v>
      </c>
      <c r="J3037" s="19"/>
      <c r="K3037" s="22">
        <f t="shared" si="96"/>
        <v>11</v>
      </c>
      <c r="L3037" s="22">
        <f t="shared" si="97"/>
        <v>2004</v>
      </c>
    </row>
    <row r="3038" spans="1:12" ht="17.100000000000001" customHeight="1">
      <c r="A3038" t="s">
        <v>10185</v>
      </c>
      <c r="B3038" s="11">
        <v>5070</v>
      </c>
      <c r="C3038" s="19" t="s">
        <v>9521</v>
      </c>
      <c r="D3038" s="19" t="s">
        <v>880</v>
      </c>
      <c r="E3038" s="21" t="s">
        <v>9522</v>
      </c>
      <c r="F3038" s="21">
        <v>37724</v>
      </c>
      <c r="G3038" s="22" t="s">
        <v>726</v>
      </c>
      <c r="H3038" s="11">
        <f>COUNTIF(CAL!U:AN,B3038)</f>
        <v>1</v>
      </c>
      <c r="I3038" s="22">
        <v>7</v>
      </c>
      <c r="J3038" s="19"/>
      <c r="K3038" s="22">
        <f t="shared" si="96"/>
        <v>4</v>
      </c>
      <c r="L3038" s="22">
        <f t="shared" si="97"/>
        <v>2003</v>
      </c>
    </row>
    <row r="3039" spans="1:12" ht="17.100000000000001" customHeight="1">
      <c r="A3039" t="s">
        <v>10188</v>
      </c>
      <c r="B3039" s="11">
        <v>1876</v>
      </c>
      <c r="C3039" s="19" t="s">
        <v>3403</v>
      </c>
      <c r="D3039" s="19" t="s">
        <v>8993</v>
      </c>
      <c r="E3039" s="21" t="s">
        <v>9524</v>
      </c>
      <c r="F3039" s="21">
        <v>34716</v>
      </c>
      <c r="G3039" s="22" t="s">
        <v>726</v>
      </c>
      <c r="H3039" s="11">
        <f>COUNTIF(CAL!U:AN,B3039)</f>
        <v>1</v>
      </c>
      <c r="I3039" s="22">
        <v>7</v>
      </c>
      <c r="J3039" s="19"/>
      <c r="K3039" s="22">
        <f t="shared" si="96"/>
        <v>1</v>
      </c>
      <c r="L3039" s="22">
        <f t="shared" si="97"/>
        <v>1995</v>
      </c>
    </row>
    <row r="3040" spans="1:12" ht="17.100000000000001" customHeight="1">
      <c r="A3040" t="s">
        <v>10191</v>
      </c>
      <c r="B3040" s="11">
        <v>3133</v>
      </c>
      <c r="C3040" s="19" t="s">
        <v>9529</v>
      </c>
      <c r="D3040" s="19" t="s">
        <v>3873</v>
      </c>
      <c r="E3040" s="21" t="s">
        <v>9530</v>
      </c>
      <c r="F3040" s="21">
        <v>34591</v>
      </c>
      <c r="G3040" s="22" t="s">
        <v>726</v>
      </c>
      <c r="H3040" s="11">
        <f>COUNTIF(CAL!U:AN,B3040)</f>
        <v>1</v>
      </c>
      <c r="I3040" s="22">
        <v>7</v>
      </c>
      <c r="J3040" s="19"/>
      <c r="K3040" s="22">
        <f t="shared" si="96"/>
        <v>9</v>
      </c>
      <c r="L3040" s="22">
        <f t="shared" si="97"/>
        <v>1994</v>
      </c>
    </row>
    <row r="3041" spans="1:12" ht="17.100000000000001" customHeight="1">
      <c r="A3041" t="s">
        <v>10193</v>
      </c>
      <c r="B3041" s="11">
        <v>2102</v>
      </c>
      <c r="C3041" s="19" t="s">
        <v>9532</v>
      </c>
      <c r="D3041" s="19" t="s">
        <v>2437</v>
      </c>
      <c r="E3041" s="21" t="s">
        <v>9533</v>
      </c>
      <c r="F3041" s="21">
        <v>37214</v>
      </c>
      <c r="G3041" s="22" t="s">
        <v>726</v>
      </c>
      <c r="H3041" s="11">
        <f>COUNTIF(CAL!U:AN,B3041)</f>
        <v>1</v>
      </c>
      <c r="I3041" s="22">
        <v>7</v>
      </c>
      <c r="J3041" s="19" t="s">
        <v>9534</v>
      </c>
      <c r="K3041" s="22">
        <f t="shared" si="96"/>
        <v>11</v>
      </c>
      <c r="L3041" s="22">
        <f t="shared" si="97"/>
        <v>2001</v>
      </c>
    </row>
    <row r="3042" spans="1:12" ht="17.100000000000001" customHeight="1">
      <c r="A3042" t="s">
        <v>10196</v>
      </c>
      <c r="B3042" s="11">
        <v>3221</v>
      </c>
      <c r="C3042" s="19" t="s">
        <v>9539</v>
      </c>
      <c r="D3042" s="19" t="s">
        <v>7766</v>
      </c>
      <c r="E3042" s="21" t="s">
        <v>9540</v>
      </c>
      <c r="F3042" s="21">
        <v>39051</v>
      </c>
      <c r="G3042" s="22" t="s">
        <v>726</v>
      </c>
      <c r="H3042" s="11">
        <f>COUNTIF(CAL!U:AN,B3042)</f>
        <v>1</v>
      </c>
      <c r="I3042" s="22">
        <v>7</v>
      </c>
      <c r="J3042" s="19"/>
      <c r="K3042" s="22">
        <f t="shared" si="96"/>
        <v>11</v>
      </c>
      <c r="L3042" s="22">
        <f t="shared" si="97"/>
        <v>2006</v>
      </c>
    </row>
    <row r="3043" spans="1:12" ht="17.100000000000001" customHeight="1">
      <c r="A3043" t="s">
        <v>10199</v>
      </c>
      <c r="B3043" s="11">
        <v>5014</v>
      </c>
      <c r="C3043" s="19" t="s">
        <v>9545</v>
      </c>
      <c r="D3043" s="19" t="s">
        <v>1426</v>
      </c>
      <c r="E3043" s="21" t="s">
        <v>9546</v>
      </c>
      <c r="F3043" s="21">
        <v>38443</v>
      </c>
      <c r="G3043" s="22" t="s">
        <v>726</v>
      </c>
      <c r="H3043" s="11">
        <f>COUNTIF(CAL!U:AN,B3043)</f>
        <v>1</v>
      </c>
      <c r="I3043" s="22">
        <v>7</v>
      </c>
      <c r="J3043" s="19"/>
      <c r="K3043" s="22">
        <f t="shared" ref="K3043:K3106" si="98">MONTH(F3043)</f>
        <v>4</v>
      </c>
      <c r="L3043" s="22">
        <f t="shared" ref="L3043:L3106" si="99">YEAR(F3043)</f>
        <v>2005</v>
      </c>
    </row>
    <row r="3044" spans="1:12" ht="17.100000000000001" customHeight="1">
      <c r="A3044" t="s">
        <v>10201</v>
      </c>
      <c r="B3044" s="11">
        <v>2662</v>
      </c>
      <c r="C3044" s="19" t="s">
        <v>5198</v>
      </c>
      <c r="D3044" s="19" t="s">
        <v>5599</v>
      </c>
      <c r="E3044" s="20" t="s">
        <v>9548</v>
      </c>
      <c r="F3044" s="21">
        <v>37782</v>
      </c>
      <c r="G3044" s="22" t="s">
        <v>726</v>
      </c>
      <c r="H3044" s="11">
        <f>COUNTIF(CAL!U:AN,B3044)</f>
        <v>1</v>
      </c>
      <c r="I3044" s="22">
        <v>7</v>
      </c>
      <c r="J3044" s="19"/>
      <c r="K3044" s="22">
        <f t="shared" si="98"/>
        <v>6</v>
      </c>
      <c r="L3044" s="22">
        <f t="shared" si="99"/>
        <v>2003</v>
      </c>
    </row>
    <row r="3045" spans="1:12" ht="17.100000000000001" customHeight="1">
      <c r="A3045" t="s">
        <v>10204</v>
      </c>
      <c r="B3045" s="11">
        <v>5308</v>
      </c>
      <c r="C3045" s="19" t="s">
        <v>14212</v>
      </c>
      <c r="D3045" s="19" t="s">
        <v>5730</v>
      </c>
      <c r="E3045" s="21" t="s">
        <v>14255</v>
      </c>
      <c r="F3045" s="21">
        <v>36947</v>
      </c>
      <c r="G3045" s="22" t="s">
        <v>726</v>
      </c>
      <c r="H3045" s="11">
        <f>COUNTIF(CAL!U:AN,B3045)</f>
        <v>1</v>
      </c>
      <c r="I3045" s="22">
        <v>7</v>
      </c>
      <c r="J3045" s="19"/>
      <c r="K3045" s="22">
        <f t="shared" si="98"/>
        <v>2</v>
      </c>
      <c r="L3045" s="22">
        <f t="shared" si="99"/>
        <v>2001</v>
      </c>
    </row>
    <row r="3046" spans="1:12" ht="17.100000000000001" customHeight="1">
      <c r="A3046" t="s">
        <v>10207</v>
      </c>
      <c r="B3046" s="11">
        <v>3913</v>
      </c>
      <c r="C3046" s="19" t="s">
        <v>2577</v>
      </c>
      <c r="D3046" s="19" t="s">
        <v>2882</v>
      </c>
      <c r="E3046" s="21" t="s">
        <v>9550</v>
      </c>
      <c r="F3046" s="21">
        <v>37445</v>
      </c>
      <c r="G3046" s="22" t="s">
        <v>2580</v>
      </c>
      <c r="H3046" s="11">
        <f>COUNTIF(CAL!U:AN,B3046)</f>
        <v>1</v>
      </c>
      <c r="I3046" s="22">
        <v>7</v>
      </c>
      <c r="J3046" s="19"/>
      <c r="K3046" s="22">
        <f t="shared" si="98"/>
        <v>7</v>
      </c>
      <c r="L3046" s="22">
        <f t="shared" si="99"/>
        <v>2002</v>
      </c>
    </row>
    <row r="3047" spans="1:12" ht="17.100000000000001" customHeight="1">
      <c r="A3047" t="s">
        <v>10209</v>
      </c>
      <c r="B3047" s="11">
        <v>4602</v>
      </c>
      <c r="C3047" s="19" t="s">
        <v>9552</v>
      </c>
      <c r="D3047" s="19" t="s">
        <v>1684</v>
      </c>
      <c r="E3047" s="21" t="s">
        <v>9553</v>
      </c>
      <c r="F3047" s="21">
        <v>38083</v>
      </c>
      <c r="G3047" s="22" t="s">
        <v>726</v>
      </c>
      <c r="H3047" s="11">
        <f>COUNTIF(CAL!U:AN,B3047)</f>
        <v>1</v>
      </c>
      <c r="I3047" s="22">
        <v>7</v>
      </c>
      <c r="J3047" s="19"/>
      <c r="K3047" s="22">
        <f t="shared" si="98"/>
        <v>4</v>
      </c>
      <c r="L3047" s="22">
        <f t="shared" si="99"/>
        <v>2004</v>
      </c>
    </row>
    <row r="3048" spans="1:12" ht="17.100000000000001" customHeight="1">
      <c r="A3048" t="s">
        <v>10212</v>
      </c>
      <c r="B3048" s="11">
        <v>5281</v>
      </c>
      <c r="C3048" s="19" t="s">
        <v>11933</v>
      </c>
      <c r="D3048" s="19" t="s">
        <v>14082</v>
      </c>
      <c r="E3048" s="21" t="s">
        <v>14651</v>
      </c>
      <c r="F3048" s="21">
        <v>37165</v>
      </c>
      <c r="G3048" s="22" t="s">
        <v>726</v>
      </c>
      <c r="H3048" s="11">
        <f>COUNTIF(CAL!U:AN,B3048)</f>
        <v>1</v>
      </c>
      <c r="I3048" s="22">
        <v>7</v>
      </c>
      <c r="J3048" s="19"/>
      <c r="K3048" s="22">
        <f t="shared" si="98"/>
        <v>10</v>
      </c>
      <c r="L3048" s="22">
        <f t="shared" si="99"/>
        <v>2001</v>
      </c>
    </row>
    <row r="3049" spans="1:12" ht="17.100000000000001" customHeight="1">
      <c r="A3049" t="s">
        <v>10215</v>
      </c>
      <c r="B3049" s="11">
        <v>2361</v>
      </c>
      <c r="C3049" s="19" t="s">
        <v>796</v>
      </c>
      <c r="D3049" s="19" t="s">
        <v>2919</v>
      </c>
      <c r="E3049" s="21" t="s">
        <v>9555</v>
      </c>
      <c r="F3049" s="21">
        <v>37635</v>
      </c>
      <c r="G3049" s="22" t="s">
        <v>726</v>
      </c>
      <c r="H3049" s="11">
        <f>COUNTIF(CAL!U:AN,B3049)</f>
        <v>1</v>
      </c>
      <c r="I3049" s="22">
        <v>7</v>
      </c>
      <c r="J3049" s="19"/>
      <c r="K3049" s="22">
        <f t="shared" si="98"/>
        <v>1</v>
      </c>
      <c r="L3049" s="22">
        <f t="shared" si="99"/>
        <v>2003</v>
      </c>
    </row>
    <row r="3050" spans="1:12" ht="17.100000000000001" customHeight="1">
      <c r="A3050" t="s">
        <v>10218</v>
      </c>
      <c r="B3050" s="11">
        <v>2900</v>
      </c>
      <c r="C3050" s="19" t="s">
        <v>796</v>
      </c>
      <c r="D3050" s="19" t="s">
        <v>934</v>
      </c>
      <c r="E3050" s="21" t="s">
        <v>9557</v>
      </c>
      <c r="F3050" s="21">
        <v>36892</v>
      </c>
      <c r="G3050" s="22" t="s">
        <v>726</v>
      </c>
      <c r="H3050" s="11">
        <f>COUNTIF(CAL!U:AN,B3050)</f>
        <v>1</v>
      </c>
      <c r="I3050" s="22">
        <v>7</v>
      </c>
      <c r="J3050" s="19"/>
      <c r="K3050" s="22">
        <f t="shared" si="98"/>
        <v>1</v>
      </c>
      <c r="L3050" s="22">
        <f t="shared" si="99"/>
        <v>2001</v>
      </c>
    </row>
    <row r="3051" spans="1:12" ht="17.100000000000001" customHeight="1">
      <c r="A3051" t="s">
        <v>10220</v>
      </c>
      <c r="B3051" s="11">
        <v>2288</v>
      </c>
      <c r="C3051" s="19" t="s">
        <v>9559</v>
      </c>
      <c r="D3051" s="19" t="s">
        <v>8137</v>
      </c>
      <c r="E3051" s="20" t="s">
        <v>9560</v>
      </c>
      <c r="F3051" s="21">
        <v>33698</v>
      </c>
      <c r="G3051" s="22" t="s">
        <v>726</v>
      </c>
      <c r="H3051" s="11">
        <f>COUNTIF(CAL!U:AN,B3051)</f>
        <v>1</v>
      </c>
      <c r="I3051" s="22">
        <v>7</v>
      </c>
      <c r="J3051" s="19"/>
      <c r="K3051" s="22">
        <f t="shared" si="98"/>
        <v>4</v>
      </c>
      <c r="L3051" s="22">
        <f t="shared" si="99"/>
        <v>1992</v>
      </c>
    </row>
    <row r="3052" spans="1:12" ht="17.100000000000001" customHeight="1">
      <c r="A3052" t="s">
        <v>10223</v>
      </c>
      <c r="B3052" s="11">
        <v>2963</v>
      </c>
      <c r="C3052" s="19" t="s">
        <v>9562</v>
      </c>
      <c r="D3052" s="19" t="s">
        <v>3712</v>
      </c>
      <c r="E3052" s="21" t="s">
        <v>9563</v>
      </c>
      <c r="F3052" s="21">
        <v>35627</v>
      </c>
      <c r="G3052" s="22" t="s">
        <v>726</v>
      </c>
      <c r="H3052" s="11">
        <f>COUNTIF(CAL!U:AN,B3052)</f>
        <v>1</v>
      </c>
      <c r="I3052" s="22">
        <v>7</v>
      </c>
      <c r="J3052" s="19"/>
      <c r="K3052" s="22">
        <f t="shared" si="98"/>
        <v>7</v>
      </c>
      <c r="L3052" s="22">
        <f t="shared" si="99"/>
        <v>1997</v>
      </c>
    </row>
    <row r="3053" spans="1:12" ht="17.100000000000001" customHeight="1">
      <c r="A3053" t="s">
        <v>10226</v>
      </c>
      <c r="B3053" s="11">
        <v>2380</v>
      </c>
      <c r="C3053" s="19" t="s">
        <v>9565</v>
      </c>
      <c r="D3053" s="19" t="s">
        <v>1203</v>
      </c>
      <c r="E3053" s="21" t="s">
        <v>9566</v>
      </c>
      <c r="F3053" s="21">
        <v>38222</v>
      </c>
      <c r="G3053" s="22" t="s">
        <v>726</v>
      </c>
      <c r="H3053" s="11">
        <f>COUNTIF(CAL!U:AN,B3053)</f>
        <v>1</v>
      </c>
      <c r="I3053" s="22">
        <v>7</v>
      </c>
      <c r="J3053" s="19"/>
      <c r="K3053" s="22">
        <f t="shared" si="98"/>
        <v>8</v>
      </c>
      <c r="L3053" s="22">
        <f t="shared" si="99"/>
        <v>2004</v>
      </c>
    </row>
    <row r="3054" spans="1:12" ht="17.100000000000001" customHeight="1">
      <c r="A3054" t="s">
        <v>10229</v>
      </c>
      <c r="B3054" s="11">
        <v>2584</v>
      </c>
      <c r="C3054" s="19" t="s">
        <v>9568</v>
      </c>
      <c r="D3054" s="19" t="s">
        <v>9516</v>
      </c>
      <c r="E3054" s="21" t="s">
        <v>9569</v>
      </c>
      <c r="F3054" s="21">
        <v>31800</v>
      </c>
      <c r="G3054" s="22" t="s">
        <v>726</v>
      </c>
      <c r="H3054" s="11">
        <f>COUNTIF(CAL!U:AN,B3054)</f>
        <v>1</v>
      </c>
      <c r="I3054" s="22">
        <v>7</v>
      </c>
      <c r="J3054" s="19"/>
      <c r="K3054" s="22">
        <f t="shared" si="98"/>
        <v>1</v>
      </c>
      <c r="L3054" s="22">
        <f t="shared" si="99"/>
        <v>1987</v>
      </c>
    </row>
    <row r="3055" spans="1:12" ht="17.100000000000001" customHeight="1">
      <c r="A3055" t="s">
        <v>10232</v>
      </c>
      <c r="B3055" s="11">
        <v>3624</v>
      </c>
      <c r="C3055" s="19" t="s">
        <v>9571</v>
      </c>
      <c r="D3055" s="19" t="s">
        <v>5291</v>
      </c>
      <c r="E3055" s="21" t="s">
        <v>9572</v>
      </c>
      <c r="F3055" s="21">
        <v>36255</v>
      </c>
      <c r="G3055" s="22" t="s">
        <v>726</v>
      </c>
      <c r="H3055" s="11">
        <f>COUNTIF(CAL!U:AN,B3055)</f>
        <v>1</v>
      </c>
      <c r="I3055" s="22">
        <v>7</v>
      </c>
      <c r="J3055" s="19"/>
      <c r="K3055" s="22">
        <f t="shared" si="98"/>
        <v>4</v>
      </c>
      <c r="L3055" s="22">
        <f t="shared" si="99"/>
        <v>1999</v>
      </c>
    </row>
    <row r="3056" spans="1:12" ht="17.100000000000001" customHeight="1">
      <c r="A3056" t="s">
        <v>10235</v>
      </c>
      <c r="B3056" s="11">
        <v>2629</v>
      </c>
      <c r="C3056" s="19" t="s">
        <v>1588</v>
      </c>
      <c r="D3056" s="19" t="s">
        <v>8137</v>
      </c>
      <c r="E3056" s="20" t="s">
        <v>9574</v>
      </c>
      <c r="F3056" s="21">
        <v>37063</v>
      </c>
      <c r="G3056" s="22" t="s">
        <v>726</v>
      </c>
      <c r="H3056" s="11">
        <f>COUNTIF(CAL!U:AN,B3056)</f>
        <v>1</v>
      </c>
      <c r="I3056" s="22">
        <v>7</v>
      </c>
      <c r="J3056" s="19"/>
      <c r="K3056" s="22">
        <f t="shared" si="98"/>
        <v>6</v>
      </c>
      <c r="L3056" s="22">
        <f t="shared" si="99"/>
        <v>2001</v>
      </c>
    </row>
    <row r="3057" spans="1:12" ht="17.100000000000001" customHeight="1">
      <c r="A3057" t="s">
        <v>10238</v>
      </c>
      <c r="B3057" s="11">
        <v>3345</v>
      </c>
      <c r="C3057" s="19" t="s">
        <v>9576</v>
      </c>
      <c r="D3057" s="19" t="s">
        <v>2020</v>
      </c>
      <c r="E3057" s="21" t="s">
        <v>9577</v>
      </c>
      <c r="F3057" s="21">
        <v>38134</v>
      </c>
      <c r="G3057" s="22" t="s">
        <v>726</v>
      </c>
      <c r="H3057" s="11">
        <f>COUNTIF(CAL!U:AN,B3057)</f>
        <v>1</v>
      </c>
      <c r="I3057" s="22">
        <v>7</v>
      </c>
      <c r="J3057" s="19"/>
      <c r="K3057" s="22">
        <f t="shared" si="98"/>
        <v>5</v>
      </c>
      <c r="L3057" s="22">
        <f t="shared" si="99"/>
        <v>2004</v>
      </c>
    </row>
    <row r="3058" spans="1:12" ht="17.100000000000001" customHeight="1">
      <c r="A3058" t="s">
        <v>10241</v>
      </c>
      <c r="B3058" s="11">
        <v>5127</v>
      </c>
      <c r="C3058" s="19" t="s">
        <v>9579</v>
      </c>
      <c r="D3058" s="19" t="s">
        <v>5095</v>
      </c>
      <c r="E3058" s="21" t="s">
        <v>9580</v>
      </c>
      <c r="F3058" s="21">
        <v>38591</v>
      </c>
      <c r="G3058" s="22" t="s">
        <v>726</v>
      </c>
      <c r="H3058" s="11">
        <f>COUNTIF(CAL!U:AN,B3058)</f>
        <v>1</v>
      </c>
      <c r="I3058" s="22">
        <v>7</v>
      </c>
      <c r="J3058" s="19"/>
      <c r="K3058" s="22">
        <f t="shared" si="98"/>
        <v>8</v>
      </c>
      <c r="L3058" s="22">
        <f t="shared" si="99"/>
        <v>2005</v>
      </c>
    </row>
    <row r="3059" spans="1:12" ht="17.100000000000001" customHeight="1">
      <c r="A3059" t="s">
        <v>10244</v>
      </c>
      <c r="B3059" s="11">
        <v>5032</v>
      </c>
      <c r="C3059" s="19" t="s">
        <v>8581</v>
      </c>
      <c r="D3059" s="19" t="s">
        <v>8582</v>
      </c>
      <c r="E3059" s="21" t="s">
        <v>8583</v>
      </c>
      <c r="F3059" s="21">
        <v>38718</v>
      </c>
      <c r="G3059" s="22" t="s">
        <v>726</v>
      </c>
      <c r="H3059" s="11">
        <f>COUNTIF(CAL!U:AN,B3059)</f>
        <v>1</v>
      </c>
      <c r="I3059" s="22">
        <v>7</v>
      </c>
      <c r="J3059" s="19"/>
      <c r="K3059" s="22">
        <f t="shared" si="98"/>
        <v>1</v>
      </c>
      <c r="L3059" s="22">
        <f t="shared" si="99"/>
        <v>2006</v>
      </c>
    </row>
    <row r="3060" spans="1:12" ht="17.100000000000001" customHeight="1">
      <c r="A3060" t="s">
        <v>10246</v>
      </c>
      <c r="B3060" s="11">
        <v>4216</v>
      </c>
      <c r="C3060" s="19" t="s">
        <v>777</v>
      </c>
      <c r="D3060" s="19" t="s">
        <v>4517</v>
      </c>
      <c r="E3060" s="21" t="s">
        <v>9582</v>
      </c>
      <c r="F3060" s="21">
        <v>36280</v>
      </c>
      <c r="G3060" s="22" t="s">
        <v>726</v>
      </c>
      <c r="H3060" s="11">
        <f>COUNTIF(CAL!U:AN,B3060)</f>
        <v>1</v>
      </c>
      <c r="I3060" s="22">
        <v>7</v>
      </c>
      <c r="J3060" s="19"/>
      <c r="K3060" s="22">
        <f t="shared" si="98"/>
        <v>4</v>
      </c>
      <c r="L3060" s="22">
        <f t="shared" si="99"/>
        <v>1999</v>
      </c>
    </row>
    <row r="3061" spans="1:12" ht="17.100000000000001" customHeight="1">
      <c r="A3061" t="s">
        <v>10249</v>
      </c>
      <c r="B3061" s="11">
        <v>5407</v>
      </c>
      <c r="C3061" s="19" t="s">
        <v>14710</v>
      </c>
      <c r="D3061" s="19" t="s">
        <v>11408</v>
      </c>
      <c r="E3061" s="21" t="s">
        <v>14711</v>
      </c>
      <c r="F3061" s="21">
        <v>38789</v>
      </c>
      <c r="G3061" s="22" t="s">
        <v>726</v>
      </c>
      <c r="H3061" s="11">
        <f>COUNTIF(CAL!U:AN,B3061)</f>
        <v>1</v>
      </c>
      <c r="I3061" s="22">
        <v>7</v>
      </c>
      <c r="J3061" s="19"/>
      <c r="K3061" s="22">
        <f t="shared" si="98"/>
        <v>3</v>
      </c>
      <c r="L3061" s="22">
        <f t="shared" si="99"/>
        <v>2006</v>
      </c>
    </row>
    <row r="3062" spans="1:12" ht="17.100000000000001" customHeight="1">
      <c r="A3062" t="s">
        <v>10251</v>
      </c>
      <c r="B3062" s="11">
        <v>3585</v>
      </c>
      <c r="C3062" s="19" t="s">
        <v>4603</v>
      </c>
      <c r="D3062" s="19" t="s">
        <v>6123</v>
      </c>
      <c r="E3062" s="21" t="s">
        <v>9584</v>
      </c>
      <c r="F3062" s="21">
        <v>36663</v>
      </c>
      <c r="G3062" s="22" t="s">
        <v>726</v>
      </c>
      <c r="H3062" s="11">
        <f>COUNTIF(CAL!U:AN,B3062)</f>
        <v>1</v>
      </c>
      <c r="I3062" s="22">
        <v>7</v>
      </c>
      <c r="J3062" s="19"/>
      <c r="K3062" s="22">
        <f t="shared" si="98"/>
        <v>5</v>
      </c>
      <c r="L3062" s="22">
        <f t="shared" si="99"/>
        <v>2000</v>
      </c>
    </row>
    <row r="3063" spans="1:12" ht="17.100000000000001" customHeight="1">
      <c r="A3063" t="s">
        <v>10255</v>
      </c>
      <c r="B3063" s="11">
        <v>4168</v>
      </c>
      <c r="C3063" s="19" t="s">
        <v>9586</v>
      </c>
      <c r="D3063" s="19" t="s">
        <v>1538</v>
      </c>
      <c r="E3063" s="21" t="s">
        <v>9587</v>
      </c>
      <c r="F3063" s="21">
        <v>36588</v>
      </c>
      <c r="G3063" s="22" t="s">
        <v>726</v>
      </c>
      <c r="H3063" s="11">
        <f>COUNTIF(CAL!U:AN,B3063)</f>
        <v>1</v>
      </c>
      <c r="I3063" s="22">
        <v>7</v>
      </c>
      <c r="J3063" s="19"/>
      <c r="K3063" s="22">
        <f t="shared" si="98"/>
        <v>3</v>
      </c>
      <c r="L3063" s="22">
        <f t="shared" si="99"/>
        <v>2000</v>
      </c>
    </row>
    <row r="3064" spans="1:12" ht="17.100000000000001" customHeight="1">
      <c r="A3064" t="s">
        <v>10258</v>
      </c>
      <c r="B3064" s="11">
        <v>3490</v>
      </c>
      <c r="C3064" s="19" t="s">
        <v>9589</v>
      </c>
      <c r="D3064" s="19" t="s">
        <v>2028</v>
      </c>
      <c r="E3064" s="21" t="s">
        <v>9590</v>
      </c>
      <c r="F3064" s="21">
        <v>36169</v>
      </c>
      <c r="G3064" s="22" t="s">
        <v>726</v>
      </c>
      <c r="H3064" s="11">
        <f>COUNTIF(CAL!U:AN,B3064)</f>
        <v>1</v>
      </c>
      <c r="I3064" s="22">
        <v>7</v>
      </c>
      <c r="J3064" s="19" t="s">
        <v>2315</v>
      </c>
      <c r="K3064" s="22">
        <f t="shared" si="98"/>
        <v>1</v>
      </c>
      <c r="L3064" s="22">
        <f t="shared" si="99"/>
        <v>1999</v>
      </c>
    </row>
    <row r="3065" spans="1:12" ht="17.100000000000001" customHeight="1">
      <c r="A3065" t="s">
        <v>10260</v>
      </c>
      <c r="B3065" s="11">
        <v>4956</v>
      </c>
      <c r="C3065" s="19" t="s">
        <v>9592</v>
      </c>
      <c r="D3065" s="19" t="s">
        <v>1106</v>
      </c>
      <c r="E3065" s="21" t="s">
        <v>9593</v>
      </c>
      <c r="F3065" s="21">
        <v>37111</v>
      </c>
      <c r="G3065" s="22" t="s">
        <v>726</v>
      </c>
      <c r="H3065" s="11">
        <f>COUNTIF(CAL!U:AN,B3065)</f>
        <v>1</v>
      </c>
      <c r="I3065" s="22">
        <v>7</v>
      </c>
      <c r="J3065" s="19"/>
      <c r="K3065" s="22">
        <f t="shared" si="98"/>
        <v>8</v>
      </c>
      <c r="L3065" s="22">
        <f t="shared" si="99"/>
        <v>2001</v>
      </c>
    </row>
    <row r="3066" spans="1:12" ht="17.100000000000001" customHeight="1">
      <c r="A3066" t="s">
        <v>10263</v>
      </c>
      <c r="B3066" s="11">
        <v>5058</v>
      </c>
      <c r="C3066" s="19" t="s">
        <v>8602</v>
      </c>
      <c r="D3066" s="19" t="s">
        <v>2718</v>
      </c>
      <c r="E3066" s="21" t="s">
        <v>8603</v>
      </c>
      <c r="F3066" s="21">
        <v>38319</v>
      </c>
      <c r="G3066" s="22" t="s">
        <v>726</v>
      </c>
      <c r="H3066" s="11">
        <f>COUNTIF(CAL!U:AN,B3066)</f>
        <v>1</v>
      </c>
      <c r="I3066" s="22">
        <v>7</v>
      </c>
      <c r="J3066" s="19"/>
      <c r="K3066" s="22">
        <f t="shared" si="98"/>
        <v>11</v>
      </c>
      <c r="L3066" s="22">
        <f t="shared" si="99"/>
        <v>2004</v>
      </c>
    </row>
    <row r="3067" spans="1:12" ht="17.100000000000001" customHeight="1">
      <c r="A3067" t="s">
        <v>10266</v>
      </c>
      <c r="B3067" s="11">
        <v>3251</v>
      </c>
      <c r="C3067" s="19" t="s">
        <v>9595</v>
      </c>
      <c r="D3067" s="19" t="s">
        <v>2698</v>
      </c>
      <c r="E3067" s="21" t="s">
        <v>9596</v>
      </c>
      <c r="F3067" s="21">
        <v>37373</v>
      </c>
      <c r="G3067" s="22" t="s">
        <v>726</v>
      </c>
      <c r="H3067" s="11">
        <f>COUNTIF(CAL!U:AN,B3067)</f>
        <v>1</v>
      </c>
      <c r="I3067" s="22">
        <v>7</v>
      </c>
      <c r="J3067" s="19"/>
      <c r="K3067" s="22">
        <f t="shared" si="98"/>
        <v>4</v>
      </c>
      <c r="L3067" s="22">
        <f t="shared" si="99"/>
        <v>2002</v>
      </c>
    </row>
    <row r="3068" spans="1:12" ht="17.100000000000001" customHeight="1">
      <c r="A3068" t="s">
        <v>10269</v>
      </c>
      <c r="B3068" s="11">
        <v>3749</v>
      </c>
      <c r="C3068" s="19" t="s">
        <v>9598</v>
      </c>
      <c r="D3068" s="19" t="s">
        <v>4720</v>
      </c>
      <c r="E3068" s="21" t="s">
        <v>9599</v>
      </c>
      <c r="F3068" s="21">
        <v>33402</v>
      </c>
      <c r="G3068" s="22" t="s">
        <v>726</v>
      </c>
      <c r="H3068" s="11">
        <f>COUNTIF(CAL!U:AN,B3068)</f>
        <v>1</v>
      </c>
      <c r="I3068" s="22">
        <v>7</v>
      </c>
      <c r="J3068" s="19"/>
      <c r="K3068" s="22">
        <f t="shared" si="98"/>
        <v>6</v>
      </c>
      <c r="L3068" s="22">
        <f t="shared" si="99"/>
        <v>1991</v>
      </c>
    </row>
    <row r="3069" spans="1:12" ht="17.100000000000001" customHeight="1">
      <c r="A3069" t="s">
        <v>10272</v>
      </c>
      <c r="B3069" s="11">
        <v>3419</v>
      </c>
      <c r="C3069" s="19" t="s">
        <v>9601</v>
      </c>
      <c r="D3069" s="19" t="s">
        <v>2895</v>
      </c>
      <c r="E3069" s="21" t="s">
        <v>9602</v>
      </c>
      <c r="F3069" s="21">
        <v>37862</v>
      </c>
      <c r="G3069" s="22" t="s">
        <v>726</v>
      </c>
      <c r="H3069" s="11">
        <f>COUNTIF(CAL!U:AN,B3069)</f>
        <v>1</v>
      </c>
      <c r="I3069" s="22">
        <v>7</v>
      </c>
      <c r="J3069" s="19"/>
      <c r="K3069" s="22">
        <f t="shared" si="98"/>
        <v>8</v>
      </c>
      <c r="L3069" s="22">
        <f t="shared" si="99"/>
        <v>2003</v>
      </c>
    </row>
    <row r="3070" spans="1:12" ht="17.100000000000001" customHeight="1">
      <c r="A3070" t="s">
        <v>10275</v>
      </c>
      <c r="B3070" s="11">
        <v>2699</v>
      </c>
      <c r="C3070" s="19" t="s">
        <v>9606</v>
      </c>
      <c r="D3070" s="19" t="s">
        <v>5603</v>
      </c>
      <c r="E3070" s="21" t="s">
        <v>9607</v>
      </c>
      <c r="F3070" s="21">
        <v>38626</v>
      </c>
      <c r="G3070" s="22" t="s">
        <v>726</v>
      </c>
      <c r="H3070" s="11">
        <f>COUNTIF(CAL!U:AN,B3070)</f>
        <v>1</v>
      </c>
      <c r="I3070" s="22">
        <v>7</v>
      </c>
      <c r="J3070" s="19"/>
      <c r="K3070" s="22">
        <f t="shared" si="98"/>
        <v>10</v>
      </c>
      <c r="L3070" s="22">
        <f t="shared" si="99"/>
        <v>2005</v>
      </c>
    </row>
    <row r="3071" spans="1:12" ht="17.100000000000001" customHeight="1">
      <c r="A3071" t="s">
        <v>10277</v>
      </c>
      <c r="B3071" s="11">
        <v>3230</v>
      </c>
      <c r="C3071" s="19" t="s">
        <v>9609</v>
      </c>
      <c r="D3071" s="19" t="s">
        <v>5603</v>
      </c>
      <c r="E3071" s="21" t="s">
        <v>9610</v>
      </c>
      <c r="F3071" s="21">
        <v>37901</v>
      </c>
      <c r="G3071" s="22" t="s">
        <v>726</v>
      </c>
      <c r="H3071" s="11">
        <f>COUNTIF(CAL!U:AN,B3071)</f>
        <v>1</v>
      </c>
      <c r="I3071" s="22">
        <v>7</v>
      </c>
      <c r="J3071" s="19"/>
      <c r="K3071" s="22">
        <f t="shared" si="98"/>
        <v>10</v>
      </c>
      <c r="L3071" s="22">
        <f t="shared" si="99"/>
        <v>2003</v>
      </c>
    </row>
    <row r="3072" spans="1:12" ht="17.100000000000001" customHeight="1">
      <c r="A3072" t="s">
        <v>10280</v>
      </c>
      <c r="B3072" s="11">
        <v>4837</v>
      </c>
      <c r="C3072" s="19" t="s">
        <v>9612</v>
      </c>
      <c r="D3072" s="19" t="s">
        <v>1717</v>
      </c>
      <c r="E3072" s="21" t="s">
        <v>9613</v>
      </c>
      <c r="F3072" s="21">
        <v>38736</v>
      </c>
      <c r="G3072" s="22" t="s">
        <v>726</v>
      </c>
      <c r="H3072" s="11">
        <f>COUNTIF(CAL!U:AN,B3072)</f>
        <v>1</v>
      </c>
      <c r="I3072" s="22">
        <v>7</v>
      </c>
      <c r="J3072" s="19"/>
      <c r="K3072" s="22">
        <f t="shared" si="98"/>
        <v>1</v>
      </c>
      <c r="L3072" s="22">
        <f t="shared" si="99"/>
        <v>2006</v>
      </c>
    </row>
    <row r="3073" spans="1:12" ht="17.100000000000001" customHeight="1">
      <c r="A3073" t="s">
        <v>10282</v>
      </c>
      <c r="B3073" s="11">
        <v>2106</v>
      </c>
      <c r="C3073" s="19" t="s">
        <v>3074</v>
      </c>
      <c r="D3073" s="19" t="s">
        <v>953</v>
      </c>
      <c r="E3073" s="21" t="s">
        <v>9615</v>
      </c>
      <c r="F3073" s="21">
        <v>38206</v>
      </c>
      <c r="G3073" s="22" t="s">
        <v>726</v>
      </c>
      <c r="H3073" s="11">
        <f>COUNTIF(CAL!U:AN,B3073)</f>
        <v>1</v>
      </c>
      <c r="I3073" s="22">
        <v>7</v>
      </c>
      <c r="J3073" s="19" t="s">
        <v>9616</v>
      </c>
      <c r="K3073" s="22">
        <f t="shared" si="98"/>
        <v>8</v>
      </c>
      <c r="L3073" s="22">
        <f t="shared" si="99"/>
        <v>2004</v>
      </c>
    </row>
    <row r="3074" spans="1:12" ht="17.100000000000001" customHeight="1">
      <c r="A3074" t="s">
        <v>10284</v>
      </c>
      <c r="B3074" s="11">
        <v>5056</v>
      </c>
      <c r="C3074" s="19" t="s">
        <v>3074</v>
      </c>
      <c r="D3074" s="19" t="s">
        <v>2718</v>
      </c>
      <c r="E3074" s="21" t="s">
        <v>8346</v>
      </c>
      <c r="F3074" s="21">
        <v>35141</v>
      </c>
      <c r="G3074" s="22" t="s">
        <v>726</v>
      </c>
      <c r="H3074" s="11">
        <f>COUNTIF(CAL!U:AN,B3074)</f>
        <v>1</v>
      </c>
      <c r="I3074" s="22">
        <v>7</v>
      </c>
      <c r="J3074" s="19"/>
      <c r="K3074" s="22">
        <f t="shared" si="98"/>
        <v>3</v>
      </c>
      <c r="L3074" s="22">
        <f t="shared" si="99"/>
        <v>1996</v>
      </c>
    </row>
    <row r="3075" spans="1:12" ht="17.100000000000001" customHeight="1">
      <c r="A3075" t="s">
        <v>10287</v>
      </c>
      <c r="B3075" s="11">
        <v>1638</v>
      </c>
      <c r="C3075" s="19" t="s">
        <v>9618</v>
      </c>
      <c r="D3075" s="19" t="s">
        <v>885</v>
      </c>
      <c r="E3075" s="21" t="s">
        <v>9619</v>
      </c>
      <c r="F3075" s="21">
        <v>37039</v>
      </c>
      <c r="G3075" s="22" t="s">
        <v>726</v>
      </c>
      <c r="H3075" s="11">
        <f>COUNTIF(CAL!U:AN,B3075)</f>
        <v>1</v>
      </c>
      <c r="I3075" s="22">
        <v>7</v>
      </c>
      <c r="J3075" s="19"/>
      <c r="K3075" s="22">
        <f t="shared" si="98"/>
        <v>5</v>
      </c>
      <c r="L3075" s="22">
        <f t="shared" si="99"/>
        <v>2001</v>
      </c>
    </row>
    <row r="3076" spans="1:12" ht="17.100000000000001" customHeight="1">
      <c r="A3076" t="s">
        <v>10290</v>
      </c>
      <c r="B3076" s="11">
        <v>4387</v>
      </c>
      <c r="C3076" s="19" t="s">
        <v>9621</v>
      </c>
      <c r="D3076" s="19" t="s">
        <v>1111</v>
      </c>
      <c r="E3076" s="21" t="s">
        <v>9622</v>
      </c>
      <c r="F3076" s="21">
        <v>38145</v>
      </c>
      <c r="G3076" s="22" t="s">
        <v>726</v>
      </c>
      <c r="H3076" s="11">
        <f>COUNTIF(CAL!U:AN,B3076)</f>
        <v>1</v>
      </c>
      <c r="I3076" s="22">
        <v>7</v>
      </c>
      <c r="J3076" s="19"/>
      <c r="K3076" s="22">
        <f t="shared" si="98"/>
        <v>6</v>
      </c>
      <c r="L3076" s="22">
        <f t="shared" si="99"/>
        <v>2004</v>
      </c>
    </row>
    <row r="3077" spans="1:12" ht="17.100000000000001" customHeight="1">
      <c r="A3077" t="s">
        <v>10293</v>
      </c>
      <c r="B3077" s="11">
        <v>4965</v>
      </c>
      <c r="C3077" s="19" t="s">
        <v>9624</v>
      </c>
      <c r="D3077" s="19" t="s">
        <v>3733</v>
      </c>
      <c r="E3077" s="21" t="s">
        <v>9625</v>
      </c>
      <c r="F3077" s="21">
        <v>38511</v>
      </c>
      <c r="G3077" s="22" t="s">
        <v>726</v>
      </c>
      <c r="H3077" s="11">
        <f>COUNTIF(CAL!U:AN,B3077)</f>
        <v>1</v>
      </c>
      <c r="I3077" s="22">
        <v>7</v>
      </c>
      <c r="J3077" s="19"/>
      <c r="K3077" s="22">
        <f t="shared" si="98"/>
        <v>6</v>
      </c>
      <c r="L3077" s="22">
        <f t="shared" si="99"/>
        <v>2005</v>
      </c>
    </row>
    <row r="3078" spans="1:12" ht="17.100000000000001" customHeight="1">
      <c r="A3078" t="s">
        <v>10296</v>
      </c>
      <c r="B3078" s="11">
        <v>3522</v>
      </c>
      <c r="C3078" s="19" t="s">
        <v>4373</v>
      </c>
      <c r="D3078" s="19" t="s">
        <v>2604</v>
      </c>
      <c r="E3078" s="21" t="s">
        <v>9627</v>
      </c>
      <c r="F3078" s="21">
        <v>37323</v>
      </c>
      <c r="G3078" s="22" t="s">
        <v>726</v>
      </c>
      <c r="H3078" s="11">
        <f>COUNTIF(CAL!U:AN,B3078)</f>
        <v>1</v>
      </c>
      <c r="I3078" s="22">
        <v>7</v>
      </c>
      <c r="J3078" s="19"/>
      <c r="K3078" s="22">
        <f t="shared" si="98"/>
        <v>3</v>
      </c>
      <c r="L3078" s="22">
        <f t="shared" si="99"/>
        <v>2002</v>
      </c>
    </row>
    <row r="3079" spans="1:12" ht="17.100000000000001" customHeight="1">
      <c r="A3079" t="s">
        <v>10299</v>
      </c>
      <c r="B3079" s="11">
        <v>5422</v>
      </c>
      <c r="C3079" s="19" t="s">
        <v>14656</v>
      </c>
      <c r="D3079" s="19" t="s">
        <v>6178</v>
      </c>
      <c r="E3079" s="21" t="s">
        <v>14657</v>
      </c>
      <c r="F3079" s="21">
        <v>37623</v>
      </c>
      <c r="G3079" s="22" t="s">
        <v>726</v>
      </c>
      <c r="H3079" s="11">
        <f>COUNTIF(CAL!U:AN,B3079)</f>
        <v>1</v>
      </c>
      <c r="I3079" s="22">
        <v>7</v>
      </c>
      <c r="J3079" s="19"/>
      <c r="K3079" s="22">
        <f t="shared" si="98"/>
        <v>1</v>
      </c>
      <c r="L3079" s="22">
        <f t="shared" si="99"/>
        <v>2003</v>
      </c>
    </row>
    <row r="3080" spans="1:12" ht="17.100000000000001" customHeight="1">
      <c r="A3080" t="s">
        <v>10302</v>
      </c>
      <c r="B3080" s="11">
        <v>2589</v>
      </c>
      <c r="C3080" s="19" t="s">
        <v>9629</v>
      </c>
      <c r="D3080" s="19" t="s">
        <v>3696</v>
      </c>
      <c r="E3080" s="20" t="s">
        <v>9630</v>
      </c>
      <c r="F3080" s="21">
        <v>35959</v>
      </c>
      <c r="G3080" s="22" t="s">
        <v>726</v>
      </c>
      <c r="H3080" s="11">
        <f>COUNTIF(CAL!U:AN,B3080)</f>
        <v>1</v>
      </c>
      <c r="I3080" s="22">
        <v>7</v>
      </c>
      <c r="J3080" s="19"/>
      <c r="K3080" s="22">
        <f t="shared" si="98"/>
        <v>6</v>
      </c>
      <c r="L3080" s="22">
        <f t="shared" si="99"/>
        <v>1998</v>
      </c>
    </row>
    <row r="3081" spans="1:12" ht="17.100000000000001" customHeight="1">
      <c r="A3081" t="s">
        <v>10304</v>
      </c>
      <c r="B3081" s="11">
        <v>5027</v>
      </c>
      <c r="C3081" s="19" t="s">
        <v>9643</v>
      </c>
      <c r="D3081" s="19" t="s">
        <v>5095</v>
      </c>
      <c r="E3081" s="21" t="s">
        <v>9644</v>
      </c>
      <c r="F3081" s="21">
        <v>36348</v>
      </c>
      <c r="G3081" s="22" t="s">
        <v>726</v>
      </c>
      <c r="H3081" s="11">
        <f>COUNTIF(CAL!U:AN,B3081)</f>
        <v>1</v>
      </c>
      <c r="I3081" s="22">
        <v>7</v>
      </c>
      <c r="J3081" s="19"/>
      <c r="K3081" s="22">
        <f t="shared" si="98"/>
        <v>7</v>
      </c>
      <c r="L3081" s="22">
        <f t="shared" si="99"/>
        <v>1999</v>
      </c>
    </row>
    <row r="3082" spans="1:12" ht="17.100000000000001" customHeight="1">
      <c r="A3082" t="s">
        <v>10307</v>
      </c>
      <c r="B3082" s="11">
        <v>3061</v>
      </c>
      <c r="C3082" s="19" t="s">
        <v>9646</v>
      </c>
      <c r="D3082" s="19" t="s">
        <v>2819</v>
      </c>
      <c r="E3082" s="21" t="s">
        <v>9647</v>
      </c>
      <c r="F3082" s="21">
        <v>37749</v>
      </c>
      <c r="G3082" s="22" t="s">
        <v>726</v>
      </c>
      <c r="H3082" s="11">
        <f>COUNTIF(CAL!U:AN,B3082)</f>
        <v>1</v>
      </c>
      <c r="I3082" s="22">
        <v>7</v>
      </c>
      <c r="J3082" s="19"/>
      <c r="K3082" s="22">
        <f t="shared" si="98"/>
        <v>5</v>
      </c>
      <c r="L3082" s="22">
        <f t="shared" si="99"/>
        <v>2003</v>
      </c>
    </row>
    <row r="3083" spans="1:12" ht="17.100000000000001" customHeight="1">
      <c r="A3083" t="s">
        <v>10310</v>
      </c>
      <c r="B3083" s="11">
        <v>3819</v>
      </c>
      <c r="C3083" s="19" t="s">
        <v>9649</v>
      </c>
      <c r="D3083" s="19" t="s">
        <v>1982</v>
      </c>
      <c r="E3083" s="21" t="s">
        <v>9650</v>
      </c>
      <c r="F3083" s="21">
        <v>38078</v>
      </c>
      <c r="G3083" s="22" t="s">
        <v>726</v>
      </c>
      <c r="H3083" s="11">
        <f>COUNTIF(CAL!U:AN,B3083)</f>
        <v>1</v>
      </c>
      <c r="I3083" s="22">
        <v>7</v>
      </c>
      <c r="J3083" s="19"/>
      <c r="K3083" s="22">
        <f t="shared" si="98"/>
        <v>4</v>
      </c>
      <c r="L3083" s="22">
        <f t="shared" si="99"/>
        <v>2004</v>
      </c>
    </row>
    <row r="3084" spans="1:12" ht="17.100000000000001" customHeight="1">
      <c r="A3084" t="s">
        <v>10312</v>
      </c>
      <c r="B3084" s="11">
        <v>1491</v>
      </c>
      <c r="C3084" s="19" t="s">
        <v>7561</v>
      </c>
      <c r="D3084" s="19" t="s">
        <v>5603</v>
      </c>
      <c r="E3084" s="21" t="s">
        <v>9655</v>
      </c>
      <c r="F3084" s="21">
        <v>37483</v>
      </c>
      <c r="G3084" s="22" t="s">
        <v>726</v>
      </c>
      <c r="H3084" s="11">
        <f>COUNTIF(CAL!U:AN,B3084)</f>
        <v>1</v>
      </c>
      <c r="I3084" s="22">
        <v>7</v>
      </c>
      <c r="J3084" s="19"/>
      <c r="K3084" s="22">
        <f t="shared" si="98"/>
        <v>8</v>
      </c>
      <c r="L3084" s="22">
        <f t="shared" si="99"/>
        <v>2002</v>
      </c>
    </row>
    <row r="3085" spans="1:12" ht="17.100000000000001" customHeight="1">
      <c r="A3085" t="s">
        <v>10315</v>
      </c>
      <c r="B3085" s="11">
        <v>1117</v>
      </c>
      <c r="C3085" s="19" t="s">
        <v>4379</v>
      </c>
      <c r="D3085" s="19" t="s">
        <v>5599</v>
      </c>
      <c r="E3085" s="21" t="s">
        <v>9657</v>
      </c>
      <c r="F3085" s="21">
        <v>34737</v>
      </c>
      <c r="G3085" s="22" t="s">
        <v>726</v>
      </c>
      <c r="H3085" s="11">
        <f>COUNTIF(CAL!U:AN,B3085)</f>
        <v>1</v>
      </c>
      <c r="I3085" s="22">
        <v>7</v>
      </c>
      <c r="J3085" s="19"/>
      <c r="K3085" s="22">
        <f t="shared" si="98"/>
        <v>2</v>
      </c>
      <c r="L3085" s="22">
        <f t="shared" si="99"/>
        <v>1995</v>
      </c>
    </row>
    <row r="3086" spans="1:12" ht="17.100000000000001" customHeight="1">
      <c r="A3086" t="s">
        <v>10318</v>
      </c>
      <c r="B3086" s="11">
        <v>2458</v>
      </c>
      <c r="C3086" s="19" t="s">
        <v>9659</v>
      </c>
      <c r="D3086" s="19" t="s">
        <v>1696</v>
      </c>
      <c r="E3086" s="21" t="s">
        <v>9660</v>
      </c>
      <c r="F3086" s="21">
        <v>38913</v>
      </c>
      <c r="G3086" s="22" t="s">
        <v>726</v>
      </c>
      <c r="H3086" s="11">
        <f>COUNTIF(CAL!U:AN,B3086)</f>
        <v>1</v>
      </c>
      <c r="I3086" s="22">
        <v>7</v>
      </c>
      <c r="J3086" s="19"/>
      <c r="K3086" s="22">
        <f t="shared" si="98"/>
        <v>7</v>
      </c>
      <c r="L3086" s="22">
        <f t="shared" si="99"/>
        <v>2006</v>
      </c>
    </row>
    <row r="3087" spans="1:12" ht="17.100000000000001" customHeight="1">
      <c r="A3087" t="s">
        <v>10321</v>
      </c>
      <c r="B3087" s="11">
        <v>5132</v>
      </c>
      <c r="C3087" s="19" t="s">
        <v>9662</v>
      </c>
      <c r="D3087" s="19" t="s">
        <v>885</v>
      </c>
      <c r="E3087" s="21" t="s">
        <v>9663</v>
      </c>
      <c r="F3087" s="21">
        <v>38111</v>
      </c>
      <c r="G3087" s="22" t="s">
        <v>726</v>
      </c>
      <c r="H3087" s="11">
        <f>COUNTIF(CAL!U:AN,B3087)</f>
        <v>1</v>
      </c>
      <c r="I3087" s="22">
        <v>7</v>
      </c>
      <c r="J3087" s="19"/>
      <c r="K3087" s="22">
        <f t="shared" si="98"/>
        <v>5</v>
      </c>
      <c r="L3087" s="22">
        <f t="shared" si="99"/>
        <v>2004</v>
      </c>
    </row>
    <row r="3088" spans="1:12" ht="17.100000000000001" customHeight="1">
      <c r="A3088" t="s">
        <v>10324</v>
      </c>
      <c r="B3088" s="11">
        <v>3442</v>
      </c>
      <c r="C3088" s="19" t="s">
        <v>9665</v>
      </c>
      <c r="D3088" s="19" t="s">
        <v>4547</v>
      </c>
      <c r="E3088" s="20" t="s">
        <v>9666</v>
      </c>
      <c r="F3088" s="21">
        <v>38314</v>
      </c>
      <c r="G3088" s="22" t="s">
        <v>726</v>
      </c>
      <c r="H3088" s="11">
        <f>COUNTIF(CAL!U:AN,B3088)</f>
        <v>1</v>
      </c>
      <c r="I3088" s="22">
        <v>7</v>
      </c>
      <c r="J3088" s="19"/>
      <c r="K3088" s="22">
        <f t="shared" si="98"/>
        <v>11</v>
      </c>
      <c r="L3088" s="22">
        <f t="shared" si="99"/>
        <v>2004</v>
      </c>
    </row>
    <row r="3089" spans="1:12" ht="17.100000000000001" customHeight="1">
      <c r="A3089" t="s">
        <v>10327</v>
      </c>
      <c r="B3089" s="11">
        <v>4270</v>
      </c>
      <c r="C3089" s="19" t="s">
        <v>4482</v>
      </c>
      <c r="D3089" s="19" t="s">
        <v>1271</v>
      </c>
      <c r="E3089" s="21" t="s">
        <v>9668</v>
      </c>
      <c r="F3089" s="21">
        <v>34429</v>
      </c>
      <c r="G3089" s="22" t="s">
        <v>726</v>
      </c>
      <c r="H3089" s="11">
        <f>COUNTIF(CAL!U:AN,B3089)</f>
        <v>1</v>
      </c>
      <c r="I3089" s="22">
        <v>7</v>
      </c>
      <c r="J3089" s="19"/>
      <c r="K3089" s="22">
        <f t="shared" si="98"/>
        <v>4</v>
      </c>
      <c r="L3089" s="22">
        <f t="shared" si="99"/>
        <v>1994</v>
      </c>
    </row>
    <row r="3090" spans="1:12" ht="17.100000000000001" customHeight="1">
      <c r="A3090" t="s">
        <v>10329</v>
      </c>
      <c r="B3090" s="11">
        <v>4821</v>
      </c>
      <c r="C3090" s="19" t="s">
        <v>1305</v>
      </c>
      <c r="D3090" s="19" t="s">
        <v>1883</v>
      </c>
      <c r="E3090" s="21" t="s">
        <v>9670</v>
      </c>
      <c r="F3090" s="21">
        <v>38368</v>
      </c>
      <c r="G3090" s="22" t="s">
        <v>726</v>
      </c>
      <c r="H3090" s="11">
        <f>COUNTIF(CAL!U:AN,B3090)</f>
        <v>1</v>
      </c>
      <c r="I3090" s="22">
        <v>7</v>
      </c>
      <c r="J3090" s="19"/>
      <c r="K3090" s="22">
        <f t="shared" si="98"/>
        <v>1</v>
      </c>
      <c r="L3090" s="22">
        <f t="shared" si="99"/>
        <v>2005</v>
      </c>
    </row>
    <row r="3091" spans="1:12" ht="17.100000000000001" customHeight="1">
      <c r="A3091" t="s">
        <v>10332</v>
      </c>
      <c r="B3091" s="11">
        <v>2693</v>
      </c>
      <c r="C3091" s="19" t="s">
        <v>9672</v>
      </c>
      <c r="D3091" s="19" t="s">
        <v>1913</v>
      </c>
      <c r="E3091" s="21" t="s">
        <v>9673</v>
      </c>
      <c r="F3091" s="21">
        <v>36936</v>
      </c>
      <c r="G3091" s="22" t="s">
        <v>726</v>
      </c>
      <c r="H3091" s="11">
        <f>COUNTIF(CAL!U:AN,B3091)</f>
        <v>1</v>
      </c>
      <c r="I3091" s="22">
        <v>7</v>
      </c>
      <c r="J3091" s="19"/>
      <c r="K3091" s="22">
        <f t="shared" si="98"/>
        <v>2</v>
      </c>
      <c r="L3091" s="22">
        <f t="shared" si="99"/>
        <v>2001</v>
      </c>
    </row>
    <row r="3092" spans="1:12" ht="17.100000000000001" customHeight="1">
      <c r="A3092" t="s">
        <v>10335</v>
      </c>
      <c r="B3092" s="11">
        <v>2283</v>
      </c>
      <c r="C3092" s="19" t="s">
        <v>9681</v>
      </c>
      <c r="D3092" s="19" t="s">
        <v>7985</v>
      </c>
      <c r="E3092" s="20" t="s">
        <v>9682</v>
      </c>
      <c r="F3092" s="21">
        <v>37552</v>
      </c>
      <c r="G3092" s="22" t="s">
        <v>726</v>
      </c>
      <c r="H3092" s="11">
        <f>COUNTIF(CAL!U:AN,B3092)</f>
        <v>1</v>
      </c>
      <c r="I3092" s="22">
        <v>7</v>
      </c>
      <c r="J3092" s="19"/>
      <c r="K3092" s="22">
        <f t="shared" si="98"/>
        <v>10</v>
      </c>
      <c r="L3092" s="22">
        <f t="shared" si="99"/>
        <v>2002</v>
      </c>
    </row>
    <row r="3093" spans="1:12" ht="17.100000000000001" customHeight="1">
      <c r="A3093" t="s">
        <v>10338</v>
      </c>
      <c r="B3093" s="11">
        <v>4017</v>
      </c>
      <c r="C3093" s="19" t="s">
        <v>9362</v>
      </c>
      <c r="D3093" s="19" t="s">
        <v>1440</v>
      </c>
      <c r="E3093" s="20" t="s">
        <v>9684</v>
      </c>
      <c r="F3093" s="21">
        <v>35086</v>
      </c>
      <c r="G3093" s="22" t="s">
        <v>726</v>
      </c>
      <c r="H3093" s="11">
        <f>COUNTIF(CAL!U:AN,B3093)</f>
        <v>1</v>
      </c>
      <c r="I3093" s="22">
        <v>7</v>
      </c>
      <c r="J3093" s="19"/>
      <c r="K3093" s="22">
        <f t="shared" si="98"/>
        <v>1</v>
      </c>
      <c r="L3093" s="22">
        <f t="shared" si="99"/>
        <v>1996</v>
      </c>
    </row>
    <row r="3094" spans="1:12" ht="17.100000000000001" customHeight="1">
      <c r="A3094" t="s">
        <v>10340</v>
      </c>
      <c r="B3094" s="11">
        <v>1922</v>
      </c>
      <c r="C3094" s="19" t="s">
        <v>9686</v>
      </c>
      <c r="D3094" s="19" t="s">
        <v>8092</v>
      </c>
      <c r="E3094" s="21" t="s">
        <v>9687</v>
      </c>
      <c r="F3094" s="21">
        <v>36991</v>
      </c>
      <c r="G3094" s="22" t="s">
        <v>726</v>
      </c>
      <c r="H3094" s="11">
        <f>COUNTIF(CAL!U:AN,B3094)</f>
        <v>1</v>
      </c>
      <c r="I3094" s="22">
        <v>7</v>
      </c>
      <c r="J3094" s="19"/>
      <c r="K3094" s="22">
        <f t="shared" si="98"/>
        <v>4</v>
      </c>
      <c r="L3094" s="22">
        <f t="shared" si="99"/>
        <v>2001</v>
      </c>
    </row>
    <row r="3095" spans="1:12" ht="17.100000000000001" customHeight="1">
      <c r="A3095" t="s">
        <v>10342</v>
      </c>
      <c r="B3095" s="11">
        <v>5126</v>
      </c>
      <c r="C3095" s="19" t="s">
        <v>9689</v>
      </c>
      <c r="D3095" s="19" t="s">
        <v>1927</v>
      </c>
      <c r="E3095" s="21" t="s">
        <v>9690</v>
      </c>
      <c r="F3095" s="21">
        <v>38790</v>
      </c>
      <c r="G3095" s="22" t="s">
        <v>726</v>
      </c>
      <c r="H3095" s="11">
        <f>COUNTIF(CAL!U:AN,B3095)</f>
        <v>1</v>
      </c>
      <c r="I3095" s="22">
        <v>7</v>
      </c>
      <c r="J3095" s="19"/>
      <c r="K3095" s="22">
        <f t="shared" si="98"/>
        <v>3</v>
      </c>
      <c r="L3095" s="22">
        <f t="shared" si="99"/>
        <v>2006</v>
      </c>
    </row>
    <row r="3096" spans="1:12" ht="17.100000000000001" customHeight="1">
      <c r="A3096" t="s">
        <v>10345</v>
      </c>
      <c r="B3096" s="11">
        <v>5180</v>
      </c>
      <c r="C3096" s="19" t="s">
        <v>13294</v>
      </c>
      <c r="D3096" s="19" t="s">
        <v>8008</v>
      </c>
      <c r="E3096" s="21" t="s">
        <v>13932</v>
      </c>
      <c r="F3096" s="21">
        <v>38311</v>
      </c>
      <c r="G3096" s="22" t="s">
        <v>726</v>
      </c>
      <c r="H3096" s="11">
        <f>COUNTIF(CAL!U:AN,B3096)</f>
        <v>1</v>
      </c>
      <c r="I3096" s="22">
        <v>7</v>
      </c>
      <c r="J3096" s="19"/>
      <c r="K3096" s="22">
        <f t="shared" si="98"/>
        <v>11</v>
      </c>
      <c r="L3096" s="22">
        <f t="shared" si="99"/>
        <v>2004</v>
      </c>
    </row>
    <row r="3097" spans="1:12" ht="17.100000000000001" customHeight="1">
      <c r="A3097" t="s">
        <v>10347</v>
      </c>
      <c r="B3097" s="11">
        <v>5095</v>
      </c>
      <c r="C3097" s="19" t="s">
        <v>9692</v>
      </c>
      <c r="D3097" s="19" t="s">
        <v>1883</v>
      </c>
      <c r="E3097" s="21" t="s">
        <v>9693</v>
      </c>
      <c r="F3097" s="21">
        <v>38610</v>
      </c>
      <c r="G3097" s="22" t="s">
        <v>726</v>
      </c>
      <c r="H3097" s="11">
        <f>COUNTIF(CAL!U:AN,B3097)</f>
        <v>1</v>
      </c>
      <c r="I3097" s="22">
        <v>7</v>
      </c>
      <c r="J3097" s="19"/>
      <c r="K3097" s="22">
        <f t="shared" si="98"/>
        <v>9</v>
      </c>
      <c r="L3097" s="22">
        <f t="shared" si="99"/>
        <v>2005</v>
      </c>
    </row>
    <row r="3098" spans="1:12" ht="17.100000000000001" customHeight="1">
      <c r="A3098" t="s">
        <v>10349</v>
      </c>
      <c r="B3098" s="11">
        <v>2011</v>
      </c>
      <c r="C3098" s="19" t="s">
        <v>9695</v>
      </c>
      <c r="D3098" s="19" t="s">
        <v>9696</v>
      </c>
      <c r="E3098" s="21" t="s">
        <v>9697</v>
      </c>
      <c r="F3098" s="21">
        <v>35325</v>
      </c>
      <c r="G3098" s="22" t="s">
        <v>726</v>
      </c>
      <c r="H3098" s="11">
        <f>COUNTIF(CAL!U:AN,B3098)</f>
        <v>1</v>
      </c>
      <c r="I3098" s="22">
        <v>7</v>
      </c>
      <c r="J3098" s="19"/>
      <c r="K3098" s="22">
        <f t="shared" si="98"/>
        <v>9</v>
      </c>
      <c r="L3098" s="22">
        <f t="shared" si="99"/>
        <v>1996</v>
      </c>
    </row>
    <row r="3099" spans="1:12" ht="17.100000000000001" customHeight="1">
      <c r="A3099" t="s">
        <v>10351</v>
      </c>
      <c r="B3099" s="11">
        <v>2136</v>
      </c>
      <c r="C3099" s="19" t="s">
        <v>9699</v>
      </c>
      <c r="D3099" s="19" t="s">
        <v>9068</v>
      </c>
      <c r="E3099" s="21" t="s">
        <v>9700</v>
      </c>
      <c r="F3099" s="21">
        <v>34202</v>
      </c>
      <c r="G3099" s="22" t="s">
        <v>726</v>
      </c>
      <c r="H3099" s="11">
        <f>COUNTIF(CAL!U:AN,B3099)</f>
        <v>1</v>
      </c>
      <c r="I3099" s="22">
        <v>7</v>
      </c>
      <c r="J3099" s="19"/>
      <c r="K3099" s="22">
        <f t="shared" si="98"/>
        <v>8</v>
      </c>
      <c r="L3099" s="22">
        <f t="shared" si="99"/>
        <v>1993</v>
      </c>
    </row>
    <row r="3100" spans="1:12" ht="17.100000000000001" customHeight="1">
      <c r="A3100" t="s">
        <v>10353</v>
      </c>
      <c r="B3100" s="11">
        <v>4818</v>
      </c>
      <c r="C3100" s="19" t="s">
        <v>9702</v>
      </c>
      <c r="D3100" s="19" t="s">
        <v>4282</v>
      </c>
      <c r="E3100" s="21" t="s">
        <v>9703</v>
      </c>
      <c r="F3100" s="21">
        <v>38012</v>
      </c>
      <c r="G3100" s="22" t="s">
        <v>726</v>
      </c>
      <c r="H3100" s="11">
        <f>COUNTIF(CAL!U:AN,B3100)</f>
        <v>1</v>
      </c>
      <c r="I3100" s="22">
        <v>7</v>
      </c>
      <c r="J3100" s="19"/>
      <c r="K3100" s="22">
        <f t="shared" si="98"/>
        <v>1</v>
      </c>
      <c r="L3100" s="22">
        <f t="shared" si="99"/>
        <v>2004</v>
      </c>
    </row>
    <row r="3101" spans="1:12" ht="17.100000000000001" customHeight="1">
      <c r="A3101" t="s">
        <v>10356</v>
      </c>
      <c r="B3101" s="11">
        <v>2776</v>
      </c>
      <c r="C3101" s="19" t="s">
        <v>9705</v>
      </c>
      <c r="D3101" s="19" t="s">
        <v>5921</v>
      </c>
      <c r="E3101" s="21" t="s">
        <v>9706</v>
      </c>
      <c r="F3101" s="21">
        <v>37037</v>
      </c>
      <c r="G3101" s="22" t="s">
        <v>726</v>
      </c>
      <c r="H3101" s="11">
        <f>COUNTIF(CAL!U:AN,B3101)</f>
        <v>1</v>
      </c>
      <c r="I3101" s="22">
        <v>7</v>
      </c>
      <c r="J3101" s="19"/>
      <c r="K3101" s="22">
        <f t="shared" si="98"/>
        <v>5</v>
      </c>
      <c r="L3101" s="22">
        <f t="shared" si="99"/>
        <v>2001</v>
      </c>
    </row>
    <row r="3102" spans="1:12" ht="17.100000000000001" customHeight="1">
      <c r="A3102" t="s">
        <v>10360</v>
      </c>
      <c r="B3102" s="11">
        <v>1769</v>
      </c>
      <c r="C3102" s="19" t="s">
        <v>9708</v>
      </c>
      <c r="D3102" s="19" t="s">
        <v>1297</v>
      </c>
      <c r="E3102" s="21" t="s">
        <v>9709</v>
      </c>
      <c r="F3102" s="21">
        <v>37964</v>
      </c>
      <c r="G3102" s="22" t="s">
        <v>726</v>
      </c>
      <c r="H3102" s="11">
        <f>COUNTIF(CAL!U:AN,B3102)</f>
        <v>1</v>
      </c>
      <c r="I3102" s="22">
        <v>7</v>
      </c>
      <c r="J3102" s="19" t="s">
        <v>9710</v>
      </c>
      <c r="K3102" s="22">
        <f t="shared" si="98"/>
        <v>12</v>
      </c>
      <c r="L3102" s="22">
        <f t="shared" si="99"/>
        <v>2003</v>
      </c>
    </row>
    <row r="3103" spans="1:12" ht="17.100000000000001" customHeight="1">
      <c r="A3103" t="s">
        <v>10363</v>
      </c>
      <c r="B3103" s="11">
        <v>3458</v>
      </c>
      <c r="C3103" s="19" t="s">
        <v>9715</v>
      </c>
      <c r="D3103" s="19" t="s">
        <v>899</v>
      </c>
      <c r="E3103" s="21" t="s">
        <v>9716</v>
      </c>
      <c r="F3103" s="21">
        <v>33174</v>
      </c>
      <c r="G3103" s="22" t="s">
        <v>726</v>
      </c>
      <c r="H3103" s="11">
        <f>COUNTIF(CAL!U:AN,B3103)</f>
        <v>1</v>
      </c>
      <c r="I3103" s="22">
        <v>7</v>
      </c>
      <c r="J3103" s="19"/>
      <c r="K3103" s="22">
        <f t="shared" si="98"/>
        <v>10</v>
      </c>
      <c r="L3103" s="22">
        <f t="shared" si="99"/>
        <v>1990</v>
      </c>
    </row>
    <row r="3104" spans="1:12" ht="17.100000000000001" customHeight="1">
      <c r="A3104" t="s">
        <v>10366</v>
      </c>
      <c r="B3104" s="11">
        <v>2790</v>
      </c>
      <c r="C3104" s="19" t="s">
        <v>9718</v>
      </c>
      <c r="D3104" s="19" t="s">
        <v>8054</v>
      </c>
      <c r="E3104" s="21" t="s">
        <v>9719</v>
      </c>
      <c r="F3104" s="21">
        <v>33786</v>
      </c>
      <c r="G3104" s="22" t="s">
        <v>726</v>
      </c>
      <c r="H3104" s="11">
        <f>COUNTIF(CAL!U:AN,B3104)</f>
        <v>1</v>
      </c>
      <c r="I3104" s="22">
        <v>7</v>
      </c>
      <c r="J3104" s="19"/>
      <c r="K3104" s="22">
        <f t="shared" si="98"/>
        <v>7</v>
      </c>
      <c r="L3104" s="22">
        <f t="shared" si="99"/>
        <v>1992</v>
      </c>
    </row>
    <row r="3105" spans="1:12" ht="17.100000000000001" customHeight="1">
      <c r="A3105" t="s">
        <v>10369</v>
      </c>
      <c r="B3105" s="11">
        <v>3572</v>
      </c>
      <c r="C3105" s="19" t="s">
        <v>9721</v>
      </c>
      <c r="D3105" s="19" t="s">
        <v>1748</v>
      </c>
      <c r="E3105" s="21" t="s">
        <v>9722</v>
      </c>
      <c r="F3105" s="21">
        <v>38381</v>
      </c>
      <c r="G3105" s="22" t="s">
        <v>726</v>
      </c>
      <c r="H3105" s="11">
        <f>COUNTIF(CAL!U:AN,B3105)</f>
        <v>1</v>
      </c>
      <c r="I3105" s="22">
        <v>7</v>
      </c>
      <c r="J3105" s="19"/>
      <c r="K3105" s="22">
        <f t="shared" si="98"/>
        <v>1</v>
      </c>
      <c r="L3105" s="22">
        <f t="shared" si="99"/>
        <v>2005</v>
      </c>
    </row>
    <row r="3106" spans="1:12" ht="17.100000000000001" customHeight="1">
      <c r="A3106" t="s">
        <v>10372</v>
      </c>
      <c r="B3106" s="11">
        <v>5204</v>
      </c>
      <c r="C3106" s="19" t="s">
        <v>13309</v>
      </c>
      <c r="D3106" s="19" t="s">
        <v>13310</v>
      </c>
      <c r="E3106" s="21" t="s">
        <v>13915</v>
      </c>
      <c r="F3106" s="21">
        <v>38055</v>
      </c>
      <c r="G3106" s="22" t="s">
        <v>1970</v>
      </c>
      <c r="H3106" s="11">
        <f>COUNTIF(CAL!U:AN,B3106)</f>
        <v>1</v>
      </c>
      <c r="I3106" s="22">
        <v>7</v>
      </c>
      <c r="J3106" s="19"/>
      <c r="K3106" s="22">
        <f t="shared" si="98"/>
        <v>3</v>
      </c>
      <c r="L3106" s="22">
        <f t="shared" si="99"/>
        <v>2004</v>
      </c>
    </row>
    <row r="3107" spans="1:12" ht="17.100000000000001" customHeight="1">
      <c r="A3107" t="s">
        <v>10375</v>
      </c>
      <c r="B3107" s="11">
        <v>2030</v>
      </c>
      <c r="C3107" s="19" t="s">
        <v>2499</v>
      </c>
      <c r="D3107" s="19" t="s">
        <v>5914</v>
      </c>
      <c r="E3107" s="21" t="s">
        <v>9724</v>
      </c>
      <c r="F3107" s="21">
        <v>35746</v>
      </c>
      <c r="G3107" s="22" t="s">
        <v>726</v>
      </c>
      <c r="H3107" s="11">
        <f>COUNTIF(CAL!U:AN,B3107)</f>
        <v>1</v>
      </c>
      <c r="I3107" s="22">
        <v>7</v>
      </c>
      <c r="J3107" s="19"/>
      <c r="K3107" s="22">
        <f t="shared" ref="K3107:K3170" si="100">MONTH(F3107)</f>
        <v>11</v>
      </c>
      <c r="L3107" s="22">
        <f t="shared" ref="L3107:L3170" si="101">YEAR(F3107)</f>
        <v>1997</v>
      </c>
    </row>
    <row r="3108" spans="1:12" ht="17.100000000000001" customHeight="1">
      <c r="A3108" t="s">
        <v>10378</v>
      </c>
      <c r="B3108" s="11">
        <v>3078</v>
      </c>
      <c r="C3108" s="19" t="s">
        <v>9726</v>
      </c>
      <c r="D3108" s="19" t="s">
        <v>3886</v>
      </c>
      <c r="E3108" s="21" t="s">
        <v>9727</v>
      </c>
      <c r="F3108" s="21">
        <v>39114</v>
      </c>
      <c r="G3108" s="22" t="s">
        <v>726</v>
      </c>
      <c r="H3108" s="11">
        <f>COUNTIF(CAL!U:AN,B3108)</f>
        <v>1</v>
      </c>
      <c r="I3108" s="22">
        <v>7</v>
      </c>
      <c r="J3108" s="19"/>
      <c r="K3108" s="22">
        <f t="shared" si="100"/>
        <v>2</v>
      </c>
      <c r="L3108" s="22">
        <f t="shared" si="101"/>
        <v>2007</v>
      </c>
    </row>
    <row r="3109" spans="1:12" ht="17.100000000000001" customHeight="1">
      <c r="A3109" t="s">
        <v>10381</v>
      </c>
      <c r="B3109" s="11">
        <v>4762</v>
      </c>
      <c r="C3109" s="19" t="s">
        <v>6821</v>
      </c>
      <c r="D3109" s="19" t="s">
        <v>6465</v>
      </c>
      <c r="E3109" s="21" t="s">
        <v>9729</v>
      </c>
      <c r="F3109" s="21">
        <v>34817</v>
      </c>
      <c r="G3109" s="22" t="s">
        <v>726</v>
      </c>
      <c r="H3109" s="11">
        <f>COUNTIF(CAL!U:AN,B3109)</f>
        <v>1</v>
      </c>
      <c r="I3109" s="22">
        <v>7</v>
      </c>
      <c r="J3109" s="19"/>
      <c r="K3109" s="22">
        <f t="shared" si="100"/>
        <v>4</v>
      </c>
      <c r="L3109" s="22">
        <f t="shared" si="101"/>
        <v>1995</v>
      </c>
    </row>
    <row r="3110" spans="1:12" ht="17.100000000000001" customHeight="1">
      <c r="A3110" t="s">
        <v>10384</v>
      </c>
      <c r="B3110" s="11">
        <v>1555</v>
      </c>
      <c r="C3110" s="19" t="s">
        <v>9731</v>
      </c>
      <c r="D3110" s="19" t="s">
        <v>2332</v>
      </c>
      <c r="E3110" s="21" t="s">
        <v>9732</v>
      </c>
      <c r="F3110" s="21">
        <v>33598</v>
      </c>
      <c r="G3110" s="22" t="s">
        <v>726</v>
      </c>
      <c r="H3110" s="11">
        <f>COUNTIF(CAL!U:AN,B3110)</f>
        <v>1</v>
      </c>
      <c r="I3110" s="22">
        <v>7</v>
      </c>
      <c r="J3110" s="19"/>
      <c r="K3110" s="22">
        <f t="shared" si="100"/>
        <v>12</v>
      </c>
      <c r="L3110" s="22">
        <f t="shared" si="101"/>
        <v>1991</v>
      </c>
    </row>
    <row r="3111" spans="1:12" ht="17.100000000000001" customHeight="1">
      <c r="A3111" t="s">
        <v>10387</v>
      </c>
      <c r="B3111" s="11">
        <v>4269</v>
      </c>
      <c r="C3111" s="19" t="s">
        <v>3092</v>
      </c>
      <c r="D3111" s="19" t="s">
        <v>1484</v>
      </c>
      <c r="E3111" s="20" t="s">
        <v>9734</v>
      </c>
      <c r="F3111" s="21">
        <v>34198</v>
      </c>
      <c r="G3111" s="22" t="s">
        <v>726</v>
      </c>
      <c r="H3111" s="11">
        <f>COUNTIF(CAL!U:AN,B3111)</f>
        <v>1</v>
      </c>
      <c r="I3111" s="22">
        <v>7</v>
      </c>
      <c r="J3111" s="19"/>
      <c r="K3111" s="22">
        <f t="shared" si="100"/>
        <v>8</v>
      </c>
      <c r="L3111" s="22">
        <f t="shared" si="101"/>
        <v>1993</v>
      </c>
    </row>
    <row r="3112" spans="1:12" ht="17.100000000000001" customHeight="1">
      <c r="A3112" t="s">
        <v>10390</v>
      </c>
      <c r="B3112" s="11">
        <v>3209</v>
      </c>
      <c r="C3112" s="19" t="s">
        <v>3092</v>
      </c>
      <c r="D3112" s="19" t="s">
        <v>3827</v>
      </c>
      <c r="E3112" s="20" t="s">
        <v>9736</v>
      </c>
      <c r="F3112" s="21">
        <v>37148</v>
      </c>
      <c r="G3112" s="22" t="s">
        <v>726</v>
      </c>
      <c r="H3112" s="11">
        <f>COUNTIF(CAL!U:AN,B3112)</f>
        <v>1</v>
      </c>
      <c r="I3112" s="22">
        <v>7</v>
      </c>
      <c r="J3112" s="19"/>
      <c r="K3112" s="22">
        <f t="shared" si="100"/>
        <v>9</v>
      </c>
      <c r="L3112" s="22">
        <f t="shared" si="101"/>
        <v>2001</v>
      </c>
    </row>
    <row r="3113" spans="1:12" ht="17.100000000000001" customHeight="1">
      <c r="A3113" t="s">
        <v>10392</v>
      </c>
      <c r="B3113" s="11">
        <v>3641</v>
      </c>
      <c r="C3113" s="19" t="s">
        <v>9738</v>
      </c>
      <c r="D3113" s="19" t="s">
        <v>1035</v>
      </c>
      <c r="E3113" s="21" t="s">
        <v>9739</v>
      </c>
      <c r="F3113" s="21">
        <v>37848</v>
      </c>
      <c r="G3113" s="22" t="s">
        <v>726</v>
      </c>
      <c r="H3113" s="11">
        <f>COUNTIF(CAL!U:AN,B3113)</f>
        <v>1</v>
      </c>
      <c r="I3113" s="22">
        <v>7</v>
      </c>
      <c r="J3113" s="19"/>
      <c r="K3113" s="22">
        <f t="shared" si="100"/>
        <v>8</v>
      </c>
      <c r="L3113" s="22">
        <f t="shared" si="101"/>
        <v>2003</v>
      </c>
    </row>
    <row r="3114" spans="1:12" ht="17.100000000000001" customHeight="1">
      <c r="A3114" t="s">
        <v>10395</v>
      </c>
      <c r="B3114" s="11">
        <v>4455</v>
      </c>
      <c r="C3114" s="19" t="s">
        <v>3547</v>
      </c>
      <c r="D3114" s="19" t="s">
        <v>3625</v>
      </c>
      <c r="E3114" s="21" t="s">
        <v>9741</v>
      </c>
      <c r="F3114" s="21">
        <v>39084</v>
      </c>
      <c r="G3114" s="22" t="s">
        <v>726</v>
      </c>
      <c r="H3114" s="11">
        <f>COUNTIF(CAL!U:AN,B3114)</f>
        <v>1</v>
      </c>
      <c r="I3114" s="22">
        <v>7</v>
      </c>
      <c r="J3114" s="19"/>
      <c r="K3114" s="22">
        <f t="shared" si="100"/>
        <v>1</v>
      </c>
      <c r="L3114" s="22">
        <f t="shared" si="101"/>
        <v>2007</v>
      </c>
    </row>
    <row r="3115" spans="1:12" ht="17.100000000000001" customHeight="1">
      <c r="A3115" t="s">
        <v>10398</v>
      </c>
      <c r="B3115" s="11">
        <v>4683</v>
      </c>
      <c r="C3115" s="19" t="s">
        <v>3547</v>
      </c>
      <c r="D3115" s="19" t="s">
        <v>2839</v>
      </c>
      <c r="E3115" s="21" t="s">
        <v>9743</v>
      </c>
      <c r="F3115" s="21">
        <v>38179</v>
      </c>
      <c r="G3115" s="22" t="s">
        <v>726</v>
      </c>
      <c r="H3115" s="11">
        <f>COUNTIF(CAL!U:AN,B3115)</f>
        <v>1</v>
      </c>
      <c r="I3115" s="22">
        <v>7</v>
      </c>
      <c r="J3115" s="19"/>
      <c r="K3115" s="22">
        <f t="shared" si="100"/>
        <v>7</v>
      </c>
      <c r="L3115" s="22">
        <f t="shared" si="101"/>
        <v>2004</v>
      </c>
    </row>
    <row r="3116" spans="1:12" ht="17.100000000000001" customHeight="1">
      <c r="A3116" t="s">
        <v>10400</v>
      </c>
      <c r="B3116" s="11">
        <v>1792</v>
      </c>
      <c r="C3116" s="19" t="s">
        <v>9745</v>
      </c>
      <c r="D3116" s="19" t="s">
        <v>2774</v>
      </c>
      <c r="E3116" s="20" t="s">
        <v>9746</v>
      </c>
      <c r="F3116" s="21">
        <v>35965</v>
      </c>
      <c r="G3116" s="22" t="s">
        <v>726</v>
      </c>
      <c r="H3116" s="11">
        <f>COUNTIF(CAL!U:AN,B3116)</f>
        <v>1</v>
      </c>
      <c r="I3116" s="22">
        <v>7</v>
      </c>
      <c r="J3116" s="19"/>
      <c r="K3116" s="22">
        <f t="shared" si="100"/>
        <v>6</v>
      </c>
      <c r="L3116" s="22">
        <f t="shared" si="101"/>
        <v>1998</v>
      </c>
    </row>
    <row r="3117" spans="1:12" ht="17.100000000000001" customHeight="1">
      <c r="A3117" t="s">
        <v>10402</v>
      </c>
      <c r="B3117" s="11">
        <v>4330</v>
      </c>
      <c r="C3117" s="19" t="s">
        <v>4565</v>
      </c>
      <c r="D3117" s="19" t="s">
        <v>2404</v>
      </c>
      <c r="E3117" s="21" t="s">
        <v>9748</v>
      </c>
      <c r="F3117" s="21">
        <v>36826</v>
      </c>
      <c r="G3117" s="22" t="s">
        <v>726</v>
      </c>
      <c r="H3117" s="11">
        <f>COUNTIF(CAL!U:AN,B3117)</f>
        <v>1</v>
      </c>
      <c r="I3117" s="22">
        <v>7</v>
      </c>
      <c r="J3117" s="19"/>
      <c r="K3117" s="22">
        <f t="shared" si="100"/>
        <v>10</v>
      </c>
      <c r="L3117" s="22">
        <f t="shared" si="101"/>
        <v>2000</v>
      </c>
    </row>
    <row r="3118" spans="1:12" ht="17.100000000000001" customHeight="1">
      <c r="A3118" t="s">
        <v>10405</v>
      </c>
      <c r="B3118" s="11">
        <v>4441</v>
      </c>
      <c r="C3118" s="19" t="s">
        <v>9750</v>
      </c>
      <c r="D3118" s="19" t="s">
        <v>2188</v>
      </c>
      <c r="E3118" s="20" t="s">
        <v>9751</v>
      </c>
      <c r="F3118" s="21">
        <v>38101</v>
      </c>
      <c r="G3118" s="22" t="s">
        <v>726</v>
      </c>
      <c r="H3118" s="11">
        <f>COUNTIF(CAL!U:AN,B3118)</f>
        <v>1</v>
      </c>
      <c r="I3118" s="22">
        <v>7</v>
      </c>
      <c r="J3118" s="19"/>
      <c r="K3118" s="22">
        <f t="shared" si="100"/>
        <v>4</v>
      </c>
      <c r="L3118" s="22">
        <f t="shared" si="101"/>
        <v>2004</v>
      </c>
    </row>
    <row r="3119" spans="1:12" ht="17.100000000000001" customHeight="1">
      <c r="A3119" t="s">
        <v>10407</v>
      </c>
      <c r="B3119" s="11">
        <v>1030</v>
      </c>
      <c r="C3119" s="19" t="s">
        <v>9753</v>
      </c>
      <c r="D3119" s="19" t="s">
        <v>1082</v>
      </c>
      <c r="E3119" s="20" t="s">
        <v>9754</v>
      </c>
      <c r="F3119" s="21">
        <v>33055</v>
      </c>
      <c r="G3119" s="22" t="s">
        <v>726</v>
      </c>
      <c r="H3119" s="11">
        <f>COUNTIF(CAL!U:AN,B3119)</f>
        <v>1</v>
      </c>
      <c r="I3119" s="22">
        <v>7</v>
      </c>
      <c r="J3119" s="19"/>
      <c r="K3119" s="22">
        <f t="shared" si="100"/>
        <v>7</v>
      </c>
      <c r="L3119" s="22">
        <f t="shared" si="101"/>
        <v>1990</v>
      </c>
    </row>
    <row r="3120" spans="1:12" ht="17.100000000000001" customHeight="1">
      <c r="A3120" t="s">
        <v>10410</v>
      </c>
      <c r="B3120" s="11">
        <v>1554</v>
      </c>
      <c r="C3120" s="19" t="s">
        <v>9756</v>
      </c>
      <c r="D3120" s="19" t="s">
        <v>1909</v>
      </c>
      <c r="E3120" s="21" t="s">
        <v>9757</v>
      </c>
      <c r="F3120" s="21">
        <v>33752</v>
      </c>
      <c r="G3120" s="22" t="s">
        <v>726</v>
      </c>
      <c r="H3120" s="11">
        <f>COUNTIF(CAL!U:AN,B3120)</f>
        <v>1</v>
      </c>
      <c r="I3120" s="22">
        <v>7</v>
      </c>
      <c r="J3120" s="19"/>
      <c r="K3120" s="22">
        <f t="shared" si="100"/>
        <v>5</v>
      </c>
      <c r="L3120" s="22">
        <f t="shared" si="101"/>
        <v>1992</v>
      </c>
    </row>
    <row r="3121" spans="1:12" ht="17.100000000000001" customHeight="1">
      <c r="A3121" t="s">
        <v>10413</v>
      </c>
      <c r="B3121" s="11">
        <v>2567</v>
      </c>
      <c r="C3121" s="19" t="s">
        <v>9759</v>
      </c>
      <c r="D3121" s="19" t="s">
        <v>1909</v>
      </c>
      <c r="E3121" s="20" t="s">
        <v>9760</v>
      </c>
      <c r="F3121" s="21">
        <v>33839</v>
      </c>
      <c r="G3121" s="22" t="s">
        <v>726</v>
      </c>
      <c r="H3121" s="11">
        <f>COUNTIF(CAL!U:AN,B3121)</f>
        <v>1</v>
      </c>
      <c r="I3121" s="22">
        <v>7</v>
      </c>
      <c r="J3121" s="19"/>
      <c r="K3121" s="22">
        <f t="shared" si="100"/>
        <v>8</v>
      </c>
      <c r="L3121" s="22">
        <f t="shared" si="101"/>
        <v>1992</v>
      </c>
    </row>
    <row r="3122" spans="1:12" ht="17.100000000000001" customHeight="1">
      <c r="A3122" t="s">
        <v>10416</v>
      </c>
      <c r="B3122" s="11">
        <v>4004</v>
      </c>
      <c r="C3122" s="19" t="s">
        <v>9762</v>
      </c>
      <c r="D3122" s="19" t="s">
        <v>1739</v>
      </c>
      <c r="E3122" s="20" t="s">
        <v>9763</v>
      </c>
      <c r="F3122" s="21">
        <v>33540</v>
      </c>
      <c r="G3122" s="22" t="s">
        <v>726</v>
      </c>
      <c r="H3122" s="11">
        <f>COUNTIF(CAL!U:AN,B3122)</f>
        <v>1</v>
      </c>
      <c r="I3122" s="22">
        <v>7</v>
      </c>
      <c r="J3122" s="19"/>
      <c r="K3122" s="22">
        <f t="shared" si="100"/>
        <v>10</v>
      </c>
      <c r="L3122" s="22">
        <f t="shared" si="101"/>
        <v>1991</v>
      </c>
    </row>
    <row r="3123" spans="1:12" ht="17.100000000000001" customHeight="1">
      <c r="A3123" t="s">
        <v>10419</v>
      </c>
      <c r="B3123" s="11">
        <v>2339</v>
      </c>
      <c r="C3123" s="19" t="s">
        <v>9765</v>
      </c>
      <c r="D3123" s="19" t="s">
        <v>2984</v>
      </c>
      <c r="E3123" s="21" t="s">
        <v>9766</v>
      </c>
      <c r="F3123" s="21">
        <v>35126</v>
      </c>
      <c r="G3123" s="22" t="s">
        <v>726</v>
      </c>
      <c r="H3123" s="11">
        <f>COUNTIF(CAL!U:AN,B3123)</f>
        <v>1</v>
      </c>
      <c r="I3123" s="22">
        <v>7</v>
      </c>
      <c r="J3123" s="19"/>
      <c r="K3123" s="22">
        <f t="shared" si="100"/>
        <v>3</v>
      </c>
      <c r="L3123" s="22">
        <f t="shared" si="101"/>
        <v>1996</v>
      </c>
    </row>
    <row r="3124" spans="1:12" ht="17.100000000000001" customHeight="1">
      <c r="A3124" t="s">
        <v>10422</v>
      </c>
      <c r="B3124" s="11">
        <v>4596</v>
      </c>
      <c r="C3124" s="19" t="s">
        <v>9768</v>
      </c>
      <c r="D3124" s="19" t="s">
        <v>2076</v>
      </c>
      <c r="E3124" s="20" t="s">
        <v>9769</v>
      </c>
      <c r="F3124" s="21">
        <v>39388</v>
      </c>
      <c r="G3124" s="22" t="s">
        <v>726</v>
      </c>
      <c r="H3124" s="11">
        <f>COUNTIF(CAL!U:AN,B3124)</f>
        <v>1</v>
      </c>
      <c r="I3124" s="22">
        <v>7</v>
      </c>
      <c r="J3124" s="19"/>
      <c r="K3124" s="22">
        <f t="shared" si="100"/>
        <v>11</v>
      </c>
      <c r="L3124" s="22">
        <f t="shared" si="101"/>
        <v>2007</v>
      </c>
    </row>
    <row r="3125" spans="1:12" ht="17.100000000000001" customHeight="1">
      <c r="A3125" t="s">
        <v>10425</v>
      </c>
      <c r="B3125" s="11">
        <v>5131</v>
      </c>
      <c r="C3125" s="19" t="s">
        <v>8194</v>
      </c>
      <c r="D3125" s="19" t="s">
        <v>760</v>
      </c>
      <c r="E3125" s="21" t="s">
        <v>8195</v>
      </c>
      <c r="F3125" s="21">
        <v>35454</v>
      </c>
      <c r="G3125" s="22" t="s">
        <v>1171</v>
      </c>
      <c r="H3125" s="11">
        <f>COUNTIF(CAL!U:AN,B3125)</f>
        <v>1</v>
      </c>
      <c r="I3125" s="22">
        <v>7</v>
      </c>
      <c r="J3125" s="19"/>
      <c r="K3125" s="22">
        <f t="shared" si="100"/>
        <v>1</v>
      </c>
      <c r="L3125" s="22">
        <f t="shared" si="101"/>
        <v>1997</v>
      </c>
    </row>
    <row r="3126" spans="1:12" ht="17.100000000000001" customHeight="1">
      <c r="A3126" t="s">
        <v>10428</v>
      </c>
      <c r="B3126" s="11">
        <v>4546</v>
      </c>
      <c r="C3126" s="19" t="s">
        <v>9771</v>
      </c>
      <c r="D3126" s="19" t="s">
        <v>5269</v>
      </c>
      <c r="E3126" s="21" t="s">
        <v>9772</v>
      </c>
      <c r="F3126" s="21">
        <v>38375</v>
      </c>
      <c r="G3126" s="22" t="s">
        <v>726</v>
      </c>
      <c r="H3126" s="11">
        <f>COUNTIF(CAL!U:AN,B3126)</f>
        <v>1</v>
      </c>
      <c r="I3126" s="22">
        <v>7</v>
      </c>
      <c r="J3126" s="19"/>
      <c r="K3126" s="22">
        <f t="shared" si="100"/>
        <v>1</v>
      </c>
      <c r="L3126" s="22">
        <f t="shared" si="101"/>
        <v>2005</v>
      </c>
    </row>
    <row r="3127" spans="1:12" ht="17.100000000000001" customHeight="1">
      <c r="A3127" t="s">
        <v>10430</v>
      </c>
      <c r="B3127" s="11">
        <v>5339</v>
      </c>
      <c r="C3127" s="19" t="s">
        <v>14238</v>
      </c>
      <c r="D3127" s="19" t="s">
        <v>864</v>
      </c>
      <c r="E3127" s="21" t="s">
        <v>14533</v>
      </c>
      <c r="F3127" s="21">
        <v>36532</v>
      </c>
      <c r="G3127" s="22" t="s">
        <v>726</v>
      </c>
      <c r="H3127" s="11">
        <f>COUNTIF(CAL!U:AN,B3127)</f>
        <v>1</v>
      </c>
      <c r="I3127" s="22">
        <v>7</v>
      </c>
      <c r="J3127" s="19"/>
      <c r="K3127" s="22">
        <f t="shared" si="100"/>
        <v>1</v>
      </c>
      <c r="L3127" s="22">
        <f t="shared" si="101"/>
        <v>2000</v>
      </c>
    </row>
    <row r="3128" spans="1:12" ht="17.100000000000001" customHeight="1">
      <c r="A3128" t="s">
        <v>10433</v>
      </c>
      <c r="B3128" s="11">
        <v>4933</v>
      </c>
      <c r="C3128" s="19" t="s">
        <v>7385</v>
      </c>
      <c r="D3128" s="19" t="s">
        <v>4013</v>
      </c>
      <c r="E3128" s="21" t="s">
        <v>9774</v>
      </c>
      <c r="F3128" s="21">
        <v>38648</v>
      </c>
      <c r="G3128" s="22" t="s">
        <v>726</v>
      </c>
      <c r="H3128" s="11">
        <f>COUNTIF(CAL!U:AN,B3128)</f>
        <v>1</v>
      </c>
      <c r="I3128" s="22">
        <v>7</v>
      </c>
      <c r="J3128" s="19"/>
      <c r="K3128" s="22">
        <f t="shared" si="100"/>
        <v>10</v>
      </c>
      <c r="L3128" s="22">
        <f t="shared" si="101"/>
        <v>2005</v>
      </c>
    </row>
    <row r="3129" spans="1:12" ht="17.100000000000001" customHeight="1">
      <c r="A3129" t="s">
        <v>10435</v>
      </c>
      <c r="B3129" s="11">
        <v>4404</v>
      </c>
      <c r="C3129" s="19" t="s">
        <v>9776</v>
      </c>
      <c r="D3129" s="19" t="s">
        <v>4510</v>
      </c>
      <c r="E3129" s="20" t="s">
        <v>9777</v>
      </c>
      <c r="F3129" s="21">
        <v>38957</v>
      </c>
      <c r="G3129" s="22" t="s">
        <v>726</v>
      </c>
      <c r="H3129" s="11">
        <f>COUNTIF(CAL!U:AN,B3129)</f>
        <v>1</v>
      </c>
      <c r="I3129" s="22">
        <v>7</v>
      </c>
      <c r="J3129" s="19"/>
      <c r="K3129" s="22">
        <f t="shared" si="100"/>
        <v>8</v>
      </c>
      <c r="L3129" s="22">
        <f t="shared" si="101"/>
        <v>2006</v>
      </c>
    </row>
    <row r="3130" spans="1:12" ht="17.100000000000001" customHeight="1">
      <c r="A3130" t="s">
        <v>10438</v>
      </c>
      <c r="B3130" s="11">
        <v>2528</v>
      </c>
      <c r="C3130" s="19" t="s">
        <v>9779</v>
      </c>
      <c r="D3130" s="19" t="s">
        <v>8895</v>
      </c>
      <c r="E3130" s="21" t="s">
        <v>9780</v>
      </c>
      <c r="F3130" s="21">
        <v>35169</v>
      </c>
      <c r="G3130" s="22" t="s">
        <v>726</v>
      </c>
      <c r="H3130" s="11">
        <f>COUNTIF(CAL!U:AN,B3130)</f>
        <v>1</v>
      </c>
      <c r="I3130" s="22">
        <v>7</v>
      </c>
      <c r="J3130" s="19"/>
      <c r="K3130" s="22">
        <f t="shared" si="100"/>
        <v>4</v>
      </c>
      <c r="L3130" s="22">
        <f t="shared" si="101"/>
        <v>1996</v>
      </c>
    </row>
    <row r="3131" spans="1:12" ht="17.100000000000001" customHeight="1">
      <c r="A3131" t="s">
        <v>10441</v>
      </c>
      <c r="B3131" s="11">
        <v>4018</v>
      </c>
      <c r="C3131" s="19" t="s">
        <v>9782</v>
      </c>
      <c r="D3131" s="19" t="s">
        <v>991</v>
      </c>
      <c r="E3131" s="21" t="s">
        <v>9783</v>
      </c>
      <c r="F3131" s="21">
        <v>38795</v>
      </c>
      <c r="G3131" s="22" t="s">
        <v>726</v>
      </c>
      <c r="H3131" s="11">
        <f>COUNTIF(CAL!U:AN,B3131)</f>
        <v>1</v>
      </c>
      <c r="I3131" s="22">
        <v>7</v>
      </c>
      <c r="J3131" s="19"/>
      <c r="K3131" s="22">
        <f t="shared" si="100"/>
        <v>3</v>
      </c>
      <c r="L3131" s="22">
        <f t="shared" si="101"/>
        <v>2006</v>
      </c>
    </row>
    <row r="3132" spans="1:12" ht="17.100000000000001" customHeight="1">
      <c r="A3132" t="s">
        <v>10444</v>
      </c>
      <c r="B3132" s="11">
        <v>4258</v>
      </c>
      <c r="C3132" s="19" t="s">
        <v>6840</v>
      </c>
      <c r="D3132" s="19" t="s">
        <v>4544</v>
      </c>
      <c r="E3132" s="21" t="s">
        <v>9785</v>
      </c>
      <c r="F3132" s="21">
        <v>36183</v>
      </c>
      <c r="G3132" s="22" t="s">
        <v>726</v>
      </c>
      <c r="H3132" s="11">
        <f>COUNTIF(CAL!U:AN,B3132)</f>
        <v>1</v>
      </c>
      <c r="I3132" s="22">
        <v>7</v>
      </c>
      <c r="J3132" s="19"/>
      <c r="K3132" s="22">
        <f t="shared" si="100"/>
        <v>1</v>
      </c>
      <c r="L3132" s="22">
        <f t="shared" si="101"/>
        <v>1999</v>
      </c>
    </row>
    <row r="3133" spans="1:12" ht="17.100000000000001" customHeight="1">
      <c r="A3133" t="s">
        <v>10447</v>
      </c>
      <c r="B3133" s="11">
        <v>4344</v>
      </c>
      <c r="C3133" s="19" t="s">
        <v>4690</v>
      </c>
      <c r="D3133" s="19" t="s">
        <v>2016</v>
      </c>
      <c r="E3133" s="21" t="s">
        <v>9787</v>
      </c>
      <c r="F3133" s="21">
        <v>38155</v>
      </c>
      <c r="G3133" s="22" t="s">
        <v>726</v>
      </c>
      <c r="H3133" s="11">
        <f>COUNTIF(CAL!U:AN,B3133)</f>
        <v>1</v>
      </c>
      <c r="I3133" s="22">
        <v>7</v>
      </c>
      <c r="J3133" s="19"/>
      <c r="K3133" s="22">
        <f t="shared" si="100"/>
        <v>6</v>
      </c>
      <c r="L3133" s="22">
        <f t="shared" si="101"/>
        <v>2004</v>
      </c>
    </row>
    <row r="3134" spans="1:12" ht="17.100000000000001" customHeight="1">
      <c r="A3134" t="s">
        <v>10450</v>
      </c>
      <c r="B3134" s="11">
        <v>2046</v>
      </c>
      <c r="C3134" s="19" t="s">
        <v>9789</v>
      </c>
      <c r="D3134" s="19" t="s">
        <v>2131</v>
      </c>
      <c r="E3134" s="21" t="s">
        <v>9790</v>
      </c>
      <c r="F3134" s="21">
        <v>36002</v>
      </c>
      <c r="G3134" s="22" t="s">
        <v>726</v>
      </c>
      <c r="H3134" s="11">
        <f>COUNTIF(CAL!U:AN,B3134)</f>
        <v>1</v>
      </c>
      <c r="I3134" s="22">
        <v>7</v>
      </c>
      <c r="J3134" s="19"/>
      <c r="K3134" s="22">
        <f t="shared" si="100"/>
        <v>7</v>
      </c>
      <c r="L3134" s="22">
        <f t="shared" si="101"/>
        <v>1998</v>
      </c>
    </row>
    <row r="3135" spans="1:12" ht="17.100000000000001" customHeight="1">
      <c r="A3135" t="s">
        <v>10453</v>
      </c>
      <c r="B3135" s="11">
        <v>3223</v>
      </c>
      <c r="C3135" s="19" t="s">
        <v>9792</v>
      </c>
      <c r="D3135" s="19" t="s">
        <v>5504</v>
      </c>
      <c r="E3135" s="21" t="s">
        <v>9793</v>
      </c>
      <c r="F3135" s="21">
        <v>39778</v>
      </c>
      <c r="G3135" s="22" t="s">
        <v>726</v>
      </c>
      <c r="H3135" s="11">
        <f>COUNTIF(CAL!U:AN,B3135)</f>
        <v>1</v>
      </c>
      <c r="I3135" s="22">
        <v>7</v>
      </c>
      <c r="J3135" s="19"/>
      <c r="K3135" s="22">
        <f t="shared" si="100"/>
        <v>11</v>
      </c>
      <c r="L3135" s="22">
        <f t="shared" si="101"/>
        <v>2008</v>
      </c>
    </row>
    <row r="3136" spans="1:12" ht="17.100000000000001" customHeight="1">
      <c r="A3136" t="s">
        <v>10456</v>
      </c>
      <c r="B3136" s="11">
        <v>4839</v>
      </c>
      <c r="C3136" s="19" t="s">
        <v>5900</v>
      </c>
      <c r="D3136" s="19" t="s">
        <v>1717</v>
      </c>
      <c r="E3136" s="21" t="s">
        <v>9795</v>
      </c>
      <c r="F3136" s="21">
        <v>38155</v>
      </c>
      <c r="G3136" s="22" t="s">
        <v>726</v>
      </c>
      <c r="H3136" s="11">
        <f>COUNTIF(CAL!U:AN,B3136)</f>
        <v>1</v>
      </c>
      <c r="I3136" s="22">
        <v>8</v>
      </c>
      <c r="J3136" s="19"/>
      <c r="K3136" s="22">
        <f t="shared" si="100"/>
        <v>6</v>
      </c>
      <c r="L3136" s="22">
        <f t="shared" si="101"/>
        <v>2004</v>
      </c>
    </row>
    <row r="3137" spans="1:12" ht="17.100000000000001" customHeight="1">
      <c r="A3137" t="s">
        <v>10459</v>
      </c>
      <c r="B3137" s="11">
        <v>4356</v>
      </c>
      <c r="C3137" s="19" t="s">
        <v>9797</v>
      </c>
      <c r="D3137" s="19" t="s">
        <v>983</v>
      </c>
      <c r="E3137" s="21" t="s">
        <v>9798</v>
      </c>
      <c r="F3137" s="21">
        <v>39545</v>
      </c>
      <c r="G3137" s="22" t="s">
        <v>726</v>
      </c>
      <c r="H3137" s="11">
        <f>COUNTIF(CAL!U:AN,B3137)</f>
        <v>1</v>
      </c>
      <c r="I3137" s="22">
        <v>8</v>
      </c>
      <c r="J3137" s="19"/>
      <c r="K3137" s="22">
        <f t="shared" si="100"/>
        <v>4</v>
      </c>
      <c r="L3137" s="22">
        <f t="shared" si="101"/>
        <v>2008</v>
      </c>
    </row>
    <row r="3138" spans="1:12" ht="17.100000000000001" customHeight="1">
      <c r="A3138" t="s">
        <v>10462</v>
      </c>
      <c r="B3138" s="11">
        <v>5201</v>
      </c>
      <c r="C3138" s="19" t="s">
        <v>8200</v>
      </c>
      <c r="D3138" s="19" t="s">
        <v>2245</v>
      </c>
      <c r="E3138" s="21" t="s">
        <v>13906</v>
      </c>
      <c r="F3138" s="21">
        <v>36827</v>
      </c>
      <c r="G3138" s="22" t="s">
        <v>726</v>
      </c>
      <c r="H3138" s="11">
        <f>COUNTIF(CAL!U:AN,B3138)</f>
        <v>1</v>
      </c>
      <c r="I3138" s="22">
        <v>8</v>
      </c>
      <c r="J3138" s="19"/>
      <c r="K3138" s="22">
        <f t="shared" si="100"/>
        <v>10</v>
      </c>
      <c r="L3138" s="22">
        <f t="shared" si="101"/>
        <v>2000</v>
      </c>
    </row>
    <row r="3139" spans="1:12" ht="17.100000000000001" customHeight="1">
      <c r="A3139" t="s">
        <v>10465</v>
      </c>
      <c r="B3139" s="11">
        <v>1477</v>
      </c>
      <c r="C3139" s="19" t="s">
        <v>9800</v>
      </c>
      <c r="D3139" s="19" t="s">
        <v>2835</v>
      </c>
      <c r="E3139" s="21" t="s">
        <v>9801</v>
      </c>
      <c r="F3139" s="21">
        <v>32184</v>
      </c>
      <c r="G3139" s="22" t="s">
        <v>726</v>
      </c>
      <c r="H3139" s="11">
        <f>COUNTIF(CAL!U:AN,B3139)</f>
        <v>1</v>
      </c>
      <c r="I3139" s="22">
        <v>8</v>
      </c>
      <c r="J3139" s="19"/>
      <c r="K3139" s="22">
        <f t="shared" si="100"/>
        <v>2</v>
      </c>
      <c r="L3139" s="22">
        <f t="shared" si="101"/>
        <v>1988</v>
      </c>
    </row>
    <row r="3140" spans="1:12" ht="17.100000000000001" customHeight="1">
      <c r="A3140" t="s">
        <v>10468</v>
      </c>
      <c r="B3140" s="11">
        <v>2559</v>
      </c>
      <c r="C3140" s="19" t="s">
        <v>9803</v>
      </c>
      <c r="D3140" s="19" t="s">
        <v>9023</v>
      </c>
      <c r="E3140" s="21" t="s">
        <v>9804</v>
      </c>
      <c r="F3140" s="21">
        <v>32324</v>
      </c>
      <c r="G3140" s="22" t="s">
        <v>726</v>
      </c>
      <c r="H3140" s="11">
        <f>COUNTIF(CAL!U:AN,B3140)</f>
        <v>1</v>
      </c>
      <c r="I3140" s="22">
        <v>8</v>
      </c>
      <c r="J3140" s="19"/>
      <c r="K3140" s="22">
        <f t="shared" si="100"/>
        <v>6</v>
      </c>
      <c r="L3140" s="22">
        <f t="shared" si="101"/>
        <v>1988</v>
      </c>
    </row>
    <row r="3141" spans="1:12" ht="17.100000000000001" customHeight="1">
      <c r="A3141" t="s">
        <v>10471</v>
      </c>
      <c r="B3141" s="11">
        <v>3589</v>
      </c>
      <c r="C3141" s="19" t="s">
        <v>9806</v>
      </c>
      <c r="D3141" s="19" t="s">
        <v>4073</v>
      </c>
      <c r="E3141" s="21" t="s">
        <v>9807</v>
      </c>
      <c r="F3141" s="21">
        <v>37388</v>
      </c>
      <c r="G3141" s="22" t="s">
        <v>726</v>
      </c>
      <c r="H3141" s="11">
        <f>COUNTIF(CAL!U:AN,B3141)</f>
        <v>1</v>
      </c>
      <c r="I3141" s="22">
        <v>8</v>
      </c>
      <c r="J3141" s="19"/>
      <c r="K3141" s="22">
        <f t="shared" si="100"/>
        <v>5</v>
      </c>
      <c r="L3141" s="22">
        <f t="shared" si="101"/>
        <v>2002</v>
      </c>
    </row>
    <row r="3142" spans="1:12" ht="17.100000000000001" customHeight="1">
      <c r="A3142" t="s">
        <v>10473</v>
      </c>
      <c r="B3142" s="11">
        <v>3183</v>
      </c>
      <c r="C3142" s="19" t="s">
        <v>9809</v>
      </c>
      <c r="D3142" s="19" t="s">
        <v>6406</v>
      </c>
      <c r="E3142" s="21" t="s">
        <v>9810</v>
      </c>
      <c r="F3142" s="21">
        <v>36078</v>
      </c>
      <c r="G3142" s="22" t="s">
        <v>726</v>
      </c>
      <c r="H3142" s="11">
        <f>COUNTIF(CAL!U:AN,B3142)</f>
        <v>1</v>
      </c>
      <c r="I3142" s="22">
        <v>8</v>
      </c>
      <c r="J3142" s="19"/>
      <c r="K3142" s="22">
        <f t="shared" si="100"/>
        <v>10</v>
      </c>
      <c r="L3142" s="22">
        <f t="shared" si="101"/>
        <v>1998</v>
      </c>
    </row>
    <row r="3143" spans="1:12" ht="17.100000000000001" customHeight="1">
      <c r="A3143" t="s">
        <v>10476</v>
      </c>
      <c r="B3143" s="11">
        <v>4349</v>
      </c>
      <c r="C3143" s="19" t="s">
        <v>9812</v>
      </c>
      <c r="D3143" s="19" t="s">
        <v>2047</v>
      </c>
      <c r="E3143" s="21" t="s">
        <v>9813</v>
      </c>
      <c r="F3143" s="21">
        <v>37758</v>
      </c>
      <c r="G3143" s="22" t="s">
        <v>726</v>
      </c>
      <c r="H3143" s="11">
        <f>COUNTIF(CAL!U:AN,B3143)</f>
        <v>1</v>
      </c>
      <c r="I3143" s="22">
        <v>8</v>
      </c>
      <c r="J3143" s="19"/>
      <c r="K3143" s="22">
        <f t="shared" si="100"/>
        <v>5</v>
      </c>
      <c r="L3143" s="22">
        <f t="shared" si="101"/>
        <v>2003</v>
      </c>
    </row>
    <row r="3144" spans="1:12" ht="17.100000000000001" customHeight="1">
      <c r="A3144" t="s">
        <v>10479</v>
      </c>
      <c r="B3144" s="11">
        <v>2993</v>
      </c>
      <c r="C3144" s="19" t="s">
        <v>9815</v>
      </c>
      <c r="D3144" s="19" t="s">
        <v>960</v>
      </c>
      <c r="E3144" s="21" t="s">
        <v>9816</v>
      </c>
      <c r="F3144" s="21">
        <v>34982</v>
      </c>
      <c r="G3144" s="22" t="s">
        <v>802</v>
      </c>
      <c r="H3144" s="11">
        <f>COUNTIF(CAL!U:AN,B3144)</f>
        <v>1</v>
      </c>
      <c r="I3144" s="22">
        <v>8</v>
      </c>
      <c r="J3144" s="19"/>
      <c r="K3144" s="22">
        <f t="shared" si="100"/>
        <v>10</v>
      </c>
      <c r="L3144" s="22">
        <f t="shared" si="101"/>
        <v>1995</v>
      </c>
    </row>
    <row r="3145" spans="1:12" ht="17.100000000000001" customHeight="1">
      <c r="A3145" t="s">
        <v>10481</v>
      </c>
      <c r="B3145" s="11">
        <v>5398</v>
      </c>
      <c r="C3145" s="19" t="s">
        <v>1383</v>
      </c>
      <c r="D3145" s="19" t="s">
        <v>14085</v>
      </c>
      <c r="E3145" s="20" t="s">
        <v>14701</v>
      </c>
      <c r="F3145" s="21">
        <v>37998</v>
      </c>
      <c r="G3145" s="22" t="s">
        <v>726</v>
      </c>
      <c r="H3145" s="11">
        <f>COUNTIF(CAL!U:AN,B3145)</f>
        <v>1</v>
      </c>
      <c r="I3145" s="22">
        <v>8</v>
      </c>
      <c r="J3145" s="19"/>
      <c r="K3145" s="22">
        <f t="shared" si="100"/>
        <v>1</v>
      </c>
      <c r="L3145" s="22">
        <f t="shared" si="101"/>
        <v>2004</v>
      </c>
    </row>
    <row r="3146" spans="1:12" ht="17.100000000000001" customHeight="1">
      <c r="A3146" t="s">
        <v>10483</v>
      </c>
      <c r="B3146" s="11">
        <v>5068</v>
      </c>
      <c r="C3146" s="19" t="s">
        <v>13188</v>
      </c>
      <c r="D3146" s="19" t="s">
        <v>1196</v>
      </c>
      <c r="E3146" s="20" t="s">
        <v>13933</v>
      </c>
      <c r="F3146" s="21">
        <v>38062</v>
      </c>
      <c r="G3146" s="22" t="s">
        <v>726</v>
      </c>
      <c r="H3146" s="11">
        <f>COUNTIF(CAL!U:AN,B3146)</f>
        <v>1</v>
      </c>
      <c r="I3146" s="22">
        <v>8</v>
      </c>
      <c r="J3146" s="19"/>
      <c r="K3146" s="22">
        <f t="shared" si="100"/>
        <v>3</v>
      </c>
      <c r="L3146" s="22">
        <f t="shared" si="101"/>
        <v>2004</v>
      </c>
    </row>
    <row r="3147" spans="1:12" ht="17.100000000000001" customHeight="1">
      <c r="A3147" t="s">
        <v>10486</v>
      </c>
      <c r="B3147" s="11">
        <v>3213</v>
      </c>
      <c r="C3147" s="19" t="s">
        <v>9818</v>
      </c>
      <c r="D3147" s="19" t="s">
        <v>5493</v>
      </c>
      <c r="E3147" s="21" t="s">
        <v>9819</v>
      </c>
      <c r="F3147" s="21">
        <v>37279</v>
      </c>
      <c r="G3147" s="22" t="s">
        <v>726</v>
      </c>
      <c r="H3147" s="11">
        <f>COUNTIF(CAL!U:AN,B3147)</f>
        <v>1</v>
      </c>
      <c r="I3147" s="22">
        <v>8</v>
      </c>
      <c r="J3147" s="19"/>
      <c r="K3147" s="22">
        <f t="shared" si="100"/>
        <v>1</v>
      </c>
      <c r="L3147" s="22">
        <f t="shared" si="101"/>
        <v>2002</v>
      </c>
    </row>
    <row r="3148" spans="1:12" ht="17.100000000000001" customHeight="1">
      <c r="A3148" t="s">
        <v>10489</v>
      </c>
      <c r="B3148" s="11">
        <v>4949</v>
      </c>
      <c r="C3148" s="19" t="s">
        <v>9821</v>
      </c>
      <c r="D3148" s="19" t="s">
        <v>1968</v>
      </c>
      <c r="E3148" s="21" t="s">
        <v>9822</v>
      </c>
      <c r="F3148" s="21">
        <v>38865</v>
      </c>
      <c r="G3148" s="22" t="s">
        <v>726</v>
      </c>
      <c r="H3148" s="11">
        <f>COUNTIF(CAL!U:AN,B3148)</f>
        <v>1</v>
      </c>
      <c r="I3148" s="22">
        <v>8</v>
      </c>
      <c r="J3148" s="19"/>
      <c r="K3148" s="22">
        <f t="shared" si="100"/>
        <v>5</v>
      </c>
      <c r="L3148" s="22">
        <f t="shared" si="101"/>
        <v>2006</v>
      </c>
    </row>
    <row r="3149" spans="1:12" ht="17.100000000000001" customHeight="1">
      <c r="A3149" t="s">
        <v>10491</v>
      </c>
      <c r="B3149" s="11">
        <v>1975</v>
      </c>
      <c r="C3149" s="19" t="s">
        <v>9824</v>
      </c>
      <c r="D3149" s="19" t="s">
        <v>922</v>
      </c>
      <c r="E3149" s="21" t="s">
        <v>9825</v>
      </c>
      <c r="F3149" s="21">
        <v>33145</v>
      </c>
      <c r="G3149" s="22" t="s">
        <v>726</v>
      </c>
      <c r="H3149" s="11">
        <f>COUNTIF(CAL!U:AN,B3149)</f>
        <v>1</v>
      </c>
      <c r="I3149" s="22">
        <v>8</v>
      </c>
      <c r="J3149" s="19"/>
      <c r="K3149" s="22">
        <f t="shared" si="100"/>
        <v>9</v>
      </c>
      <c r="L3149" s="22">
        <f t="shared" si="101"/>
        <v>1990</v>
      </c>
    </row>
    <row r="3150" spans="1:12" ht="17.100000000000001" customHeight="1">
      <c r="A3150" t="s">
        <v>10494</v>
      </c>
      <c r="B3150" s="11">
        <v>5415</v>
      </c>
      <c r="C3150" s="19" t="s">
        <v>6412</v>
      </c>
      <c r="D3150" s="19" t="s">
        <v>880</v>
      </c>
      <c r="E3150" s="21" t="s">
        <v>14732</v>
      </c>
      <c r="F3150" s="21">
        <v>36793</v>
      </c>
      <c r="G3150" s="22" t="s">
        <v>726</v>
      </c>
      <c r="H3150" s="11">
        <f>COUNTIF(CAL!U:AN,B3150)</f>
        <v>1</v>
      </c>
      <c r="I3150" s="22">
        <v>8</v>
      </c>
      <c r="J3150" s="19"/>
      <c r="K3150" s="22">
        <f t="shared" si="100"/>
        <v>9</v>
      </c>
      <c r="L3150" s="22">
        <f t="shared" si="101"/>
        <v>2000</v>
      </c>
    </row>
    <row r="3151" spans="1:12" ht="17.100000000000001" customHeight="1">
      <c r="A3151" t="s">
        <v>10497</v>
      </c>
      <c r="B3151" s="11">
        <v>5173</v>
      </c>
      <c r="C3151" s="19" t="s">
        <v>2322</v>
      </c>
      <c r="D3151" s="19" t="s">
        <v>2245</v>
      </c>
      <c r="E3151" s="21" t="s">
        <v>13997</v>
      </c>
      <c r="F3151" s="21">
        <v>37200</v>
      </c>
      <c r="G3151" s="22" t="s">
        <v>726</v>
      </c>
      <c r="H3151" s="11">
        <f>COUNTIF(CAL!U:AN,B3151)</f>
        <v>1</v>
      </c>
      <c r="I3151" s="22">
        <v>8</v>
      </c>
      <c r="J3151" s="19"/>
      <c r="K3151" s="22">
        <f t="shared" si="100"/>
        <v>11</v>
      </c>
      <c r="L3151" s="22">
        <f t="shared" si="101"/>
        <v>2001</v>
      </c>
    </row>
    <row r="3152" spans="1:12" ht="17.100000000000001" customHeight="1">
      <c r="A3152" t="s">
        <v>10499</v>
      </c>
      <c r="B3152" s="11">
        <v>3309</v>
      </c>
      <c r="C3152" s="19" t="s">
        <v>9827</v>
      </c>
      <c r="D3152" s="19" t="s">
        <v>1001</v>
      </c>
      <c r="E3152" s="21" t="s">
        <v>9828</v>
      </c>
      <c r="F3152" s="21">
        <v>35414</v>
      </c>
      <c r="G3152" s="22" t="s">
        <v>802</v>
      </c>
      <c r="H3152" s="11">
        <f>COUNTIF(CAL!U:AN,B3152)</f>
        <v>1</v>
      </c>
      <c r="I3152" s="22">
        <v>8</v>
      </c>
      <c r="J3152" s="19"/>
      <c r="K3152" s="22">
        <f t="shared" si="100"/>
        <v>12</v>
      </c>
      <c r="L3152" s="22">
        <f t="shared" si="101"/>
        <v>1996</v>
      </c>
    </row>
    <row r="3153" spans="1:12" ht="17.100000000000001" customHeight="1">
      <c r="A3153" t="s">
        <v>10501</v>
      </c>
      <c r="B3153" s="11">
        <v>2143</v>
      </c>
      <c r="C3153" s="19" t="s">
        <v>4098</v>
      </c>
      <c r="D3153" s="19" t="s">
        <v>7762</v>
      </c>
      <c r="E3153" s="21" t="s">
        <v>9830</v>
      </c>
      <c r="F3153" s="21">
        <v>39375</v>
      </c>
      <c r="G3153" s="22" t="s">
        <v>726</v>
      </c>
      <c r="H3153" s="11">
        <f>COUNTIF(CAL!U:AN,B3153)</f>
        <v>1</v>
      </c>
      <c r="I3153" s="22">
        <v>8</v>
      </c>
      <c r="J3153" s="19"/>
      <c r="K3153" s="22">
        <f t="shared" si="100"/>
        <v>10</v>
      </c>
      <c r="L3153" s="22">
        <f t="shared" si="101"/>
        <v>2007</v>
      </c>
    </row>
    <row r="3154" spans="1:12" ht="17.100000000000001" customHeight="1">
      <c r="A3154" t="s">
        <v>10504</v>
      </c>
      <c r="B3154" s="11">
        <v>4512</v>
      </c>
      <c r="C3154" s="19" t="s">
        <v>1030</v>
      </c>
      <c r="D3154" s="19" t="s">
        <v>991</v>
      </c>
      <c r="E3154" s="21" t="s">
        <v>9832</v>
      </c>
      <c r="F3154" s="21">
        <v>37859</v>
      </c>
      <c r="G3154" s="22" t="s">
        <v>726</v>
      </c>
      <c r="H3154" s="11">
        <f>COUNTIF(CAL!U:AN,B3154)</f>
        <v>1</v>
      </c>
      <c r="I3154" s="22">
        <v>8</v>
      </c>
      <c r="J3154" s="19"/>
      <c r="K3154" s="22">
        <f t="shared" si="100"/>
        <v>8</v>
      </c>
      <c r="L3154" s="22">
        <f t="shared" si="101"/>
        <v>2003</v>
      </c>
    </row>
    <row r="3155" spans="1:12" ht="17.100000000000001" customHeight="1">
      <c r="A3155" t="s">
        <v>10507</v>
      </c>
      <c r="B3155" s="11">
        <v>3790</v>
      </c>
      <c r="C3155" s="19" t="s">
        <v>7769</v>
      </c>
      <c r="D3155" s="19" t="s">
        <v>8068</v>
      </c>
      <c r="E3155" s="21" t="s">
        <v>9834</v>
      </c>
      <c r="F3155" s="21">
        <v>38196</v>
      </c>
      <c r="G3155" s="22" t="s">
        <v>726</v>
      </c>
      <c r="H3155" s="11">
        <f>COUNTIF(CAL!U:AN,B3155)</f>
        <v>1</v>
      </c>
      <c r="I3155" s="22">
        <v>8</v>
      </c>
      <c r="J3155" s="19"/>
      <c r="K3155" s="22">
        <f t="shared" si="100"/>
        <v>7</v>
      </c>
      <c r="L3155" s="22">
        <f t="shared" si="101"/>
        <v>2004</v>
      </c>
    </row>
    <row r="3156" spans="1:12" ht="17.100000000000001" customHeight="1">
      <c r="A3156" t="s">
        <v>10509</v>
      </c>
      <c r="B3156" s="11">
        <v>1752</v>
      </c>
      <c r="C3156" s="19" t="s">
        <v>2212</v>
      </c>
      <c r="D3156" s="19" t="s">
        <v>5058</v>
      </c>
      <c r="E3156" s="21" t="s">
        <v>9836</v>
      </c>
      <c r="F3156" s="21">
        <v>36945</v>
      </c>
      <c r="G3156" s="22" t="s">
        <v>726</v>
      </c>
      <c r="H3156" s="11">
        <f>COUNTIF(CAL!U:AN,B3156)</f>
        <v>1</v>
      </c>
      <c r="I3156" s="22">
        <v>8</v>
      </c>
      <c r="J3156" s="19"/>
      <c r="K3156" s="22">
        <f t="shared" si="100"/>
        <v>2</v>
      </c>
      <c r="L3156" s="22">
        <f t="shared" si="101"/>
        <v>2001</v>
      </c>
    </row>
    <row r="3157" spans="1:12" ht="17.100000000000001" customHeight="1">
      <c r="A3157" t="s">
        <v>10512</v>
      </c>
      <c r="B3157" s="11">
        <v>2305</v>
      </c>
      <c r="C3157" s="19" t="s">
        <v>7658</v>
      </c>
      <c r="D3157" s="19" t="s">
        <v>8829</v>
      </c>
      <c r="E3157" s="20" t="s">
        <v>9838</v>
      </c>
      <c r="F3157" s="21">
        <v>35865</v>
      </c>
      <c r="G3157" s="22" t="s">
        <v>726</v>
      </c>
      <c r="H3157" s="11">
        <f>COUNTIF(CAL!U:AN,B3157)</f>
        <v>1</v>
      </c>
      <c r="I3157" s="22">
        <v>8</v>
      </c>
      <c r="J3157" s="19"/>
      <c r="K3157" s="22">
        <f t="shared" si="100"/>
        <v>3</v>
      </c>
      <c r="L3157" s="22">
        <f t="shared" si="101"/>
        <v>1998</v>
      </c>
    </row>
    <row r="3158" spans="1:12" ht="17.100000000000001" customHeight="1">
      <c r="A3158" t="s">
        <v>10515</v>
      </c>
      <c r="B3158" s="11">
        <v>2510</v>
      </c>
      <c r="C3158" s="19" t="s">
        <v>9840</v>
      </c>
      <c r="D3158" s="19" t="s">
        <v>5946</v>
      </c>
      <c r="E3158" s="21" t="s">
        <v>9841</v>
      </c>
      <c r="F3158" s="21">
        <v>34858</v>
      </c>
      <c r="G3158" s="22" t="s">
        <v>726</v>
      </c>
      <c r="H3158" s="11">
        <f>COUNTIF(CAL!U:AN,B3158)</f>
        <v>1</v>
      </c>
      <c r="I3158" s="22">
        <v>8</v>
      </c>
      <c r="J3158" s="19"/>
      <c r="K3158" s="22">
        <f t="shared" si="100"/>
        <v>6</v>
      </c>
      <c r="L3158" s="22">
        <f t="shared" si="101"/>
        <v>1995</v>
      </c>
    </row>
    <row r="3159" spans="1:12" ht="17.100000000000001" customHeight="1">
      <c r="A3159" t="s">
        <v>10518</v>
      </c>
      <c r="B3159" s="11">
        <v>1153</v>
      </c>
      <c r="C3159" s="19" t="s">
        <v>1062</v>
      </c>
      <c r="D3159" s="19" t="s">
        <v>3437</v>
      </c>
      <c r="E3159" s="21" t="s">
        <v>9843</v>
      </c>
      <c r="F3159" s="21">
        <v>37018</v>
      </c>
      <c r="G3159" s="22" t="s">
        <v>726</v>
      </c>
      <c r="H3159" s="11">
        <f>COUNTIF(CAL!U:AN,B3159)</f>
        <v>1</v>
      </c>
      <c r="I3159" s="22">
        <v>8</v>
      </c>
      <c r="J3159" s="19"/>
      <c r="K3159" s="22">
        <f t="shared" si="100"/>
        <v>5</v>
      </c>
      <c r="L3159" s="22">
        <f t="shared" si="101"/>
        <v>2001</v>
      </c>
    </row>
    <row r="3160" spans="1:12" ht="17.100000000000001" customHeight="1">
      <c r="A3160" t="s">
        <v>10521</v>
      </c>
      <c r="B3160" s="11">
        <v>4142</v>
      </c>
      <c r="C3160" s="19" t="s">
        <v>9845</v>
      </c>
      <c r="D3160" s="19" t="s">
        <v>843</v>
      </c>
      <c r="E3160" s="21" t="s">
        <v>9846</v>
      </c>
      <c r="F3160" s="21">
        <v>37722</v>
      </c>
      <c r="G3160" s="22" t="s">
        <v>726</v>
      </c>
      <c r="H3160" s="11">
        <f>COUNTIF(CAL!U:AN,B3160)</f>
        <v>1</v>
      </c>
      <c r="I3160" s="22">
        <v>8</v>
      </c>
      <c r="J3160" s="19"/>
      <c r="K3160" s="22">
        <f t="shared" si="100"/>
        <v>4</v>
      </c>
      <c r="L3160" s="22">
        <f t="shared" si="101"/>
        <v>2003</v>
      </c>
    </row>
    <row r="3161" spans="1:12" ht="17.100000000000001" customHeight="1">
      <c r="A3161" t="s">
        <v>10524</v>
      </c>
      <c r="B3161" s="11">
        <v>1466</v>
      </c>
      <c r="C3161" s="19" t="s">
        <v>6421</v>
      </c>
      <c r="D3161" s="19" t="s">
        <v>3962</v>
      </c>
      <c r="E3161" s="21" t="s">
        <v>9848</v>
      </c>
      <c r="F3161" s="21">
        <v>38082</v>
      </c>
      <c r="G3161" s="22" t="s">
        <v>726</v>
      </c>
      <c r="H3161" s="11">
        <f>COUNTIF(CAL!U:AN,B3161)</f>
        <v>1</v>
      </c>
      <c r="I3161" s="22">
        <v>8</v>
      </c>
      <c r="J3161" s="19"/>
      <c r="K3161" s="22">
        <f t="shared" si="100"/>
        <v>4</v>
      </c>
      <c r="L3161" s="22">
        <f t="shared" si="101"/>
        <v>2004</v>
      </c>
    </row>
    <row r="3162" spans="1:12" ht="17.100000000000001" customHeight="1">
      <c r="A3162" t="s">
        <v>10527</v>
      </c>
      <c r="B3162" s="11">
        <v>2745</v>
      </c>
      <c r="C3162" s="19" t="s">
        <v>9850</v>
      </c>
      <c r="D3162" s="19" t="s">
        <v>751</v>
      </c>
      <c r="E3162" s="21" t="s">
        <v>9851</v>
      </c>
      <c r="F3162" s="21">
        <v>36323</v>
      </c>
      <c r="G3162" s="22" t="s">
        <v>726</v>
      </c>
      <c r="H3162" s="11">
        <f>COUNTIF(CAL!U:AN,B3162)</f>
        <v>1</v>
      </c>
      <c r="I3162" s="22">
        <v>8</v>
      </c>
      <c r="J3162" s="19" t="s">
        <v>9852</v>
      </c>
      <c r="K3162" s="22">
        <f t="shared" si="100"/>
        <v>6</v>
      </c>
      <c r="L3162" s="22">
        <f t="shared" si="101"/>
        <v>1999</v>
      </c>
    </row>
    <row r="3163" spans="1:12" ht="17.100000000000001" customHeight="1">
      <c r="A3163" t="s">
        <v>10530</v>
      </c>
      <c r="B3163" s="11">
        <v>4174</v>
      </c>
      <c r="C3163" s="19" t="s">
        <v>6424</v>
      </c>
      <c r="D3163" s="19" t="s">
        <v>6613</v>
      </c>
      <c r="E3163" s="21" t="s">
        <v>9854</v>
      </c>
      <c r="F3163" s="21">
        <v>38120</v>
      </c>
      <c r="G3163" s="22" t="s">
        <v>726</v>
      </c>
      <c r="H3163" s="11">
        <f>COUNTIF(CAL!U:AN,B3163)</f>
        <v>1</v>
      </c>
      <c r="I3163" s="22">
        <v>8</v>
      </c>
      <c r="J3163" s="19"/>
      <c r="K3163" s="22">
        <f t="shared" si="100"/>
        <v>5</v>
      </c>
      <c r="L3163" s="22">
        <f t="shared" si="101"/>
        <v>2004</v>
      </c>
    </row>
    <row r="3164" spans="1:12" ht="17.100000000000001" customHeight="1">
      <c r="A3164" t="s">
        <v>10532</v>
      </c>
      <c r="B3164" s="11">
        <v>4425</v>
      </c>
      <c r="C3164" s="19" t="s">
        <v>9856</v>
      </c>
      <c r="D3164" s="19" t="s">
        <v>5174</v>
      </c>
      <c r="E3164" s="21" t="s">
        <v>9857</v>
      </c>
      <c r="F3164" s="21">
        <v>35278</v>
      </c>
      <c r="G3164" s="22" t="s">
        <v>726</v>
      </c>
      <c r="H3164" s="11">
        <f>COUNTIF(CAL!U:AN,B3164)</f>
        <v>1</v>
      </c>
      <c r="I3164" s="22">
        <v>8</v>
      </c>
      <c r="J3164" s="19"/>
      <c r="K3164" s="22">
        <f t="shared" si="100"/>
        <v>8</v>
      </c>
      <c r="L3164" s="22">
        <f t="shared" si="101"/>
        <v>1996</v>
      </c>
    </row>
    <row r="3165" spans="1:12" ht="17.100000000000001" customHeight="1">
      <c r="A3165" t="s">
        <v>10535</v>
      </c>
      <c r="B3165" s="11">
        <v>1444</v>
      </c>
      <c r="C3165" s="19" t="s">
        <v>9859</v>
      </c>
      <c r="D3165" s="19" t="s">
        <v>1211</v>
      </c>
      <c r="E3165" s="21" t="s">
        <v>9860</v>
      </c>
      <c r="F3165" s="21">
        <v>36347</v>
      </c>
      <c r="G3165" s="22" t="s">
        <v>726</v>
      </c>
      <c r="H3165" s="11">
        <f>COUNTIF(CAL!U:AN,B3165)</f>
        <v>1</v>
      </c>
      <c r="I3165" s="22">
        <v>8</v>
      </c>
      <c r="J3165" s="19" t="s">
        <v>9861</v>
      </c>
      <c r="K3165" s="22">
        <f t="shared" si="100"/>
        <v>7</v>
      </c>
      <c r="L3165" s="22">
        <f t="shared" si="101"/>
        <v>1999</v>
      </c>
    </row>
    <row r="3166" spans="1:12" ht="17.100000000000001" customHeight="1">
      <c r="A3166" t="s">
        <v>10538</v>
      </c>
      <c r="B3166" s="11">
        <v>4727</v>
      </c>
      <c r="C3166" s="19" t="s">
        <v>3397</v>
      </c>
      <c r="D3166" s="19" t="s">
        <v>3625</v>
      </c>
      <c r="E3166" s="21" t="s">
        <v>9863</v>
      </c>
      <c r="F3166" s="21">
        <v>38271</v>
      </c>
      <c r="G3166" s="22" t="s">
        <v>726</v>
      </c>
      <c r="H3166" s="11">
        <f>COUNTIF(CAL!U:AN,B3166)</f>
        <v>1</v>
      </c>
      <c r="I3166" s="22">
        <v>8</v>
      </c>
      <c r="J3166" s="19"/>
      <c r="K3166" s="22">
        <f t="shared" si="100"/>
        <v>10</v>
      </c>
      <c r="L3166" s="22">
        <f t="shared" si="101"/>
        <v>2004</v>
      </c>
    </row>
    <row r="3167" spans="1:12" ht="17.100000000000001" customHeight="1">
      <c r="A3167" t="s">
        <v>10541</v>
      </c>
      <c r="B3167" s="11">
        <v>4289</v>
      </c>
      <c r="C3167" s="19" t="s">
        <v>6094</v>
      </c>
      <c r="D3167" s="19" t="s">
        <v>1504</v>
      </c>
      <c r="E3167" s="20" t="s">
        <v>9865</v>
      </c>
      <c r="F3167" s="21">
        <v>37716</v>
      </c>
      <c r="G3167" s="22" t="s">
        <v>726</v>
      </c>
      <c r="H3167" s="11">
        <f>COUNTIF(CAL!U:AN,B3167)</f>
        <v>1</v>
      </c>
      <c r="I3167" s="22">
        <v>8</v>
      </c>
      <c r="J3167" s="19"/>
      <c r="K3167" s="22">
        <f t="shared" si="100"/>
        <v>4</v>
      </c>
      <c r="L3167" s="22">
        <f t="shared" si="101"/>
        <v>2003</v>
      </c>
    </row>
    <row r="3168" spans="1:12" ht="17.100000000000001" customHeight="1">
      <c r="A3168" t="s">
        <v>10544</v>
      </c>
      <c r="B3168" s="11">
        <v>2703</v>
      </c>
      <c r="C3168" s="19" t="s">
        <v>9869</v>
      </c>
      <c r="D3168" s="19" t="s">
        <v>983</v>
      </c>
      <c r="E3168" s="20" t="s">
        <v>9870</v>
      </c>
      <c r="F3168" s="21">
        <v>38210</v>
      </c>
      <c r="G3168" s="22" t="s">
        <v>726</v>
      </c>
      <c r="H3168" s="11">
        <f>COUNTIF(CAL!U:AN,B3168)</f>
        <v>1</v>
      </c>
      <c r="I3168" s="22">
        <v>8</v>
      </c>
      <c r="J3168" s="19"/>
      <c r="K3168" s="22">
        <f t="shared" si="100"/>
        <v>8</v>
      </c>
      <c r="L3168" s="22">
        <f t="shared" si="101"/>
        <v>2004</v>
      </c>
    </row>
    <row r="3169" spans="1:12" ht="17.100000000000001" customHeight="1">
      <c r="A3169" t="s">
        <v>10547</v>
      </c>
      <c r="B3169" s="11">
        <v>4787</v>
      </c>
      <c r="C3169" s="19" t="s">
        <v>9874</v>
      </c>
      <c r="D3169" s="19" t="s">
        <v>1444</v>
      </c>
      <c r="E3169" s="21" t="s">
        <v>9875</v>
      </c>
      <c r="F3169" s="21">
        <v>32870</v>
      </c>
      <c r="G3169" s="22" t="s">
        <v>726</v>
      </c>
      <c r="H3169" s="11">
        <f>COUNTIF(CAL!U:AN,B3169)</f>
        <v>1</v>
      </c>
      <c r="I3169" s="22">
        <v>8</v>
      </c>
      <c r="J3169" s="19"/>
      <c r="K3169" s="22">
        <f t="shared" si="100"/>
        <v>12</v>
      </c>
      <c r="L3169" s="22">
        <f t="shared" si="101"/>
        <v>1989</v>
      </c>
    </row>
    <row r="3170" spans="1:12" ht="17.100000000000001" customHeight="1">
      <c r="A3170" t="s">
        <v>10549</v>
      </c>
      <c r="B3170" s="11">
        <v>5170</v>
      </c>
      <c r="C3170" s="19" t="s">
        <v>9877</v>
      </c>
      <c r="D3170" s="19" t="s">
        <v>1619</v>
      </c>
      <c r="E3170" s="21" t="s">
        <v>9878</v>
      </c>
      <c r="F3170" s="21">
        <v>38543</v>
      </c>
      <c r="G3170" s="22" t="s">
        <v>726</v>
      </c>
      <c r="H3170" s="11">
        <f>COUNTIF(CAL!U:AN,B3170)</f>
        <v>1</v>
      </c>
      <c r="I3170" s="22">
        <v>8</v>
      </c>
      <c r="J3170" s="19"/>
      <c r="K3170" s="22">
        <f t="shared" si="100"/>
        <v>7</v>
      </c>
      <c r="L3170" s="22">
        <f t="shared" si="101"/>
        <v>2005</v>
      </c>
    </row>
    <row r="3171" spans="1:12" ht="17.100000000000001" customHeight="1">
      <c r="A3171" t="s">
        <v>10552</v>
      </c>
      <c r="B3171" s="11">
        <v>2952</v>
      </c>
      <c r="C3171" s="19" t="s">
        <v>4981</v>
      </c>
      <c r="D3171" s="19" t="s">
        <v>2362</v>
      </c>
      <c r="E3171" s="21" t="s">
        <v>9880</v>
      </c>
      <c r="F3171" s="21">
        <v>36186</v>
      </c>
      <c r="G3171" s="22" t="s">
        <v>726</v>
      </c>
      <c r="H3171" s="11">
        <f>COUNTIF(CAL!U:AN,B3171)</f>
        <v>1</v>
      </c>
      <c r="I3171" s="22">
        <v>8</v>
      </c>
      <c r="J3171" s="19"/>
      <c r="K3171" s="22">
        <f t="shared" ref="K3171:K3235" si="102">MONTH(F3171)</f>
        <v>1</v>
      </c>
      <c r="L3171" s="22">
        <f t="shared" ref="L3171:L3235" si="103">YEAR(F3171)</f>
        <v>1999</v>
      </c>
    </row>
    <row r="3172" spans="1:12" ht="17.100000000000001" customHeight="1">
      <c r="A3172" t="s">
        <v>10554</v>
      </c>
      <c r="B3172" s="11">
        <v>1412</v>
      </c>
      <c r="C3172" s="19" t="s">
        <v>9882</v>
      </c>
      <c r="D3172" s="19" t="s">
        <v>1006</v>
      </c>
      <c r="E3172" s="21" t="s">
        <v>9883</v>
      </c>
      <c r="F3172" s="21">
        <v>36066</v>
      </c>
      <c r="G3172" s="22" t="s">
        <v>726</v>
      </c>
      <c r="H3172" s="11">
        <f>COUNTIF(CAL!U:AN,B3172)</f>
        <v>1</v>
      </c>
      <c r="I3172" s="22">
        <v>8</v>
      </c>
      <c r="J3172" s="19"/>
      <c r="K3172" s="22">
        <f t="shared" si="102"/>
        <v>9</v>
      </c>
      <c r="L3172" s="22">
        <f t="shared" si="103"/>
        <v>1998</v>
      </c>
    </row>
    <row r="3173" spans="1:12" ht="17.100000000000001" customHeight="1">
      <c r="A3173" t="s">
        <v>10556</v>
      </c>
      <c r="B3173" s="11">
        <v>1925</v>
      </c>
      <c r="C3173" s="19" t="s">
        <v>9885</v>
      </c>
      <c r="D3173" s="19" t="s">
        <v>3097</v>
      </c>
      <c r="E3173" s="21" t="s">
        <v>9886</v>
      </c>
      <c r="F3173" s="21">
        <v>36168</v>
      </c>
      <c r="G3173" s="22" t="s">
        <v>726</v>
      </c>
      <c r="H3173" s="11">
        <f>COUNTIF(CAL!U:AN,B3173)</f>
        <v>1</v>
      </c>
      <c r="I3173" s="22">
        <v>8</v>
      </c>
      <c r="J3173" s="19"/>
      <c r="K3173" s="22">
        <f t="shared" si="102"/>
        <v>1</v>
      </c>
      <c r="L3173" s="22">
        <f t="shared" si="103"/>
        <v>1999</v>
      </c>
    </row>
    <row r="3174" spans="1:12" ht="17.100000000000001" customHeight="1">
      <c r="A3174" t="s">
        <v>10558</v>
      </c>
      <c r="B3174" s="11">
        <v>5009</v>
      </c>
      <c r="C3174" s="19" t="s">
        <v>9888</v>
      </c>
      <c r="D3174" s="19" t="s">
        <v>2752</v>
      </c>
      <c r="E3174" s="21" t="s">
        <v>9889</v>
      </c>
      <c r="F3174" s="21">
        <v>36954</v>
      </c>
      <c r="G3174" s="22" t="s">
        <v>726</v>
      </c>
      <c r="H3174" s="11">
        <f>COUNTIF(CAL!U:AN,B3174)</f>
        <v>1</v>
      </c>
      <c r="I3174" s="22">
        <v>8</v>
      </c>
      <c r="J3174" s="19"/>
      <c r="K3174" s="22">
        <f t="shared" si="102"/>
        <v>3</v>
      </c>
      <c r="L3174" s="22">
        <f t="shared" si="103"/>
        <v>2001</v>
      </c>
    </row>
    <row r="3175" spans="1:12" ht="17.100000000000001" customHeight="1">
      <c r="A3175" t="s">
        <v>10561</v>
      </c>
      <c r="B3175" s="11">
        <v>4494</v>
      </c>
      <c r="C3175" s="19" t="s">
        <v>9895</v>
      </c>
      <c r="D3175" s="19" t="s">
        <v>4493</v>
      </c>
      <c r="E3175" s="21" t="s">
        <v>9896</v>
      </c>
      <c r="F3175" s="21">
        <v>31351</v>
      </c>
      <c r="G3175" s="22" t="s">
        <v>726</v>
      </c>
      <c r="H3175" s="11">
        <f>COUNTIF(CAL!U:AN,B3175)</f>
        <v>1</v>
      </c>
      <c r="I3175" s="22">
        <v>8</v>
      </c>
      <c r="J3175" s="19"/>
      <c r="K3175" s="22">
        <f t="shared" si="102"/>
        <v>10</v>
      </c>
      <c r="L3175" s="22">
        <f t="shared" si="103"/>
        <v>1985</v>
      </c>
    </row>
    <row r="3176" spans="1:12" ht="17.100000000000001" customHeight="1">
      <c r="A3176" t="s">
        <v>10564</v>
      </c>
      <c r="B3176" s="11">
        <v>3035</v>
      </c>
      <c r="C3176" s="19" t="s">
        <v>9898</v>
      </c>
      <c r="D3176" s="19" t="s">
        <v>1558</v>
      </c>
      <c r="E3176" s="20" t="s">
        <v>9899</v>
      </c>
      <c r="F3176" s="21">
        <v>35599</v>
      </c>
      <c r="G3176" s="22" t="s">
        <v>726</v>
      </c>
      <c r="H3176" s="11">
        <f>COUNTIF(CAL!U:AN,B3176)</f>
        <v>1</v>
      </c>
      <c r="I3176" s="22">
        <v>8</v>
      </c>
      <c r="J3176" s="19"/>
      <c r="K3176" s="22">
        <f t="shared" si="102"/>
        <v>6</v>
      </c>
      <c r="L3176" s="22">
        <f t="shared" si="103"/>
        <v>1997</v>
      </c>
    </row>
    <row r="3177" spans="1:12" ht="17.100000000000001" customHeight="1">
      <c r="A3177" t="s">
        <v>10566</v>
      </c>
      <c r="B3177" s="11">
        <v>2554</v>
      </c>
      <c r="C3177" s="19" t="s">
        <v>9901</v>
      </c>
      <c r="D3177" s="19" t="s">
        <v>1788</v>
      </c>
      <c r="E3177" s="21" t="s">
        <v>9902</v>
      </c>
      <c r="F3177" s="21">
        <v>37762</v>
      </c>
      <c r="G3177" s="22" t="s">
        <v>726</v>
      </c>
      <c r="H3177" s="11">
        <f>COUNTIF(CAL!U:AN,B3177)</f>
        <v>1</v>
      </c>
      <c r="I3177" s="22">
        <v>8</v>
      </c>
      <c r="J3177" s="19"/>
      <c r="K3177" s="22">
        <f t="shared" si="102"/>
        <v>5</v>
      </c>
      <c r="L3177" s="22">
        <f t="shared" si="103"/>
        <v>2003</v>
      </c>
    </row>
    <row r="3178" spans="1:12" ht="17.100000000000001" customHeight="1">
      <c r="A3178" t="s">
        <v>10569</v>
      </c>
      <c r="B3178" s="11">
        <v>4985</v>
      </c>
      <c r="C3178" s="19" t="s">
        <v>7623</v>
      </c>
      <c r="D3178" s="19" t="s">
        <v>1504</v>
      </c>
      <c r="E3178" s="21" t="s">
        <v>9904</v>
      </c>
      <c r="F3178" s="21">
        <v>37523</v>
      </c>
      <c r="G3178" s="22" t="s">
        <v>726</v>
      </c>
      <c r="H3178" s="11">
        <f>COUNTIF(CAL!U:AN,B3178)</f>
        <v>1</v>
      </c>
      <c r="I3178" s="22">
        <v>8</v>
      </c>
      <c r="J3178" s="19"/>
      <c r="K3178" s="22">
        <f t="shared" si="102"/>
        <v>9</v>
      </c>
      <c r="L3178" s="22">
        <f t="shared" si="103"/>
        <v>2002</v>
      </c>
    </row>
    <row r="3179" spans="1:12" ht="17.100000000000001" customHeight="1">
      <c r="A3179" t="s">
        <v>10572</v>
      </c>
      <c r="B3179" s="11">
        <v>4847</v>
      </c>
      <c r="C3179" s="19" t="s">
        <v>1615</v>
      </c>
      <c r="D3179" s="19" t="s">
        <v>1354</v>
      </c>
      <c r="E3179" s="21" t="s">
        <v>9906</v>
      </c>
      <c r="F3179" s="21">
        <v>38869</v>
      </c>
      <c r="G3179" s="22" t="s">
        <v>726</v>
      </c>
      <c r="H3179" s="11">
        <f>COUNTIF(CAL!U:AN,B3179)</f>
        <v>1</v>
      </c>
      <c r="I3179" s="22">
        <v>8</v>
      </c>
      <c r="J3179" s="19"/>
      <c r="K3179" s="22">
        <f t="shared" si="102"/>
        <v>6</v>
      </c>
      <c r="L3179" s="22">
        <f t="shared" si="103"/>
        <v>2006</v>
      </c>
    </row>
    <row r="3180" spans="1:12" ht="17.100000000000001" customHeight="1">
      <c r="A3180" t="s">
        <v>10575</v>
      </c>
      <c r="B3180" s="11">
        <v>4266</v>
      </c>
      <c r="C3180" s="19" t="s">
        <v>9908</v>
      </c>
      <c r="D3180" s="19" t="s">
        <v>1331</v>
      </c>
      <c r="E3180" s="21" t="s">
        <v>9909</v>
      </c>
      <c r="F3180" s="21">
        <v>34022</v>
      </c>
      <c r="G3180" s="22" t="s">
        <v>726</v>
      </c>
      <c r="H3180" s="11">
        <f>COUNTIF(CAL!U:AN,B3180)</f>
        <v>1</v>
      </c>
      <c r="I3180" s="22">
        <v>8</v>
      </c>
      <c r="J3180" s="19"/>
      <c r="K3180" s="22">
        <f t="shared" si="102"/>
        <v>2</v>
      </c>
      <c r="L3180" s="22">
        <f t="shared" si="103"/>
        <v>1993</v>
      </c>
    </row>
    <row r="3181" spans="1:12" ht="17.100000000000001" customHeight="1">
      <c r="A3181" t="s">
        <v>10578</v>
      </c>
      <c r="B3181" s="11">
        <v>2925</v>
      </c>
      <c r="C3181" s="19" t="s">
        <v>4468</v>
      </c>
      <c r="D3181" s="19" t="s">
        <v>8938</v>
      </c>
      <c r="E3181" s="21" t="s">
        <v>9911</v>
      </c>
      <c r="F3181" s="21">
        <v>33595</v>
      </c>
      <c r="G3181" s="22" t="s">
        <v>726</v>
      </c>
      <c r="H3181" s="11">
        <f>COUNTIF(CAL!U:AN,B3181)</f>
        <v>1</v>
      </c>
      <c r="I3181" s="22">
        <v>8</v>
      </c>
      <c r="J3181" s="19"/>
      <c r="K3181" s="22">
        <f t="shared" si="102"/>
        <v>12</v>
      </c>
      <c r="L3181" s="22">
        <f t="shared" si="103"/>
        <v>1991</v>
      </c>
    </row>
    <row r="3182" spans="1:12" ht="17.100000000000001" customHeight="1">
      <c r="A3182" t="s">
        <v>10581</v>
      </c>
      <c r="B3182" s="11">
        <v>4410</v>
      </c>
      <c r="C3182" s="19" t="s">
        <v>9916</v>
      </c>
      <c r="D3182" s="19" t="s">
        <v>2409</v>
      </c>
      <c r="E3182" s="21" t="s">
        <v>9917</v>
      </c>
      <c r="F3182" s="21">
        <v>32392</v>
      </c>
      <c r="G3182" s="22" t="s">
        <v>726</v>
      </c>
      <c r="H3182" s="11">
        <f>COUNTIF(CAL!U:AN,B3182)</f>
        <v>1</v>
      </c>
      <c r="I3182" s="22">
        <v>8</v>
      </c>
      <c r="J3182" s="19"/>
      <c r="K3182" s="22">
        <f t="shared" si="102"/>
        <v>9</v>
      </c>
      <c r="L3182" s="22">
        <f t="shared" si="103"/>
        <v>1988</v>
      </c>
    </row>
    <row r="3183" spans="1:12" ht="17.100000000000001" customHeight="1">
      <c r="A3183" t="s">
        <v>10584</v>
      </c>
      <c r="B3183" s="11">
        <v>2121</v>
      </c>
      <c r="C3183" s="19" t="s">
        <v>9919</v>
      </c>
      <c r="D3183" s="19" t="s">
        <v>14070</v>
      </c>
      <c r="E3183" s="21" t="s">
        <v>9920</v>
      </c>
      <c r="F3183" s="21">
        <v>39155</v>
      </c>
      <c r="G3183" s="22" t="s">
        <v>726</v>
      </c>
      <c r="H3183" s="11">
        <f>COUNTIF(CAL!U:AN,B3183)</f>
        <v>1</v>
      </c>
      <c r="I3183" s="22">
        <v>8</v>
      </c>
      <c r="J3183" s="19" t="s">
        <v>5641</v>
      </c>
      <c r="K3183" s="22">
        <f t="shared" si="102"/>
        <v>3</v>
      </c>
      <c r="L3183" s="22">
        <f t="shared" si="103"/>
        <v>2007</v>
      </c>
    </row>
    <row r="3184" spans="1:12" ht="17.100000000000001" customHeight="1">
      <c r="A3184" t="s">
        <v>10587</v>
      </c>
      <c r="B3184" s="11">
        <v>3004</v>
      </c>
      <c r="C3184" s="19" t="s">
        <v>9922</v>
      </c>
      <c r="D3184" s="19" t="s">
        <v>751</v>
      </c>
      <c r="E3184" s="21" t="s">
        <v>9923</v>
      </c>
      <c r="F3184" s="21">
        <v>38432</v>
      </c>
      <c r="G3184" s="22" t="s">
        <v>726</v>
      </c>
      <c r="H3184" s="11">
        <f>COUNTIF(CAL!U:AN,B3184)</f>
        <v>1</v>
      </c>
      <c r="I3184" s="22">
        <v>8</v>
      </c>
      <c r="J3184" s="19"/>
      <c r="K3184" s="22">
        <f t="shared" si="102"/>
        <v>3</v>
      </c>
      <c r="L3184" s="22">
        <f t="shared" si="103"/>
        <v>2005</v>
      </c>
    </row>
    <row r="3185" spans="1:12" ht="17.100000000000001" customHeight="1">
      <c r="A3185" t="s">
        <v>10590</v>
      </c>
      <c r="B3185" s="11">
        <v>2388</v>
      </c>
      <c r="C3185" s="19" t="s">
        <v>9925</v>
      </c>
      <c r="D3185" s="19" t="s">
        <v>2138</v>
      </c>
      <c r="E3185" s="21" t="s">
        <v>9926</v>
      </c>
      <c r="F3185" s="21">
        <v>34046</v>
      </c>
      <c r="G3185" s="22" t="s">
        <v>726</v>
      </c>
      <c r="H3185" s="11">
        <f>COUNTIF(CAL!U:AN,B3185)</f>
        <v>1</v>
      </c>
      <c r="I3185" s="22">
        <v>8</v>
      </c>
      <c r="J3185" s="19"/>
      <c r="K3185" s="22">
        <f t="shared" si="102"/>
        <v>3</v>
      </c>
      <c r="L3185" s="22">
        <f t="shared" si="103"/>
        <v>1993</v>
      </c>
    </row>
    <row r="3186" spans="1:12" ht="17.100000000000001" customHeight="1">
      <c r="A3186" t="s">
        <v>10593</v>
      </c>
      <c r="B3186" s="11">
        <v>4390</v>
      </c>
      <c r="C3186" s="19" t="s">
        <v>9928</v>
      </c>
      <c r="D3186" s="19" t="s">
        <v>1331</v>
      </c>
      <c r="E3186" s="21" t="s">
        <v>9929</v>
      </c>
      <c r="F3186" s="21">
        <v>33319</v>
      </c>
      <c r="G3186" s="22" t="s">
        <v>726</v>
      </c>
      <c r="H3186" s="11">
        <f>COUNTIF(CAL!U:AN,B3186)</f>
        <v>1</v>
      </c>
      <c r="I3186" s="22">
        <v>8</v>
      </c>
      <c r="J3186" s="19"/>
      <c r="K3186" s="22">
        <f t="shared" si="102"/>
        <v>3</v>
      </c>
      <c r="L3186" s="22">
        <f t="shared" si="103"/>
        <v>1991</v>
      </c>
    </row>
    <row r="3187" spans="1:12" ht="17.100000000000001" customHeight="1">
      <c r="A3187" t="s">
        <v>10596</v>
      </c>
      <c r="B3187" s="11">
        <v>1854</v>
      </c>
      <c r="C3187" s="19" t="s">
        <v>9931</v>
      </c>
      <c r="D3187" s="19" t="s">
        <v>2853</v>
      </c>
      <c r="E3187" s="21" t="s">
        <v>9932</v>
      </c>
      <c r="F3187" s="21">
        <v>33276</v>
      </c>
      <c r="G3187" s="22" t="s">
        <v>726</v>
      </c>
      <c r="H3187" s="11">
        <f>COUNTIF(CAL!U:AN,B3187)</f>
        <v>1</v>
      </c>
      <c r="I3187" s="22">
        <v>8</v>
      </c>
      <c r="J3187" s="19"/>
      <c r="K3187" s="22">
        <f t="shared" si="102"/>
        <v>2</v>
      </c>
      <c r="L3187" s="22">
        <f t="shared" si="103"/>
        <v>1991</v>
      </c>
    </row>
    <row r="3188" spans="1:12" ht="17.100000000000001" customHeight="1">
      <c r="A3188" t="s">
        <v>10598</v>
      </c>
      <c r="B3188" s="11">
        <v>2281</v>
      </c>
      <c r="C3188" s="19" t="s">
        <v>7070</v>
      </c>
      <c r="D3188" s="19" t="s">
        <v>2729</v>
      </c>
      <c r="E3188" s="20" t="s">
        <v>9934</v>
      </c>
      <c r="F3188" s="21">
        <v>38164</v>
      </c>
      <c r="G3188" s="22" t="s">
        <v>726</v>
      </c>
      <c r="H3188" s="11">
        <f>COUNTIF(CAL!U:AN,B3188)</f>
        <v>1</v>
      </c>
      <c r="I3188" s="22">
        <v>8</v>
      </c>
      <c r="J3188" s="19"/>
      <c r="K3188" s="22">
        <f t="shared" si="102"/>
        <v>6</v>
      </c>
      <c r="L3188" s="22">
        <f t="shared" si="103"/>
        <v>2004</v>
      </c>
    </row>
    <row r="3189" spans="1:12" ht="17.100000000000001" customHeight="1">
      <c r="A3189" t="s">
        <v>10601</v>
      </c>
      <c r="B3189" s="11">
        <v>3494</v>
      </c>
      <c r="C3189" s="19" t="s">
        <v>9936</v>
      </c>
      <c r="D3189" s="19" t="s">
        <v>2895</v>
      </c>
      <c r="E3189" s="21" t="s">
        <v>9937</v>
      </c>
      <c r="F3189" s="21">
        <v>38120</v>
      </c>
      <c r="G3189" s="22" t="s">
        <v>726</v>
      </c>
      <c r="H3189" s="11">
        <f>COUNTIF(CAL!U:AN,B3189)</f>
        <v>1</v>
      </c>
      <c r="I3189" s="22">
        <v>8</v>
      </c>
      <c r="J3189" s="19"/>
      <c r="K3189" s="22">
        <f t="shared" si="102"/>
        <v>5</v>
      </c>
      <c r="L3189" s="22">
        <f t="shared" si="103"/>
        <v>2004</v>
      </c>
    </row>
    <row r="3190" spans="1:12" ht="17.100000000000001" customHeight="1">
      <c r="A3190" t="s">
        <v>10603</v>
      </c>
      <c r="B3190" s="11">
        <v>2730</v>
      </c>
      <c r="C3190" s="19" t="s">
        <v>1588</v>
      </c>
      <c r="D3190" s="19" t="s">
        <v>2131</v>
      </c>
      <c r="E3190" s="20" t="s">
        <v>9939</v>
      </c>
      <c r="F3190" s="21">
        <v>38361</v>
      </c>
      <c r="G3190" s="22" t="s">
        <v>726</v>
      </c>
      <c r="H3190" s="11">
        <f>COUNTIF(CAL!U:AN,B3190)</f>
        <v>1</v>
      </c>
      <c r="I3190" s="22">
        <v>8</v>
      </c>
      <c r="J3190" s="19"/>
      <c r="K3190" s="22">
        <f t="shared" si="102"/>
        <v>1</v>
      </c>
      <c r="L3190" s="22">
        <f t="shared" si="103"/>
        <v>2005</v>
      </c>
    </row>
    <row r="3191" spans="1:12" ht="17.100000000000001" customHeight="1">
      <c r="A3191" t="s">
        <v>10605</v>
      </c>
      <c r="B3191" s="11">
        <v>5081</v>
      </c>
      <c r="C3191" s="19" t="s">
        <v>9941</v>
      </c>
      <c r="D3191" s="19" t="s">
        <v>7939</v>
      </c>
      <c r="E3191" s="21" t="s">
        <v>9942</v>
      </c>
      <c r="F3191" s="21">
        <v>38478</v>
      </c>
      <c r="G3191" s="22" t="s">
        <v>726</v>
      </c>
      <c r="H3191" s="11">
        <f>COUNTIF(CAL!U:AN,B3191)</f>
        <v>1</v>
      </c>
      <c r="I3191" s="22">
        <v>8</v>
      </c>
      <c r="J3191" s="19"/>
      <c r="K3191" s="22">
        <f t="shared" si="102"/>
        <v>5</v>
      </c>
      <c r="L3191" s="22">
        <f t="shared" si="103"/>
        <v>2005</v>
      </c>
    </row>
    <row r="3192" spans="1:12" ht="17.100000000000001" customHeight="1">
      <c r="A3192" t="s">
        <v>10608</v>
      </c>
      <c r="B3192" s="11">
        <v>3253</v>
      </c>
      <c r="C3192" s="19" t="s">
        <v>9944</v>
      </c>
      <c r="D3192" s="19" t="s">
        <v>2714</v>
      </c>
      <c r="E3192" s="21" t="s">
        <v>9945</v>
      </c>
      <c r="F3192" s="21">
        <v>38159</v>
      </c>
      <c r="G3192" s="22" t="s">
        <v>726</v>
      </c>
      <c r="H3192" s="11">
        <f>COUNTIF(CAL!U:AN,B3192)</f>
        <v>1</v>
      </c>
      <c r="I3192" s="22">
        <v>8</v>
      </c>
      <c r="J3192" s="19"/>
      <c r="K3192" s="22">
        <f t="shared" si="102"/>
        <v>6</v>
      </c>
      <c r="L3192" s="22">
        <f t="shared" si="103"/>
        <v>2004</v>
      </c>
    </row>
    <row r="3193" spans="1:12" ht="17.100000000000001" customHeight="1">
      <c r="A3193" t="s">
        <v>10611</v>
      </c>
      <c r="B3193" s="11">
        <v>5367</v>
      </c>
      <c r="C3193" s="19" t="s">
        <v>7833</v>
      </c>
      <c r="D3193" s="19" t="s">
        <v>7951</v>
      </c>
      <c r="E3193" s="21" t="s">
        <v>14506</v>
      </c>
      <c r="F3193" s="21">
        <v>38678</v>
      </c>
      <c r="G3193" s="22" t="s">
        <v>726</v>
      </c>
      <c r="H3193" s="11">
        <f>COUNTIF(CAL!U:AN,B3193)</f>
        <v>1</v>
      </c>
      <c r="I3193" s="22">
        <v>8</v>
      </c>
      <c r="J3193" s="19"/>
      <c r="K3193" s="22">
        <f t="shared" si="102"/>
        <v>11</v>
      </c>
      <c r="L3193" s="22">
        <f t="shared" si="103"/>
        <v>2005</v>
      </c>
    </row>
    <row r="3194" spans="1:12" ht="17.100000000000001" customHeight="1">
      <c r="A3194" t="s">
        <v>10614</v>
      </c>
      <c r="B3194" s="11">
        <v>2688</v>
      </c>
      <c r="C3194" s="19" t="s">
        <v>9950</v>
      </c>
      <c r="D3194" s="19" t="s">
        <v>2192</v>
      </c>
      <c r="E3194" s="21" t="s">
        <v>9951</v>
      </c>
      <c r="F3194" s="21">
        <v>38205</v>
      </c>
      <c r="G3194" s="22" t="s">
        <v>726</v>
      </c>
      <c r="H3194" s="11">
        <f>COUNTIF(CAL!U:AN,B3194)</f>
        <v>1</v>
      </c>
      <c r="I3194" s="22">
        <v>8</v>
      </c>
      <c r="J3194" s="19"/>
      <c r="K3194" s="22">
        <f t="shared" si="102"/>
        <v>8</v>
      </c>
      <c r="L3194" s="22">
        <f t="shared" si="103"/>
        <v>2004</v>
      </c>
    </row>
    <row r="3195" spans="1:12" ht="17.100000000000001" customHeight="1">
      <c r="A3195" t="s">
        <v>10617</v>
      </c>
      <c r="B3195" s="11">
        <v>4776</v>
      </c>
      <c r="C3195" s="19" t="s">
        <v>9953</v>
      </c>
      <c r="D3195" s="19" t="s">
        <v>2830</v>
      </c>
      <c r="E3195" s="21" t="s">
        <v>9954</v>
      </c>
      <c r="F3195" s="21">
        <v>38550</v>
      </c>
      <c r="G3195" s="22" t="s">
        <v>726</v>
      </c>
      <c r="H3195" s="11">
        <f>COUNTIF(CAL!U:AN,B3195)</f>
        <v>1</v>
      </c>
      <c r="I3195" s="22">
        <v>8</v>
      </c>
      <c r="J3195" s="19"/>
      <c r="K3195" s="22">
        <f t="shared" si="102"/>
        <v>7</v>
      </c>
      <c r="L3195" s="22">
        <f t="shared" si="103"/>
        <v>2005</v>
      </c>
    </row>
    <row r="3196" spans="1:12" ht="17.100000000000001" customHeight="1">
      <c r="A3196" t="s">
        <v>10619</v>
      </c>
      <c r="B3196" s="11">
        <v>2802</v>
      </c>
      <c r="C3196" s="19" t="s">
        <v>9956</v>
      </c>
      <c r="D3196" s="19" t="s">
        <v>1836</v>
      </c>
      <c r="E3196" s="21" t="s">
        <v>9957</v>
      </c>
      <c r="F3196" s="21">
        <v>38403</v>
      </c>
      <c r="G3196" s="22" t="s">
        <v>726</v>
      </c>
      <c r="H3196" s="11">
        <f>COUNTIF(CAL!U:AN,B3196)</f>
        <v>1</v>
      </c>
      <c r="I3196" s="22">
        <v>8</v>
      </c>
      <c r="J3196" s="19"/>
      <c r="K3196" s="22">
        <f t="shared" si="102"/>
        <v>2</v>
      </c>
      <c r="L3196" s="22">
        <f t="shared" si="103"/>
        <v>2005</v>
      </c>
    </row>
    <row r="3197" spans="1:12" ht="17.100000000000001" customHeight="1">
      <c r="A3197" t="s">
        <v>10621</v>
      </c>
      <c r="B3197" s="11">
        <v>2191</v>
      </c>
      <c r="C3197" s="19" t="s">
        <v>9959</v>
      </c>
      <c r="D3197" s="19" t="s">
        <v>1093</v>
      </c>
      <c r="E3197" s="20" t="s">
        <v>9960</v>
      </c>
      <c r="F3197" s="21">
        <v>38497</v>
      </c>
      <c r="G3197" s="22" t="s">
        <v>726</v>
      </c>
      <c r="H3197" s="11">
        <f>COUNTIF(CAL!U:AN,B3197)</f>
        <v>1</v>
      </c>
      <c r="I3197" s="22">
        <v>8</v>
      </c>
      <c r="J3197" s="19" t="s">
        <v>8957</v>
      </c>
      <c r="K3197" s="22">
        <f t="shared" si="102"/>
        <v>5</v>
      </c>
      <c r="L3197" s="22">
        <f t="shared" si="103"/>
        <v>2005</v>
      </c>
    </row>
    <row r="3198" spans="1:12" ht="17.100000000000001" customHeight="1">
      <c r="A3198" t="s">
        <v>10624</v>
      </c>
      <c r="B3198" s="11">
        <v>4959</v>
      </c>
      <c r="C3198" s="19" t="s">
        <v>9962</v>
      </c>
      <c r="D3198" s="19" t="s">
        <v>3750</v>
      </c>
      <c r="E3198" s="21" t="s">
        <v>9963</v>
      </c>
      <c r="F3198" s="21">
        <v>37012</v>
      </c>
      <c r="G3198" s="22" t="s">
        <v>726</v>
      </c>
      <c r="H3198" s="11">
        <f>COUNTIF(CAL!U:AN,B3198)</f>
        <v>1</v>
      </c>
      <c r="I3198" s="22">
        <v>8</v>
      </c>
      <c r="J3198" s="19"/>
      <c r="K3198" s="22">
        <f t="shared" si="102"/>
        <v>5</v>
      </c>
      <c r="L3198" s="22">
        <f t="shared" si="103"/>
        <v>2001</v>
      </c>
    </row>
    <row r="3199" spans="1:12" ht="17.100000000000001" customHeight="1">
      <c r="A3199" t="s">
        <v>10627</v>
      </c>
      <c r="B3199" s="11">
        <v>4835</v>
      </c>
      <c r="C3199" s="19" t="s">
        <v>9965</v>
      </c>
      <c r="D3199" s="19" t="s">
        <v>5269</v>
      </c>
      <c r="E3199" s="21" t="s">
        <v>9966</v>
      </c>
      <c r="F3199" s="21">
        <v>38299</v>
      </c>
      <c r="G3199" s="22" t="s">
        <v>726</v>
      </c>
      <c r="H3199" s="11">
        <f>COUNTIF(CAL!U:AN,B3199)</f>
        <v>1</v>
      </c>
      <c r="I3199" s="22">
        <v>8</v>
      </c>
      <c r="J3199" s="19"/>
      <c r="K3199" s="22">
        <f t="shared" si="102"/>
        <v>11</v>
      </c>
      <c r="L3199" s="22">
        <f t="shared" si="103"/>
        <v>2004</v>
      </c>
    </row>
    <row r="3200" spans="1:12" ht="17.100000000000001" customHeight="1">
      <c r="A3200" t="s">
        <v>10629</v>
      </c>
      <c r="B3200" s="11">
        <v>4644</v>
      </c>
      <c r="C3200" s="19" t="s">
        <v>9968</v>
      </c>
      <c r="D3200" s="19" t="s">
        <v>5269</v>
      </c>
      <c r="E3200" s="20" t="s">
        <v>9969</v>
      </c>
      <c r="F3200" s="21">
        <v>37048</v>
      </c>
      <c r="G3200" s="22" t="s">
        <v>726</v>
      </c>
      <c r="H3200" s="11">
        <f>COUNTIF(CAL!U:AN,B3200)</f>
        <v>1</v>
      </c>
      <c r="I3200" s="22">
        <v>8</v>
      </c>
      <c r="J3200" s="19"/>
      <c r="K3200" s="22">
        <f t="shared" si="102"/>
        <v>6</v>
      </c>
      <c r="L3200" s="22">
        <f t="shared" si="103"/>
        <v>2001</v>
      </c>
    </row>
    <row r="3201" spans="1:12" ht="17.100000000000001" customHeight="1">
      <c r="A3201" t="s">
        <v>10632</v>
      </c>
      <c r="B3201" s="11">
        <v>4737</v>
      </c>
      <c r="C3201" s="19" t="s">
        <v>1553</v>
      </c>
      <c r="D3201" s="19" t="s">
        <v>6613</v>
      </c>
      <c r="E3201" s="21" t="s">
        <v>9971</v>
      </c>
      <c r="F3201" s="21">
        <v>42842</v>
      </c>
      <c r="G3201" s="22" t="s">
        <v>726</v>
      </c>
      <c r="H3201" s="11">
        <f>COUNTIF(CAL!U:AN,B3201)</f>
        <v>1</v>
      </c>
      <c r="I3201" s="22">
        <v>8</v>
      </c>
      <c r="J3201" s="19"/>
      <c r="K3201" s="22">
        <f t="shared" si="102"/>
        <v>4</v>
      </c>
      <c r="L3201" s="22">
        <f t="shared" si="103"/>
        <v>2017</v>
      </c>
    </row>
    <row r="3202" spans="1:12" ht="17.100000000000001" customHeight="1">
      <c r="A3202" t="s">
        <v>10634</v>
      </c>
      <c r="B3202" s="11">
        <v>2406</v>
      </c>
      <c r="C3202" s="19" t="s">
        <v>9973</v>
      </c>
      <c r="D3202" s="19" t="s">
        <v>5544</v>
      </c>
      <c r="E3202" s="21" t="s">
        <v>9974</v>
      </c>
      <c r="F3202" s="21">
        <v>35138</v>
      </c>
      <c r="G3202" s="22" t="s">
        <v>726</v>
      </c>
      <c r="H3202" s="11">
        <f>COUNTIF(CAL!U:AN,B3202)</f>
        <v>1</v>
      </c>
      <c r="I3202" s="22">
        <v>8</v>
      </c>
      <c r="J3202" s="19"/>
      <c r="K3202" s="22">
        <f t="shared" si="102"/>
        <v>3</v>
      </c>
      <c r="L3202" s="22">
        <f t="shared" si="103"/>
        <v>1996</v>
      </c>
    </row>
    <row r="3203" spans="1:12" ht="17.100000000000001" customHeight="1">
      <c r="A3203" t="s">
        <v>10636</v>
      </c>
      <c r="B3203" s="11">
        <v>5084</v>
      </c>
      <c r="C3203" s="19" t="s">
        <v>9976</v>
      </c>
      <c r="D3203" s="19" t="s">
        <v>7798</v>
      </c>
      <c r="E3203" s="21" t="s">
        <v>9977</v>
      </c>
      <c r="F3203" s="21">
        <v>38027</v>
      </c>
      <c r="G3203" s="22" t="s">
        <v>726</v>
      </c>
      <c r="H3203" s="11">
        <f>COUNTIF(CAL!U:AN,B3203)</f>
        <v>1</v>
      </c>
      <c r="I3203" s="22">
        <v>8</v>
      </c>
      <c r="J3203" s="19"/>
      <c r="K3203" s="22">
        <f t="shared" si="102"/>
        <v>2</v>
      </c>
      <c r="L3203" s="22">
        <f t="shared" si="103"/>
        <v>2004</v>
      </c>
    </row>
    <row r="3204" spans="1:12" ht="17.100000000000001" customHeight="1">
      <c r="A3204" t="s">
        <v>10639</v>
      </c>
      <c r="B3204" s="11">
        <v>1825</v>
      </c>
      <c r="C3204" s="19" t="s">
        <v>6006</v>
      </c>
      <c r="D3204" s="19" t="s">
        <v>1772</v>
      </c>
      <c r="E3204" s="21" t="s">
        <v>9979</v>
      </c>
      <c r="F3204" s="21">
        <v>33610</v>
      </c>
      <c r="G3204" s="22" t="s">
        <v>726</v>
      </c>
      <c r="H3204" s="11">
        <f>COUNTIF(CAL!U:AN,B3204)</f>
        <v>1</v>
      </c>
      <c r="I3204" s="22">
        <v>8</v>
      </c>
      <c r="J3204" s="19"/>
      <c r="K3204" s="22">
        <f t="shared" si="102"/>
        <v>1</v>
      </c>
      <c r="L3204" s="22">
        <f t="shared" si="103"/>
        <v>1992</v>
      </c>
    </row>
    <row r="3205" spans="1:12" ht="17.100000000000001" customHeight="1">
      <c r="A3205" t="s">
        <v>10642</v>
      </c>
      <c r="B3205" s="11">
        <v>3562</v>
      </c>
      <c r="C3205" s="19" t="s">
        <v>9981</v>
      </c>
      <c r="D3205" s="19" t="s">
        <v>2729</v>
      </c>
      <c r="E3205" s="21" t="s">
        <v>9982</v>
      </c>
      <c r="F3205" s="21">
        <v>33419</v>
      </c>
      <c r="G3205" s="22" t="s">
        <v>726</v>
      </c>
      <c r="H3205" s="11">
        <f>COUNTIF(CAL!U:AN,B3205)</f>
        <v>1</v>
      </c>
      <c r="I3205" s="22">
        <v>8</v>
      </c>
      <c r="J3205" s="19"/>
      <c r="K3205" s="22">
        <f t="shared" si="102"/>
        <v>6</v>
      </c>
      <c r="L3205" s="22">
        <f t="shared" si="103"/>
        <v>1991</v>
      </c>
    </row>
    <row r="3206" spans="1:12" ht="17.100000000000001" customHeight="1">
      <c r="A3206" t="s">
        <v>10645</v>
      </c>
      <c r="B3206" s="11">
        <v>4836</v>
      </c>
      <c r="C3206" s="19" t="s">
        <v>9984</v>
      </c>
      <c r="D3206" s="19" t="s">
        <v>2789</v>
      </c>
      <c r="E3206" s="21" t="s">
        <v>9985</v>
      </c>
      <c r="F3206" s="21">
        <v>38655</v>
      </c>
      <c r="G3206" s="22" t="s">
        <v>726</v>
      </c>
      <c r="H3206" s="11">
        <f>COUNTIF(CAL!U:AN,B3206)</f>
        <v>1</v>
      </c>
      <c r="I3206" s="22">
        <v>8</v>
      </c>
      <c r="J3206" s="19"/>
      <c r="K3206" s="22">
        <f t="shared" si="102"/>
        <v>10</v>
      </c>
      <c r="L3206" s="22">
        <f t="shared" si="103"/>
        <v>2005</v>
      </c>
    </row>
    <row r="3207" spans="1:12" ht="17.100000000000001" customHeight="1">
      <c r="A3207" t="s">
        <v>10648</v>
      </c>
      <c r="B3207" s="11">
        <v>3019</v>
      </c>
      <c r="C3207" s="19" t="s">
        <v>9987</v>
      </c>
      <c r="D3207" s="19" t="s">
        <v>5836</v>
      </c>
      <c r="E3207" s="21" t="s">
        <v>9988</v>
      </c>
      <c r="F3207" s="21">
        <v>35417</v>
      </c>
      <c r="G3207" s="22" t="s">
        <v>726</v>
      </c>
      <c r="H3207" s="11">
        <f>COUNTIF(CAL!U:AN,B3207)</f>
        <v>1</v>
      </c>
      <c r="I3207" s="22">
        <v>8</v>
      </c>
      <c r="J3207" s="19"/>
      <c r="K3207" s="22">
        <f t="shared" si="102"/>
        <v>12</v>
      </c>
      <c r="L3207" s="22">
        <f t="shared" si="103"/>
        <v>1996</v>
      </c>
    </row>
    <row r="3208" spans="1:12" ht="17.100000000000001" customHeight="1">
      <c r="A3208" t="s">
        <v>10650</v>
      </c>
      <c r="B3208" s="11">
        <v>5351</v>
      </c>
      <c r="C3208" s="19" t="s">
        <v>2390</v>
      </c>
      <c r="D3208" s="19" t="s">
        <v>13318</v>
      </c>
      <c r="E3208" s="21" t="s">
        <v>14254</v>
      </c>
      <c r="F3208" s="21">
        <v>32989</v>
      </c>
      <c r="G3208" s="22" t="s">
        <v>726</v>
      </c>
      <c r="H3208" s="11">
        <f>COUNTIF(CAL!U:AN,B3208)</f>
        <v>1</v>
      </c>
      <c r="I3208" s="22">
        <v>8</v>
      </c>
      <c r="J3208" s="19"/>
      <c r="K3208" s="22">
        <f t="shared" si="102"/>
        <v>4</v>
      </c>
      <c r="L3208" s="22">
        <f t="shared" si="103"/>
        <v>1990</v>
      </c>
    </row>
    <row r="3209" spans="1:12" ht="17.100000000000001" customHeight="1">
      <c r="A3209" t="s">
        <v>10653</v>
      </c>
      <c r="B3209" s="11">
        <v>3604</v>
      </c>
      <c r="C3209" s="19" t="s">
        <v>9990</v>
      </c>
      <c r="D3209" s="19" t="s">
        <v>1026</v>
      </c>
      <c r="E3209" s="21" t="s">
        <v>9991</v>
      </c>
      <c r="F3209" s="21">
        <v>38365</v>
      </c>
      <c r="G3209" s="22" t="s">
        <v>726</v>
      </c>
      <c r="H3209" s="11">
        <f>COUNTIF(CAL!U:AN,B3209)</f>
        <v>1</v>
      </c>
      <c r="I3209" s="22">
        <v>8</v>
      </c>
      <c r="J3209" s="19"/>
      <c r="K3209" s="22">
        <f t="shared" si="102"/>
        <v>1</v>
      </c>
      <c r="L3209" s="22">
        <f t="shared" si="103"/>
        <v>2005</v>
      </c>
    </row>
    <row r="3210" spans="1:12" ht="17.100000000000001" customHeight="1">
      <c r="A3210" t="s">
        <v>10656</v>
      </c>
      <c r="B3210" s="11">
        <v>5413</v>
      </c>
      <c r="C3210" s="19" t="s">
        <v>14531</v>
      </c>
      <c r="D3210" s="19" t="s">
        <v>13302</v>
      </c>
      <c r="E3210" s="21" t="s">
        <v>14731</v>
      </c>
      <c r="F3210" s="21">
        <v>39061</v>
      </c>
      <c r="G3210" s="22" t="s">
        <v>726</v>
      </c>
      <c r="H3210" s="11">
        <f>COUNTIF(CAL!U:AN,B3210)</f>
        <v>1</v>
      </c>
      <c r="I3210" s="22">
        <v>8</v>
      </c>
      <c r="J3210" s="19"/>
      <c r="K3210" s="22">
        <f t="shared" si="102"/>
        <v>12</v>
      </c>
      <c r="L3210" s="22">
        <f t="shared" si="103"/>
        <v>2006</v>
      </c>
    </row>
    <row r="3211" spans="1:12" ht="17.100000000000001" customHeight="1">
      <c r="A3211" t="s">
        <v>10658</v>
      </c>
      <c r="B3211" s="11">
        <v>1951</v>
      </c>
      <c r="C3211" s="19" t="s">
        <v>9993</v>
      </c>
      <c r="D3211" s="19" t="s">
        <v>3015</v>
      </c>
      <c r="E3211" s="21" t="s">
        <v>9994</v>
      </c>
      <c r="F3211" s="21">
        <v>37150</v>
      </c>
      <c r="G3211" s="22" t="s">
        <v>726</v>
      </c>
      <c r="H3211" s="11">
        <f>COUNTIF(CAL!U:AN,B3211)</f>
        <v>1</v>
      </c>
      <c r="I3211" s="22">
        <v>8</v>
      </c>
      <c r="J3211" s="19"/>
      <c r="K3211" s="22">
        <f t="shared" si="102"/>
        <v>9</v>
      </c>
      <c r="L3211" s="22">
        <f t="shared" si="103"/>
        <v>2001</v>
      </c>
    </row>
    <row r="3212" spans="1:12" ht="17.100000000000001" customHeight="1">
      <c r="A3212" t="s">
        <v>10660</v>
      </c>
      <c r="B3212" s="11">
        <v>4571</v>
      </c>
      <c r="C3212" s="19" t="s">
        <v>2122</v>
      </c>
      <c r="D3212" s="19" t="s">
        <v>3640</v>
      </c>
      <c r="E3212" s="21" t="s">
        <v>9996</v>
      </c>
      <c r="F3212" s="21">
        <v>38084</v>
      </c>
      <c r="G3212" s="22" t="s">
        <v>726</v>
      </c>
      <c r="H3212" s="11">
        <f>COUNTIF(CAL!U:AN,B3212)</f>
        <v>1</v>
      </c>
      <c r="I3212" s="22">
        <v>8</v>
      </c>
      <c r="J3212" s="19"/>
      <c r="K3212" s="22">
        <f t="shared" si="102"/>
        <v>4</v>
      </c>
      <c r="L3212" s="22">
        <f t="shared" si="103"/>
        <v>2004</v>
      </c>
    </row>
    <row r="3213" spans="1:12" ht="17.100000000000001" customHeight="1">
      <c r="A3213" t="s">
        <v>10663</v>
      </c>
      <c r="B3213" s="11">
        <v>2785</v>
      </c>
      <c r="C3213" s="19" t="s">
        <v>10004</v>
      </c>
      <c r="D3213" s="19" t="s">
        <v>2180</v>
      </c>
      <c r="E3213" s="21" t="s">
        <v>10005</v>
      </c>
      <c r="F3213" s="21">
        <v>39004</v>
      </c>
      <c r="G3213" s="22" t="s">
        <v>726</v>
      </c>
      <c r="H3213" s="11">
        <f>COUNTIF(CAL!U:AN,B3213)</f>
        <v>1</v>
      </c>
      <c r="I3213" s="22">
        <v>8</v>
      </c>
      <c r="J3213" s="19"/>
      <c r="K3213" s="22">
        <f t="shared" si="102"/>
        <v>10</v>
      </c>
      <c r="L3213" s="22">
        <f t="shared" si="103"/>
        <v>2006</v>
      </c>
    </row>
    <row r="3214" spans="1:12" ht="17.100000000000001" customHeight="1">
      <c r="A3214" t="s">
        <v>10666</v>
      </c>
      <c r="B3214" s="11">
        <v>1674</v>
      </c>
      <c r="C3214" s="19" t="s">
        <v>7561</v>
      </c>
      <c r="D3214" s="19" t="s">
        <v>724</v>
      </c>
      <c r="E3214" s="21" t="s">
        <v>10007</v>
      </c>
      <c r="F3214" s="21">
        <v>38743</v>
      </c>
      <c r="G3214" s="22" t="s">
        <v>726</v>
      </c>
      <c r="H3214" s="11">
        <f>COUNTIF(CAL!U:AN,B3214)</f>
        <v>1</v>
      </c>
      <c r="I3214" s="22">
        <v>8</v>
      </c>
      <c r="J3214" s="19"/>
      <c r="K3214" s="22">
        <f t="shared" si="102"/>
        <v>1</v>
      </c>
      <c r="L3214" s="22">
        <f t="shared" si="103"/>
        <v>2006</v>
      </c>
    </row>
    <row r="3215" spans="1:12" ht="17.100000000000001" customHeight="1">
      <c r="A3215" t="s">
        <v>10669</v>
      </c>
      <c r="B3215" s="11">
        <v>2845</v>
      </c>
      <c r="C3215" s="19" t="s">
        <v>3822</v>
      </c>
      <c r="D3215" s="19" t="s">
        <v>2919</v>
      </c>
      <c r="E3215" s="20" t="s">
        <v>10009</v>
      </c>
      <c r="F3215" s="21">
        <v>38117</v>
      </c>
      <c r="G3215" s="22" t="s">
        <v>726</v>
      </c>
      <c r="H3215" s="11">
        <f>COUNTIF(CAL!U:AN,B3215)</f>
        <v>1</v>
      </c>
      <c r="I3215" s="22">
        <v>8</v>
      </c>
      <c r="J3215" s="19"/>
      <c r="K3215" s="22">
        <f t="shared" si="102"/>
        <v>5</v>
      </c>
      <c r="L3215" s="22">
        <f t="shared" si="103"/>
        <v>2004</v>
      </c>
    </row>
    <row r="3216" spans="1:12" ht="17.100000000000001" customHeight="1">
      <c r="A3216" t="s">
        <v>10671</v>
      </c>
      <c r="B3216" s="11">
        <v>4830</v>
      </c>
      <c r="C3216" s="19" t="s">
        <v>10011</v>
      </c>
      <c r="D3216" s="19" t="s">
        <v>2701</v>
      </c>
      <c r="E3216" s="21" t="s">
        <v>10012</v>
      </c>
      <c r="F3216" s="21">
        <v>39098</v>
      </c>
      <c r="G3216" s="22" t="s">
        <v>726</v>
      </c>
      <c r="H3216" s="11">
        <f>COUNTIF(CAL!U:AN,B3216)</f>
        <v>1</v>
      </c>
      <c r="I3216" s="22">
        <v>8</v>
      </c>
      <c r="J3216" s="19"/>
      <c r="K3216" s="22">
        <f t="shared" si="102"/>
        <v>1</v>
      </c>
      <c r="L3216" s="22">
        <f t="shared" si="103"/>
        <v>2007</v>
      </c>
    </row>
    <row r="3217" spans="1:12" ht="17.100000000000001" customHeight="1">
      <c r="A3217" t="s">
        <v>10675</v>
      </c>
      <c r="B3217" s="11">
        <v>3142</v>
      </c>
      <c r="C3217" s="19" t="s">
        <v>10014</v>
      </c>
      <c r="D3217" s="19" t="s">
        <v>4262</v>
      </c>
      <c r="E3217" s="21" t="s">
        <v>10015</v>
      </c>
      <c r="F3217" s="21">
        <v>37908</v>
      </c>
      <c r="G3217" s="22" t="s">
        <v>726</v>
      </c>
      <c r="H3217" s="11">
        <f>COUNTIF(CAL!U:AN,B3217)</f>
        <v>1</v>
      </c>
      <c r="I3217" s="22">
        <v>8</v>
      </c>
      <c r="J3217" s="19"/>
      <c r="K3217" s="22">
        <f t="shared" si="102"/>
        <v>10</v>
      </c>
      <c r="L3217" s="22">
        <f t="shared" si="103"/>
        <v>2003</v>
      </c>
    </row>
    <row r="3218" spans="1:12" ht="17.100000000000001" customHeight="1">
      <c r="A3218" t="s">
        <v>10678</v>
      </c>
      <c r="B3218" s="11">
        <v>2626</v>
      </c>
      <c r="C3218" s="19" t="s">
        <v>10017</v>
      </c>
      <c r="D3218" s="19" t="s">
        <v>1011</v>
      </c>
      <c r="E3218" s="21" t="s">
        <v>10018</v>
      </c>
      <c r="F3218" s="21">
        <v>36259</v>
      </c>
      <c r="G3218" s="22" t="s">
        <v>726</v>
      </c>
      <c r="H3218" s="11">
        <f>COUNTIF(CAL!U:AN,B3218)</f>
        <v>1</v>
      </c>
      <c r="I3218" s="22">
        <v>8</v>
      </c>
      <c r="J3218" s="19" t="s">
        <v>4405</v>
      </c>
      <c r="K3218" s="22">
        <f t="shared" si="102"/>
        <v>4</v>
      </c>
      <c r="L3218" s="22">
        <f t="shared" si="103"/>
        <v>1999</v>
      </c>
    </row>
    <row r="3219" spans="1:12" ht="17.100000000000001" customHeight="1">
      <c r="A3219" t="s">
        <v>10681</v>
      </c>
      <c r="B3219" s="11">
        <v>1259</v>
      </c>
      <c r="C3219" s="19" t="s">
        <v>7374</v>
      </c>
      <c r="D3219" s="19" t="s">
        <v>1203</v>
      </c>
      <c r="E3219" s="20" t="s">
        <v>10020</v>
      </c>
      <c r="F3219" s="21">
        <v>37632</v>
      </c>
      <c r="G3219" s="22" t="s">
        <v>726</v>
      </c>
      <c r="H3219" s="11">
        <f>COUNTIF(CAL!U:AN,B3219)</f>
        <v>1</v>
      </c>
      <c r="I3219" s="22">
        <v>8</v>
      </c>
      <c r="J3219" s="19"/>
      <c r="K3219" s="22">
        <f t="shared" si="102"/>
        <v>1</v>
      </c>
      <c r="L3219" s="22">
        <f t="shared" si="103"/>
        <v>2003</v>
      </c>
    </row>
    <row r="3220" spans="1:12" ht="17.100000000000001" customHeight="1">
      <c r="A3220" t="s">
        <v>10683</v>
      </c>
      <c r="B3220" s="11">
        <v>2429</v>
      </c>
      <c r="C3220" s="19" t="s">
        <v>8387</v>
      </c>
      <c r="D3220" s="19" t="s">
        <v>3886</v>
      </c>
      <c r="E3220" s="21" t="s">
        <v>10022</v>
      </c>
      <c r="F3220" s="21">
        <v>38068</v>
      </c>
      <c r="G3220" s="22" t="s">
        <v>726</v>
      </c>
      <c r="H3220" s="11">
        <f>COUNTIF(CAL!U:AN,B3220)</f>
        <v>1</v>
      </c>
      <c r="I3220" s="22">
        <v>8</v>
      </c>
      <c r="J3220" s="19"/>
      <c r="K3220" s="22">
        <f t="shared" si="102"/>
        <v>3</v>
      </c>
      <c r="L3220" s="22">
        <f t="shared" si="103"/>
        <v>2004</v>
      </c>
    </row>
    <row r="3221" spans="1:12" ht="17.100000000000001" customHeight="1">
      <c r="A3221" t="s">
        <v>10686</v>
      </c>
      <c r="B3221" s="11">
        <v>2891</v>
      </c>
      <c r="C3221" s="19" t="s">
        <v>10024</v>
      </c>
      <c r="D3221" s="19" t="s">
        <v>1860</v>
      </c>
      <c r="E3221" s="21" t="s">
        <v>10025</v>
      </c>
      <c r="F3221" s="21">
        <v>37618</v>
      </c>
      <c r="G3221" s="22" t="s">
        <v>726</v>
      </c>
      <c r="H3221" s="11">
        <f>COUNTIF(CAL!U:AN,B3221)</f>
        <v>1</v>
      </c>
      <c r="I3221" s="22">
        <v>8</v>
      </c>
      <c r="J3221" s="19"/>
      <c r="K3221" s="22">
        <f t="shared" si="102"/>
        <v>12</v>
      </c>
      <c r="L3221" s="22">
        <f t="shared" si="103"/>
        <v>2002</v>
      </c>
    </row>
    <row r="3222" spans="1:12" ht="17.100000000000001" customHeight="1">
      <c r="A3222" t="s">
        <v>10688</v>
      </c>
      <c r="B3222" s="11">
        <v>4565</v>
      </c>
      <c r="C3222" s="19" t="s">
        <v>2474</v>
      </c>
      <c r="D3222" s="19" t="s">
        <v>3750</v>
      </c>
      <c r="E3222" s="21" t="s">
        <v>10027</v>
      </c>
      <c r="F3222" s="21">
        <v>38388</v>
      </c>
      <c r="G3222" s="22" t="s">
        <v>726</v>
      </c>
      <c r="H3222" s="11">
        <f>COUNTIF(CAL!U:AN,B3222)</f>
        <v>1</v>
      </c>
      <c r="I3222" s="22">
        <v>8</v>
      </c>
      <c r="J3222" s="19"/>
      <c r="K3222" s="22">
        <f t="shared" si="102"/>
        <v>2</v>
      </c>
      <c r="L3222" s="22">
        <f t="shared" si="103"/>
        <v>2005</v>
      </c>
    </row>
    <row r="3223" spans="1:12" ht="17.100000000000001" customHeight="1">
      <c r="A3223" t="s">
        <v>10691</v>
      </c>
      <c r="B3223" s="11">
        <v>1490</v>
      </c>
      <c r="C3223" s="19" t="s">
        <v>3189</v>
      </c>
      <c r="D3223" s="19" t="s">
        <v>3015</v>
      </c>
      <c r="E3223" s="21" t="s">
        <v>10029</v>
      </c>
      <c r="F3223" s="21">
        <v>37255</v>
      </c>
      <c r="G3223" s="22" t="s">
        <v>726</v>
      </c>
      <c r="H3223" s="11">
        <f>COUNTIF(CAL!U:AN,B3223)</f>
        <v>1</v>
      </c>
      <c r="I3223" s="22">
        <v>8</v>
      </c>
      <c r="J3223" s="19"/>
      <c r="K3223" s="22">
        <f t="shared" si="102"/>
        <v>12</v>
      </c>
      <c r="L3223" s="22">
        <f t="shared" si="103"/>
        <v>2001</v>
      </c>
    </row>
    <row r="3224" spans="1:12" ht="17.100000000000001" customHeight="1">
      <c r="A3224" t="s">
        <v>10694</v>
      </c>
      <c r="B3224" s="11">
        <v>3948</v>
      </c>
      <c r="C3224" s="19" t="s">
        <v>10031</v>
      </c>
      <c r="D3224" s="19" t="s">
        <v>934</v>
      </c>
      <c r="E3224" s="21" t="s">
        <v>10032</v>
      </c>
      <c r="F3224" s="21">
        <v>32561</v>
      </c>
      <c r="G3224" s="22" t="s">
        <v>726</v>
      </c>
      <c r="H3224" s="11">
        <f>COUNTIF(CAL!U:AN,B3224)</f>
        <v>1</v>
      </c>
      <c r="I3224" s="22">
        <v>8</v>
      </c>
      <c r="J3224" s="19"/>
      <c r="K3224" s="22">
        <f t="shared" si="102"/>
        <v>2</v>
      </c>
      <c r="L3224" s="22">
        <f t="shared" si="103"/>
        <v>1989</v>
      </c>
    </row>
    <row r="3225" spans="1:12" ht="17.100000000000001" customHeight="1">
      <c r="A3225" t="s">
        <v>10697</v>
      </c>
      <c r="B3225" s="11">
        <v>5036</v>
      </c>
      <c r="C3225" s="19" t="s">
        <v>750</v>
      </c>
      <c r="D3225" s="19" t="s">
        <v>1597</v>
      </c>
      <c r="E3225" s="21" t="s">
        <v>10034</v>
      </c>
      <c r="F3225" s="21">
        <v>34065</v>
      </c>
      <c r="G3225" s="22" t="s">
        <v>726</v>
      </c>
      <c r="H3225" s="11">
        <f>COUNTIF(CAL!U:AN,B3225)</f>
        <v>1</v>
      </c>
      <c r="I3225" s="22">
        <v>8</v>
      </c>
      <c r="J3225" s="19"/>
      <c r="K3225" s="22">
        <f t="shared" si="102"/>
        <v>4</v>
      </c>
      <c r="L3225" s="22">
        <f t="shared" si="103"/>
        <v>1993</v>
      </c>
    </row>
    <row r="3226" spans="1:12" ht="17.100000000000001" customHeight="1">
      <c r="A3226" t="s">
        <v>10700</v>
      </c>
      <c r="B3226" s="11">
        <v>4748</v>
      </c>
      <c r="C3226" s="19" t="s">
        <v>10036</v>
      </c>
      <c r="D3226" s="19" t="s">
        <v>1440</v>
      </c>
      <c r="E3226" s="21" t="s">
        <v>10037</v>
      </c>
      <c r="F3226" s="21">
        <v>37273</v>
      </c>
      <c r="G3226" s="22" t="s">
        <v>726</v>
      </c>
      <c r="H3226" s="11">
        <f>COUNTIF(CAL!U:AN,B3226)</f>
        <v>1</v>
      </c>
      <c r="I3226" s="22">
        <v>8</v>
      </c>
      <c r="J3226" s="19"/>
      <c r="K3226" s="22">
        <f t="shared" si="102"/>
        <v>1</v>
      </c>
      <c r="L3226" s="22">
        <f t="shared" si="103"/>
        <v>2002</v>
      </c>
    </row>
    <row r="3227" spans="1:12" ht="17.100000000000001" customHeight="1">
      <c r="A3227" t="s">
        <v>10702</v>
      </c>
      <c r="B3227" s="11">
        <v>1064</v>
      </c>
      <c r="C3227" s="19" t="s">
        <v>10039</v>
      </c>
      <c r="D3227" s="19" t="s">
        <v>760</v>
      </c>
      <c r="E3227" s="21" t="s">
        <v>10040</v>
      </c>
      <c r="F3227" s="21">
        <v>39567</v>
      </c>
      <c r="G3227" s="22" t="s">
        <v>726</v>
      </c>
      <c r="H3227" s="11">
        <f>COUNTIF(CAL!U:AN,B3227)</f>
        <v>1</v>
      </c>
      <c r="I3227" s="22">
        <v>8</v>
      </c>
      <c r="J3227" s="19"/>
      <c r="K3227" s="22">
        <f t="shared" si="102"/>
        <v>4</v>
      </c>
      <c r="L3227" s="22">
        <f t="shared" si="103"/>
        <v>2008</v>
      </c>
    </row>
    <row r="3228" spans="1:12" ht="17.100000000000001" customHeight="1">
      <c r="A3228" t="s">
        <v>10705</v>
      </c>
      <c r="B3228" s="11">
        <v>5157</v>
      </c>
      <c r="C3228" s="19" t="s">
        <v>10042</v>
      </c>
      <c r="D3228" s="19" t="s">
        <v>2116</v>
      </c>
      <c r="E3228" s="21" t="s">
        <v>10043</v>
      </c>
      <c r="F3228" s="21">
        <v>36642</v>
      </c>
      <c r="G3228" s="22" t="s">
        <v>726</v>
      </c>
      <c r="H3228" s="11">
        <f>COUNTIF(CAL!U:AN,B3228)</f>
        <v>1</v>
      </c>
      <c r="I3228" s="22">
        <v>8</v>
      </c>
      <c r="J3228" s="19"/>
      <c r="K3228" s="22">
        <f t="shared" si="102"/>
        <v>4</v>
      </c>
      <c r="L3228" s="22">
        <f t="shared" si="103"/>
        <v>2000</v>
      </c>
    </row>
    <row r="3229" spans="1:12" ht="17.100000000000001" customHeight="1">
      <c r="A3229" t="s">
        <v>10707</v>
      </c>
      <c r="B3229" s="11">
        <v>4209</v>
      </c>
      <c r="C3229" s="19" t="s">
        <v>10045</v>
      </c>
      <c r="D3229" s="19" t="s">
        <v>1256</v>
      </c>
      <c r="E3229" s="20" t="s">
        <v>10046</v>
      </c>
      <c r="F3229" s="21">
        <v>36750</v>
      </c>
      <c r="G3229" s="22" t="s">
        <v>726</v>
      </c>
      <c r="H3229" s="11">
        <f>COUNTIF(CAL!U:AN,B3229)</f>
        <v>1</v>
      </c>
      <c r="I3229" s="22">
        <v>8</v>
      </c>
      <c r="J3229" s="19"/>
      <c r="K3229" s="22">
        <f t="shared" si="102"/>
        <v>8</v>
      </c>
      <c r="L3229" s="22">
        <f t="shared" si="103"/>
        <v>2000</v>
      </c>
    </row>
    <row r="3230" spans="1:12" ht="17.100000000000001" customHeight="1">
      <c r="A3230" t="s">
        <v>10709</v>
      </c>
      <c r="B3230" s="11">
        <v>2592</v>
      </c>
      <c r="C3230" s="19" t="s">
        <v>10048</v>
      </c>
      <c r="D3230" s="19" t="s">
        <v>3696</v>
      </c>
      <c r="E3230" s="20" t="s">
        <v>10049</v>
      </c>
      <c r="F3230" s="21">
        <v>37845</v>
      </c>
      <c r="G3230" s="22" t="s">
        <v>726</v>
      </c>
      <c r="H3230" s="11">
        <f>COUNTIF(CAL!U:AN,B3230)</f>
        <v>1</v>
      </c>
      <c r="I3230" s="22">
        <v>8</v>
      </c>
      <c r="J3230" s="19"/>
      <c r="K3230" s="22">
        <f t="shared" si="102"/>
        <v>8</v>
      </c>
      <c r="L3230" s="22">
        <f t="shared" si="103"/>
        <v>2003</v>
      </c>
    </row>
    <row r="3231" spans="1:12" ht="17.100000000000001" customHeight="1">
      <c r="A3231" t="s">
        <v>10711</v>
      </c>
      <c r="B3231" s="11">
        <v>3424</v>
      </c>
      <c r="C3231" s="19" t="s">
        <v>10051</v>
      </c>
      <c r="D3231" s="19" t="s">
        <v>3231</v>
      </c>
      <c r="E3231" s="21" t="s">
        <v>10052</v>
      </c>
      <c r="F3231" s="21">
        <v>35838</v>
      </c>
      <c r="G3231" s="22" t="s">
        <v>726</v>
      </c>
      <c r="H3231" s="11">
        <f>COUNTIF(CAL!U:AN,B3231)</f>
        <v>1</v>
      </c>
      <c r="I3231" s="22">
        <v>8</v>
      </c>
      <c r="J3231" s="19"/>
      <c r="K3231" s="22">
        <f t="shared" si="102"/>
        <v>2</v>
      </c>
      <c r="L3231" s="22">
        <f t="shared" si="103"/>
        <v>1998</v>
      </c>
    </row>
    <row r="3232" spans="1:12" ht="17.100000000000001" customHeight="1">
      <c r="A3232" t="s">
        <v>10713</v>
      </c>
      <c r="B3232" s="11">
        <v>2517</v>
      </c>
      <c r="C3232" s="19" t="s">
        <v>10054</v>
      </c>
      <c r="D3232" s="19" t="s">
        <v>2984</v>
      </c>
      <c r="E3232" s="21" t="s">
        <v>10055</v>
      </c>
      <c r="F3232" s="21">
        <v>38536</v>
      </c>
      <c r="G3232" s="22" t="s">
        <v>726</v>
      </c>
      <c r="H3232" s="11">
        <f>COUNTIF(CAL!U:AN,B3232)</f>
        <v>1</v>
      </c>
      <c r="I3232" s="22">
        <v>8</v>
      </c>
      <c r="J3232" s="19"/>
      <c r="K3232" s="22">
        <f t="shared" si="102"/>
        <v>7</v>
      </c>
      <c r="L3232" s="22">
        <f t="shared" si="103"/>
        <v>2005</v>
      </c>
    </row>
    <row r="3233" spans="1:12" ht="17.100000000000001" customHeight="1">
      <c r="A3233" t="s">
        <v>10715</v>
      </c>
      <c r="B3233" s="11">
        <v>2016</v>
      </c>
      <c r="C3233" s="19" t="s">
        <v>10057</v>
      </c>
      <c r="D3233" s="19" t="s">
        <v>1844</v>
      </c>
      <c r="E3233" s="21" t="s">
        <v>10058</v>
      </c>
      <c r="F3233" s="21">
        <v>32658</v>
      </c>
      <c r="G3233" s="22" t="s">
        <v>726</v>
      </c>
      <c r="H3233" s="11">
        <f>COUNTIF(CAL!U:AN,B3233)</f>
        <v>1</v>
      </c>
      <c r="I3233" s="22">
        <v>8</v>
      </c>
      <c r="J3233" s="19"/>
      <c r="K3233" s="22">
        <f t="shared" si="102"/>
        <v>5</v>
      </c>
      <c r="L3233" s="22">
        <f t="shared" si="103"/>
        <v>1989</v>
      </c>
    </row>
    <row r="3234" spans="1:12" ht="17.100000000000001" customHeight="1">
      <c r="A3234" t="s">
        <v>10718</v>
      </c>
      <c r="B3234" s="11">
        <v>1282</v>
      </c>
      <c r="C3234" s="19" t="s">
        <v>10060</v>
      </c>
      <c r="D3234" s="19" t="s">
        <v>5544</v>
      </c>
      <c r="E3234" s="21" t="s">
        <v>10061</v>
      </c>
      <c r="F3234" s="21">
        <v>37806</v>
      </c>
      <c r="G3234" s="22" t="s">
        <v>726</v>
      </c>
      <c r="H3234" s="11">
        <f>COUNTIF(CAL!U:AN,B3234)</f>
        <v>1</v>
      </c>
      <c r="I3234" s="22">
        <v>8</v>
      </c>
      <c r="J3234" s="19"/>
      <c r="K3234" s="22">
        <f t="shared" si="102"/>
        <v>7</v>
      </c>
      <c r="L3234" s="22">
        <f t="shared" si="103"/>
        <v>2003</v>
      </c>
    </row>
    <row r="3235" spans="1:12" ht="17.100000000000001" customHeight="1">
      <c r="A3235" t="s">
        <v>10721</v>
      </c>
      <c r="B3235" s="11">
        <v>1622</v>
      </c>
      <c r="C3235" s="19" t="s">
        <v>1120</v>
      </c>
      <c r="D3235" s="19" t="s">
        <v>10063</v>
      </c>
      <c r="E3235" s="21" t="s">
        <v>10064</v>
      </c>
      <c r="F3235" s="21">
        <v>35955</v>
      </c>
      <c r="G3235" s="22" t="s">
        <v>726</v>
      </c>
      <c r="H3235" s="11">
        <f>COUNTIF(CAL!U:AN,B3235)</f>
        <v>1</v>
      </c>
      <c r="I3235" s="22">
        <v>8</v>
      </c>
      <c r="J3235" s="19"/>
      <c r="K3235" s="22">
        <f t="shared" si="102"/>
        <v>6</v>
      </c>
      <c r="L3235" s="22">
        <f t="shared" si="103"/>
        <v>1998</v>
      </c>
    </row>
    <row r="3236" spans="1:12" ht="17.100000000000001" customHeight="1">
      <c r="A3236" t="s">
        <v>10724</v>
      </c>
      <c r="B3236" s="11">
        <v>2872</v>
      </c>
      <c r="C3236" s="19" t="s">
        <v>10066</v>
      </c>
      <c r="D3236" s="19" t="s">
        <v>5377</v>
      </c>
      <c r="E3236" s="21" t="s">
        <v>10067</v>
      </c>
      <c r="F3236" s="21">
        <v>33814</v>
      </c>
      <c r="G3236" s="22" t="s">
        <v>726</v>
      </c>
      <c r="H3236" s="11">
        <f>COUNTIF(CAL!U:AN,B3236)</f>
        <v>1</v>
      </c>
      <c r="I3236" s="22">
        <v>8</v>
      </c>
      <c r="J3236" s="19" t="s">
        <v>3925</v>
      </c>
      <c r="K3236" s="22">
        <f t="shared" ref="K3236:K3299" si="104">MONTH(F3236)</f>
        <v>7</v>
      </c>
      <c r="L3236" s="22">
        <f t="shared" ref="L3236:L3299" si="105">YEAR(F3236)</f>
        <v>1992</v>
      </c>
    </row>
    <row r="3237" spans="1:12" ht="17.100000000000001" customHeight="1">
      <c r="A3237" t="s">
        <v>10727</v>
      </c>
      <c r="B3237" s="11">
        <v>2327</v>
      </c>
      <c r="C3237" s="19" t="s">
        <v>10069</v>
      </c>
      <c r="D3237" s="19" t="s">
        <v>5914</v>
      </c>
      <c r="E3237" s="21" t="s">
        <v>10070</v>
      </c>
      <c r="F3237" s="21">
        <v>34477</v>
      </c>
      <c r="G3237" s="22" t="s">
        <v>726</v>
      </c>
      <c r="H3237" s="11">
        <f>COUNTIF(CAL!U:AN,B3237)</f>
        <v>1</v>
      </c>
      <c r="I3237" s="22">
        <v>8</v>
      </c>
      <c r="J3237" s="19"/>
      <c r="K3237" s="22">
        <f t="shared" si="104"/>
        <v>5</v>
      </c>
      <c r="L3237" s="22">
        <f t="shared" si="105"/>
        <v>1994</v>
      </c>
    </row>
    <row r="3238" spans="1:12" ht="17.100000000000001" customHeight="1">
      <c r="A3238" t="s">
        <v>10729</v>
      </c>
      <c r="B3238" s="11">
        <v>4104</v>
      </c>
      <c r="C3238" s="19" t="s">
        <v>10074</v>
      </c>
      <c r="D3238" s="19" t="s">
        <v>1668</v>
      </c>
      <c r="E3238" s="21" t="s">
        <v>10075</v>
      </c>
      <c r="F3238" s="21">
        <v>36308</v>
      </c>
      <c r="G3238" s="22" t="s">
        <v>726</v>
      </c>
      <c r="H3238" s="11">
        <f>COUNTIF(CAL!U:AN,B3238)</f>
        <v>1</v>
      </c>
      <c r="I3238" s="22">
        <v>8</v>
      </c>
      <c r="J3238" s="19"/>
      <c r="K3238" s="22">
        <f t="shared" si="104"/>
        <v>5</v>
      </c>
      <c r="L3238" s="22">
        <f t="shared" si="105"/>
        <v>1999</v>
      </c>
    </row>
    <row r="3239" spans="1:12" ht="17.100000000000001" customHeight="1">
      <c r="A3239" t="s">
        <v>10732</v>
      </c>
      <c r="B3239" s="11">
        <v>3500</v>
      </c>
      <c r="C3239" s="19" t="s">
        <v>10077</v>
      </c>
      <c r="D3239" s="19" t="s">
        <v>2984</v>
      </c>
      <c r="E3239" s="21" t="s">
        <v>10078</v>
      </c>
      <c r="F3239" s="21">
        <v>38344</v>
      </c>
      <c r="G3239" s="22" t="s">
        <v>726</v>
      </c>
      <c r="H3239" s="11">
        <f>COUNTIF(CAL!U:AN,B3239)</f>
        <v>1</v>
      </c>
      <c r="I3239" s="22">
        <v>8</v>
      </c>
      <c r="J3239" s="19"/>
      <c r="K3239" s="22">
        <f t="shared" si="104"/>
        <v>12</v>
      </c>
      <c r="L3239" s="22">
        <f t="shared" si="105"/>
        <v>2004</v>
      </c>
    </row>
    <row r="3240" spans="1:12" ht="17.100000000000001" customHeight="1">
      <c r="A3240" t="s">
        <v>10734</v>
      </c>
      <c r="B3240" s="11">
        <v>4205</v>
      </c>
      <c r="C3240" s="19" t="s">
        <v>959</v>
      </c>
      <c r="D3240" s="19" t="s">
        <v>2101</v>
      </c>
      <c r="E3240" s="21" t="s">
        <v>10080</v>
      </c>
      <c r="F3240" s="21">
        <v>37993</v>
      </c>
      <c r="G3240" s="22" t="s">
        <v>726</v>
      </c>
      <c r="H3240" s="11">
        <f>COUNTIF(CAL!U:AN,B3240)</f>
        <v>1</v>
      </c>
      <c r="I3240" s="22">
        <v>8</v>
      </c>
      <c r="J3240" s="19"/>
      <c r="K3240" s="22">
        <f t="shared" si="104"/>
        <v>1</v>
      </c>
      <c r="L3240" s="22">
        <f t="shared" si="105"/>
        <v>2004</v>
      </c>
    </row>
    <row r="3241" spans="1:12" ht="17.100000000000001" customHeight="1">
      <c r="A3241" t="s">
        <v>10737</v>
      </c>
      <c r="B3241" s="11">
        <v>3013</v>
      </c>
      <c r="C3241" s="19" t="s">
        <v>10085</v>
      </c>
      <c r="D3241" s="19" t="s">
        <v>1203</v>
      </c>
      <c r="E3241" s="21" t="s">
        <v>10086</v>
      </c>
      <c r="F3241" s="21">
        <v>36235</v>
      </c>
      <c r="G3241" s="22" t="s">
        <v>726</v>
      </c>
      <c r="H3241" s="11">
        <f>COUNTIF(CAL!U:AN,B3241)</f>
        <v>1</v>
      </c>
      <c r="I3241" s="22">
        <v>8</v>
      </c>
      <c r="J3241" s="19" t="s">
        <v>1189</v>
      </c>
      <c r="K3241" s="22">
        <f t="shared" si="104"/>
        <v>3</v>
      </c>
      <c r="L3241" s="22">
        <f t="shared" si="105"/>
        <v>1999</v>
      </c>
    </row>
    <row r="3242" spans="1:12" ht="17.100000000000001" customHeight="1">
      <c r="A3242" t="s">
        <v>10739</v>
      </c>
      <c r="B3242" s="11">
        <v>4919</v>
      </c>
      <c r="C3242" s="19" t="s">
        <v>10088</v>
      </c>
      <c r="D3242" s="19" t="s">
        <v>2148</v>
      </c>
      <c r="E3242" s="21" t="s">
        <v>10089</v>
      </c>
      <c r="F3242" s="21">
        <v>35090</v>
      </c>
      <c r="G3242" s="22" t="s">
        <v>726</v>
      </c>
      <c r="H3242" s="11">
        <f>COUNTIF(CAL!U:AN,B3242)</f>
        <v>1</v>
      </c>
      <c r="I3242" s="22">
        <v>8</v>
      </c>
      <c r="J3242" s="19"/>
      <c r="K3242" s="22">
        <f t="shared" si="104"/>
        <v>1</v>
      </c>
      <c r="L3242" s="22">
        <f t="shared" si="105"/>
        <v>1996</v>
      </c>
    </row>
    <row r="3243" spans="1:12" ht="17.100000000000001" customHeight="1">
      <c r="A3243" t="s">
        <v>10741</v>
      </c>
      <c r="B3243" s="11">
        <v>3365</v>
      </c>
      <c r="C3243" s="19" t="s">
        <v>5598</v>
      </c>
      <c r="D3243" s="19" t="s">
        <v>3796</v>
      </c>
      <c r="E3243" s="21" t="s">
        <v>10091</v>
      </c>
      <c r="F3243" s="21">
        <v>39296</v>
      </c>
      <c r="G3243" s="22" t="s">
        <v>726</v>
      </c>
      <c r="H3243" s="11">
        <f>COUNTIF(CAL!U:AN,B3243)</f>
        <v>1</v>
      </c>
      <c r="I3243" s="22">
        <v>8</v>
      </c>
      <c r="J3243" s="19"/>
      <c r="K3243" s="22">
        <f t="shared" si="104"/>
        <v>8</v>
      </c>
      <c r="L3243" s="22">
        <f t="shared" si="105"/>
        <v>2007</v>
      </c>
    </row>
    <row r="3244" spans="1:12" ht="17.100000000000001" customHeight="1">
      <c r="A3244" t="s">
        <v>10744</v>
      </c>
      <c r="B3244" s="11">
        <v>3381</v>
      </c>
      <c r="C3244" s="19" t="s">
        <v>10093</v>
      </c>
      <c r="D3244" s="19" t="s">
        <v>5442</v>
      </c>
      <c r="E3244" s="21" t="s">
        <v>10094</v>
      </c>
      <c r="F3244" s="21">
        <v>37054</v>
      </c>
      <c r="G3244" s="22" t="s">
        <v>726</v>
      </c>
      <c r="H3244" s="11">
        <f>COUNTIF(CAL!U:AN,B3244)</f>
        <v>1</v>
      </c>
      <c r="I3244" s="22">
        <v>8</v>
      </c>
      <c r="J3244" s="19"/>
      <c r="K3244" s="22">
        <f t="shared" si="104"/>
        <v>6</v>
      </c>
      <c r="L3244" s="22">
        <f t="shared" si="105"/>
        <v>2001</v>
      </c>
    </row>
    <row r="3245" spans="1:12" ht="17.100000000000001" customHeight="1">
      <c r="A3245" t="s">
        <v>10747</v>
      </c>
      <c r="B3245" s="11">
        <v>4332</v>
      </c>
      <c r="C3245" s="19" t="s">
        <v>6205</v>
      </c>
      <c r="D3245" s="19" t="s">
        <v>5662</v>
      </c>
      <c r="E3245" s="21" t="s">
        <v>10096</v>
      </c>
      <c r="F3245" s="21">
        <v>37169</v>
      </c>
      <c r="G3245" s="22" t="s">
        <v>726</v>
      </c>
      <c r="H3245" s="11">
        <f>COUNTIF(CAL!U:AN,B3245)</f>
        <v>1</v>
      </c>
      <c r="I3245" s="22">
        <v>8</v>
      </c>
      <c r="J3245" s="19"/>
      <c r="K3245" s="22">
        <f t="shared" si="104"/>
        <v>10</v>
      </c>
      <c r="L3245" s="22">
        <f t="shared" si="105"/>
        <v>2001</v>
      </c>
    </row>
    <row r="3246" spans="1:12" ht="17.100000000000001" customHeight="1">
      <c r="A3246" t="s">
        <v>10749</v>
      </c>
      <c r="B3246" s="11">
        <v>4675</v>
      </c>
      <c r="C3246" s="19" t="s">
        <v>10098</v>
      </c>
      <c r="D3246" s="19" t="s">
        <v>4727</v>
      </c>
      <c r="E3246" s="20" t="s">
        <v>10099</v>
      </c>
      <c r="F3246" s="21">
        <v>38161</v>
      </c>
      <c r="G3246" s="22" t="s">
        <v>726</v>
      </c>
      <c r="H3246" s="11">
        <f>COUNTIF(CAL!U:AN,B3246)</f>
        <v>1</v>
      </c>
      <c r="I3246" s="22">
        <v>8</v>
      </c>
      <c r="J3246" s="19"/>
      <c r="K3246" s="22">
        <f t="shared" si="104"/>
        <v>6</v>
      </c>
      <c r="L3246" s="22">
        <f t="shared" si="105"/>
        <v>2004</v>
      </c>
    </row>
    <row r="3247" spans="1:12" ht="17.100000000000001" customHeight="1">
      <c r="A3247" t="s">
        <v>10752</v>
      </c>
      <c r="B3247" s="11">
        <v>3474</v>
      </c>
      <c r="C3247" s="19" t="s">
        <v>10101</v>
      </c>
      <c r="D3247" s="19" t="s">
        <v>3167</v>
      </c>
      <c r="E3247" s="20" t="s">
        <v>10102</v>
      </c>
      <c r="F3247" s="21">
        <v>35481</v>
      </c>
      <c r="G3247" s="22" t="s">
        <v>726</v>
      </c>
      <c r="H3247" s="11">
        <f>COUNTIF(CAL!U:AN,B3247)</f>
        <v>1</v>
      </c>
      <c r="I3247" s="22">
        <v>8</v>
      </c>
      <c r="J3247" s="19"/>
      <c r="K3247" s="22">
        <f t="shared" si="104"/>
        <v>2</v>
      </c>
      <c r="L3247" s="22">
        <f t="shared" si="105"/>
        <v>1997</v>
      </c>
    </row>
    <row r="3248" spans="1:12" ht="17.100000000000001" customHeight="1">
      <c r="A3248" t="s">
        <v>10755</v>
      </c>
      <c r="B3248" s="11">
        <v>2631</v>
      </c>
      <c r="C3248" s="19" t="s">
        <v>10104</v>
      </c>
      <c r="D3248" s="19" t="s">
        <v>2968</v>
      </c>
      <c r="E3248" s="21" t="s">
        <v>10105</v>
      </c>
      <c r="F3248" s="21">
        <v>36212</v>
      </c>
      <c r="G3248" s="22" t="s">
        <v>726</v>
      </c>
      <c r="H3248" s="11">
        <f>COUNTIF(CAL!U:AN,B3248)</f>
        <v>1</v>
      </c>
      <c r="I3248" s="22">
        <v>8</v>
      </c>
      <c r="J3248" s="19"/>
      <c r="K3248" s="22">
        <f t="shared" si="104"/>
        <v>2</v>
      </c>
      <c r="L3248" s="22">
        <f t="shared" si="105"/>
        <v>1999</v>
      </c>
    </row>
    <row r="3249" spans="1:12" ht="17.100000000000001" customHeight="1">
      <c r="A3249" t="s">
        <v>10757</v>
      </c>
      <c r="B3249" s="11">
        <v>2980</v>
      </c>
      <c r="C3249" s="19" t="s">
        <v>10107</v>
      </c>
      <c r="D3249" s="19" t="s">
        <v>8895</v>
      </c>
      <c r="E3249" s="20" t="s">
        <v>10108</v>
      </c>
      <c r="F3249" s="21">
        <v>37906</v>
      </c>
      <c r="G3249" s="22" t="s">
        <v>726</v>
      </c>
      <c r="H3249" s="11">
        <f>COUNTIF(CAL!U:AN,B3249)</f>
        <v>1</v>
      </c>
      <c r="I3249" s="22">
        <v>9</v>
      </c>
      <c r="J3249" s="19"/>
      <c r="K3249" s="22">
        <f t="shared" si="104"/>
        <v>10</v>
      </c>
      <c r="L3249" s="22">
        <f t="shared" si="105"/>
        <v>2003</v>
      </c>
    </row>
    <row r="3250" spans="1:12" ht="17.100000000000001" customHeight="1">
      <c r="A3250" t="s">
        <v>10760</v>
      </c>
      <c r="B3250" s="11">
        <v>1067</v>
      </c>
      <c r="C3250" s="19" t="s">
        <v>10113</v>
      </c>
      <c r="D3250" s="19" t="s">
        <v>885</v>
      </c>
      <c r="E3250" s="21" t="s">
        <v>10114</v>
      </c>
      <c r="F3250" s="21">
        <v>38404</v>
      </c>
      <c r="G3250" s="22" t="s">
        <v>726</v>
      </c>
      <c r="H3250" s="11">
        <f>COUNTIF(CAL!U:AN,B3250)</f>
        <v>1</v>
      </c>
      <c r="I3250" s="22">
        <v>9</v>
      </c>
      <c r="J3250" s="19" t="s">
        <v>10115</v>
      </c>
      <c r="K3250" s="22">
        <f t="shared" si="104"/>
        <v>2</v>
      </c>
      <c r="L3250" s="22">
        <f t="shared" si="105"/>
        <v>2005</v>
      </c>
    </row>
    <row r="3251" spans="1:12" ht="17.100000000000001" customHeight="1">
      <c r="A3251" t="s">
        <v>10762</v>
      </c>
      <c r="B3251" s="11">
        <v>4777</v>
      </c>
      <c r="C3251" s="19" t="s">
        <v>2130</v>
      </c>
      <c r="D3251" s="19" t="s">
        <v>1440</v>
      </c>
      <c r="E3251" s="20" t="s">
        <v>10117</v>
      </c>
      <c r="F3251" s="21">
        <v>38363</v>
      </c>
      <c r="G3251" s="22" t="s">
        <v>726</v>
      </c>
      <c r="H3251" s="11">
        <f>COUNTIF(CAL!U:AN,B3251)</f>
        <v>1</v>
      </c>
      <c r="I3251" s="22">
        <v>9</v>
      </c>
      <c r="J3251" s="19"/>
      <c r="K3251" s="22">
        <f t="shared" si="104"/>
        <v>1</v>
      </c>
      <c r="L3251" s="22">
        <f t="shared" si="105"/>
        <v>2005</v>
      </c>
    </row>
    <row r="3252" spans="1:12" ht="17.100000000000001" customHeight="1">
      <c r="A3252" t="s">
        <v>10764</v>
      </c>
      <c r="B3252" s="11">
        <v>2004</v>
      </c>
      <c r="C3252" s="19" t="s">
        <v>10119</v>
      </c>
      <c r="D3252" s="19" t="s">
        <v>1927</v>
      </c>
      <c r="E3252" s="21" t="s">
        <v>10120</v>
      </c>
      <c r="F3252" s="21">
        <v>35481</v>
      </c>
      <c r="G3252" s="22" t="s">
        <v>726</v>
      </c>
      <c r="H3252" s="11">
        <f>COUNTIF(CAL!U:AN,B3252)</f>
        <v>1</v>
      </c>
      <c r="I3252" s="22">
        <v>9</v>
      </c>
      <c r="J3252" s="19" t="s">
        <v>2990</v>
      </c>
      <c r="K3252" s="22">
        <f t="shared" si="104"/>
        <v>2</v>
      </c>
      <c r="L3252" s="22">
        <f t="shared" si="105"/>
        <v>1997</v>
      </c>
    </row>
    <row r="3253" spans="1:12" ht="17.100000000000001" customHeight="1">
      <c r="A3253" t="s">
        <v>10766</v>
      </c>
      <c r="B3253" s="11">
        <v>3792</v>
      </c>
      <c r="C3253" s="19" t="s">
        <v>10122</v>
      </c>
      <c r="D3253" s="19" t="s">
        <v>3847</v>
      </c>
      <c r="E3253" s="21" t="s">
        <v>10123</v>
      </c>
      <c r="F3253" s="21">
        <v>36662</v>
      </c>
      <c r="G3253" s="22" t="s">
        <v>726</v>
      </c>
      <c r="H3253" s="11">
        <f>COUNTIF(CAL!U:AN,B3253)</f>
        <v>1</v>
      </c>
      <c r="I3253" s="22">
        <v>9</v>
      </c>
      <c r="J3253" s="19"/>
      <c r="K3253" s="22">
        <f t="shared" si="104"/>
        <v>5</v>
      </c>
      <c r="L3253" s="22">
        <f t="shared" si="105"/>
        <v>2000</v>
      </c>
    </row>
    <row r="3254" spans="1:12" ht="17.100000000000001" customHeight="1">
      <c r="A3254" t="s">
        <v>10769</v>
      </c>
      <c r="B3254" s="11">
        <v>5218</v>
      </c>
      <c r="C3254" s="19" t="s">
        <v>14689</v>
      </c>
      <c r="D3254" s="19" t="s">
        <v>2611</v>
      </c>
      <c r="E3254" s="21" t="s">
        <v>14703</v>
      </c>
      <c r="F3254" s="21">
        <v>36287</v>
      </c>
      <c r="G3254" s="22" t="s">
        <v>726</v>
      </c>
      <c r="H3254" s="11">
        <f>COUNTIF(CAL!U:AN,B3254)</f>
        <v>1</v>
      </c>
      <c r="I3254" s="22">
        <v>9</v>
      </c>
      <c r="J3254" s="19"/>
      <c r="K3254" s="22">
        <f t="shared" si="104"/>
        <v>5</v>
      </c>
      <c r="L3254" s="22">
        <f t="shared" si="105"/>
        <v>1999</v>
      </c>
    </row>
    <row r="3255" spans="1:12" ht="17.100000000000001" customHeight="1">
      <c r="A3255" t="s">
        <v>10772</v>
      </c>
      <c r="B3255" s="11">
        <v>3807</v>
      </c>
      <c r="C3255" s="19" t="s">
        <v>4339</v>
      </c>
      <c r="D3255" s="19" t="s">
        <v>1082</v>
      </c>
      <c r="E3255" s="21" t="s">
        <v>10125</v>
      </c>
      <c r="F3255" s="21">
        <v>36770</v>
      </c>
      <c r="G3255" s="22" t="s">
        <v>726</v>
      </c>
      <c r="H3255" s="11">
        <f>COUNTIF(CAL!U:AN,B3255)</f>
        <v>1</v>
      </c>
      <c r="I3255" s="22">
        <v>9</v>
      </c>
      <c r="J3255" s="19"/>
      <c r="K3255" s="22">
        <f t="shared" si="104"/>
        <v>9</v>
      </c>
      <c r="L3255" s="22">
        <f t="shared" si="105"/>
        <v>2000</v>
      </c>
    </row>
    <row r="3256" spans="1:12" ht="17.100000000000001" customHeight="1">
      <c r="A3256" t="s">
        <v>10775</v>
      </c>
      <c r="B3256" s="11">
        <v>2378</v>
      </c>
      <c r="C3256" s="19" t="s">
        <v>10127</v>
      </c>
      <c r="D3256" s="19" t="s">
        <v>1006</v>
      </c>
      <c r="E3256" s="21" t="s">
        <v>10128</v>
      </c>
      <c r="F3256" s="21">
        <v>35542</v>
      </c>
      <c r="G3256" s="22" t="s">
        <v>726</v>
      </c>
      <c r="H3256" s="11">
        <f>COUNTIF(CAL!U:AN,B3256)</f>
        <v>1</v>
      </c>
      <c r="I3256" s="22">
        <v>9</v>
      </c>
      <c r="J3256" s="19"/>
      <c r="K3256" s="22">
        <f t="shared" si="104"/>
        <v>4</v>
      </c>
      <c r="L3256" s="22">
        <f t="shared" si="105"/>
        <v>1997</v>
      </c>
    </row>
    <row r="3257" spans="1:12" ht="17.100000000000001" customHeight="1">
      <c r="A3257" t="s">
        <v>10778</v>
      </c>
      <c r="B3257" s="11">
        <v>4297</v>
      </c>
      <c r="C3257" s="19" t="s">
        <v>10130</v>
      </c>
      <c r="D3257" s="19" t="s">
        <v>1035</v>
      </c>
      <c r="E3257" s="21" t="s">
        <v>10131</v>
      </c>
      <c r="F3257" s="21">
        <v>35396</v>
      </c>
      <c r="G3257" s="22" t="s">
        <v>726</v>
      </c>
      <c r="H3257" s="11">
        <f>COUNTIF(CAL!U:AN,B3257)</f>
        <v>1</v>
      </c>
      <c r="I3257" s="22">
        <v>9</v>
      </c>
      <c r="J3257" s="19"/>
      <c r="K3257" s="22">
        <f t="shared" si="104"/>
        <v>11</v>
      </c>
      <c r="L3257" s="22">
        <f t="shared" si="105"/>
        <v>1996</v>
      </c>
    </row>
    <row r="3258" spans="1:12" ht="17.100000000000001" customHeight="1">
      <c r="A3258" t="s">
        <v>10780</v>
      </c>
      <c r="B3258" s="11">
        <v>4427</v>
      </c>
      <c r="C3258" s="19" t="s">
        <v>10133</v>
      </c>
      <c r="D3258" s="19" t="s">
        <v>5174</v>
      </c>
      <c r="E3258" s="21" t="s">
        <v>10134</v>
      </c>
      <c r="F3258" s="21">
        <v>37580</v>
      </c>
      <c r="G3258" s="22" t="s">
        <v>726</v>
      </c>
      <c r="H3258" s="11">
        <f>COUNTIF(CAL!U:AN,B3258)</f>
        <v>1</v>
      </c>
      <c r="I3258" s="22">
        <v>9</v>
      </c>
      <c r="J3258" s="19"/>
      <c r="K3258" s="22">
        <f t="shared" si="104"/>
        <v>11</v>
      </c>
      <c r="L3258" s="22">
        <f t="shared" si="105"/>
        <v>2002</v>
      </c>
    </row>
    <row r="3259" spans="1:12" ht="17.100000000000001" customHeight="1">
      <c r="A3259" t="s">
        <v>10782</v>
      </c>
      <c r="B3259" s="11">
        <v>1928</v>
      </c>
      <c r="C3259" s="19" t="s">
        <v>10136</v>
      </c>
      <c r="D3259" s="19" t="s">
        <v>5614</v>
      </c>
      <c r="E3259" s="21" t="s">
        <v>10137</v>
      </c>
      <c r="F3259" s="21">
        <v>38331</v>
      </c>
      <c r="G3259" s="22" t="s">
        <v>726</v>
      </c>
      <c r="H3259" s="11">
        <f>COUNTIF(CAL!U:AN,B3259)</f>
        <v>1</v>
      </c>
      <c r="I3259" s="22">
        <v>9</v>
      </c>
      <c r="J3259" s="19"/>
      <c r="K3259" s="22">
        <f t="shared" si="104"/>
        <v>12</v>
      </c>
      <c r="L3259" s="22">
        <f t="shared" si="105"/>
        <v>2004</v>
      </c>
    </row>
    <row r="3260" spans="1:12" ht="17.100000000000001" customHeight="1">
      <c r="A3260" t="s">
        <v>10785</v>
      </c>
      <c r="B3260" s="11">
        <v>3193</v>
      </c>
      <c r="C3260" s="19" t="s">
        <v>1030</v>
      </c>
      <c r="D3260" s="19" t="s">
        <v>5815</v>
      </c>
      <c r="E3260" s="21" t="s">
        <v>10139</v>
      </c>
      <c r="F3260" s="21">
        <v>36755</v>
      </c>
      <c r="G3260" s="22" t="s">
        <v>726</v>
      </c>
      <c r="H3260" s="11">
        <f>COUNTIF(CAL!U:AN,B3260)</f>
        <v>1</v>
      </c>
      <c r="I3260" s="22">
        <v>9</v>
      </c>
      <c r="J3260" s="19"/>
      <c r="K3260" s="22">
        <f t="shared" si="104"/>
        <v>8</v>
      </c>
      <c r="L3260" s="22">
        <f t="shared" si="105"/>
        <v>2000</v>
      </c>
    </row>
    <row r="3261" spans="1:12" ht="17.100000000000001" customHeight="1">
      <c r="A3261" t="s">
        <v>10788</v>
      </c>
      <c r="B3261" s="11">
        <v>4834</v>
      </c>
      <c r="C3261" s="19" t="s">
        <v>10141</v>
      </c>
      <c r="D3261" s="19" t="s">
        <v>1700</v>
      </c>
      <c r="E3261" s="21" t="s">
        <v>10142</v>
      </c>
      <c r="F3261" s="21">
        <v>38430</v>
      </c>
      <c r="G3261" s="22" t="s">
        <v>726</v>
      </c>
      <c r="H3261" s="11">
        <f>COUNTIF(CAL!U:AN,B3261)</f>
        <v>1</v>
      </c>
      <c r="I3261" s="22">
        <v>9</v>
      </c>
      <c r="J3261" s="19"/>
      <c r="K3261" s="22">
        <f t="shared" si="104"/>
        <v>3</v>
      </c>
      <c r="L3261" s="22">
        <f t="shared" si="105"/>
        <v>2005</v>
      </c>
    </row>
    <row r="3262" spans="1:12" ht="17.100000000000001" customHeight="1">
      <c r="A3262" t="s">
        <v>10792</v>
      </c>
      <c r="B3262" s="11">
        <v>2300</v>
      </c>
      <c r="C3262" s="19" t="s">
        <v>10144</v>
      </c>
      <c r="D3262" s="19" t="s">
        <v>1187</v>
      </c>
      <c r="E3262" s="20" t="s">
        <v>10145</v>
      </c>
      <c r="F3262" s="21">
        <v>34536</v>
      </c>
      <c r="G3262" s="22" t="s">
        <v>726</v>
      </c>
      <c r="H3262" s="11">
        <f>COUNTIF(CAL!U:AN,B3262)</f>
        <v>1</v>
      </c>
      <c r="I3262" s="22">
        <v>9</v>
      </c>
      <c r="J3262" s="19" t="s">
        <v>2348</v>
      </c>
      <c r="K3262" s="22">
        <f t="shared" si="104"/>
        <v>7</v>
      </c>
      <c r="L3262" s="22">
        <f t="shared" si="105"/>
        <v>1994</v>
      </c>
    </row>
    <row r="3263" spans="1:12" ht="17.100000000000001" customHeight="1">
      <c r="A3263" t="s">
        <v>10795</v>
      </c>
      <c r="B3263" s="11">
        <v>2809</v>
      </c>
      <c r="C3263" s="19" t="s">
        <v>7658</v>
      </c>
      <c r="D3263" s="19" t="s">
        <v>5350</v>
      </c>
      <c r="E3263" s="21" t="s">
        <v>10147</v>
      </c>
      <c r="F3263" s="21">
        <v>37363</v>
      </c>
      <c r="G3263" s="22" t="s">
        <v>726</v>
      </c>
      <c r="H3263" s="11">
        <f>COUNTIF(CAL!U:AN,B3263)</f>
        <v>1</v>
      </c>
      <c r="I3263" s="22">
        <v>9</v>
      </c>
      <c r="J3263" s="19"/>
      <c r="K3263" s="22">
        <f t="shared" si="104"/>
        <v>4</v>
      </c>
      <c r="L3263" s="22">
        <f t="shared" si="105"/>
        <v>2002</v>
      </c>
    </row>
    <row r="3264" spans="1:12" ht="17.100000000000001" customHeight="1">
      <c r="A3264" t="s">
        <v>10797</v>
      </c>
      <c r="B3264" s="11">
        <v>5370</v>
      </c>
      <c r="C3264" s="19" t="s">
        <v>14300</v>
      </c>
      <c r="D3264" s="19" t="s">
        <v>1314</v>
      </c>
      <c r="E3264" s="21" t="s">
        <v>14510</v>
      </c>
      <c r="F3264" s="21">
        <v>36628</v>
      </c>
      <c r="G3264" s="22" t="s">
        <v>726</v>
      </c>
      <c r="H3264" s="11">
        <f>COUNTIF(CAL!U:AN,B3264)</f>
        <v>1</v>
      </c>
      <c r="I3264" s="22">
        <v>9</v>
      </c>
      <c r="J3264" s="19"/>
      <c r="K3264" s="22">
        <f t="shared" si="104"/>
        <v>4</v>
      </c>
      <c r="L3264" s="22">
        <f t="shared" si="105"/>
        <v>2000</v>
      </c>
    </row>
    <row r="3265" spans="1:12" ht="17.100000000000001" customHeight="1">
      <c r="A3265" t="s">
        <v>10800</v>
      </c>
      <c r="B3265" s="11">
        <v>1383</v>
      </c>
      <c r="C3265" s="19" t="s">
        <v>2400</v>
      </c>
      <c r="D3265" s="19" t="s">
        <v>3873</v>
      </c>
      <c r="E3265" s="21" t="s">
        <v>10149</v>
      </c>
      <c r="F3265" s="21">
        <v>37893</v>
      </c>
      <c r="G3265" s="22" t="s">
        <v>726</v>
      </c>
      <c r="H3265" s="11">
        <f>COUNTIF(CAL!U:AN,B3265)</f>
        <v>1</v>
      </c>
      <c r="I3265" s="22">
        <v>9</v>
      </c>
      <c r="J3265" s="19"/>
      <c r="K3265" s="22">
        <f t="shared" si="104"/>
        <v>9</v>
      </c>
      <c r="L3265" s="22">
        <f t="shared" si="105"/>
        <v>2003</v>
      </c>
    </row>
    <row r="3266" spans="1:12" ht="17.100000000000001" customHeight="1">
      <c r="A3266" t="s">
        <v>10802</v>
      </c>
      <c r="B3266" s="11">
        <v>3530</v>
      </c>
      <c r="C3266" s="19" t="s">
        <v>6421</v>
      </c>
      <c r="D3266" s="19" t="s">
        <v>6522</v>
      </c>
      <c r="E3266" s="21" t="s">
        <v>10151</v>
      </c>
      <c r="F3266" s="21">
        <v>38290</v>
      </c>
      <c r="G3266" s="22" t="s">
        <v>726</v>
      </c>
      <c r="H3266" s="11">
        <f>COUNTIF(CAL!U:AN,B3266)</f>
        <v>1</v>
      </c>
      <c r="I3266" s="22">
        <v>9</v>
      </c>
      <c r="J3266" s="19"/>
      <c r="K3266" s="22">
        <f t="shared" si="104"/>
        <v>10</v>
      </c>
      <c r="L3266" s="22">
        <f t="shared" si="105"/>
        <v>2004</v>
      </c>
    </row>
    <row r="3267" spans="1:12" ht="17.100000000000001" customHeight="1">
      <c r="A3267" t="s">
        <v>10805</v>
      </c>
      <c r="B3267" s="11">
        <v>1992</v>
      </c>
      <c r="C3267" s="19" t="s">
        <v>10153</v>
      </c>
      <c r="D3267" s="19" t="s">
        <v>5449</v>
      </c>
      <c r="E3267" s="21" t="s">
        <v>10154</v>
      </c>
      <c r="F3267" s="21">
        <v>36061</v>
      </c>
      <c r="G3267" s="22" t="s">
        <v>726</v>
      </c>
      <c r="H3267" s="11">
        <f>COUNTIF(CAL!U:AN,B3267)</f>
        <v>1</v>
      </c>
      <c r="I3267" s="22">
        <v>9</v>
      </c>
      <c r="J3267" s="19"/>
      <c r="K3267" s="22">
        <f t="shared" si="104"/>
        <v>9</v>
      </c>
      <c r="L3267" s="22">
        <f t="shared" si="105"/>
        <v>1998</v>
      </c>
    </row>
    <row r="3268" spans="1:12" ht="17.100000000000001" customHeight="1">
      <c r="A3268" t="s">
        <v>10808</v>
      </c>
      <c r="B3268" s="11">
        <v>1146</v>
      </c>
      <c r="C3268" s="19" t="s">
        <v>10156</v>
      </c>
      <c r="D3268" s="19" t="s">
        <v>2491</v>
      </c>
      <c r="E3268" s="21" t="s">
        <v>10157</v>
      </c>
      <c r="F3268" s="21">
        <v>32868</v>
      </c>
      <c r="G3268" s="22" t="s">
        <v>726</v>
      </c>
      <c r="H3268" s="11">
        <f>COUNTIF(CAL!U:AN,B3268)</f>
        <v>1</v>
      </c>
      <c r="I3268" s="22">
        <v>9</v>
      </c>
      <c r="J3268" s="19"/>
      <c r="K3268" s="22">
        <f t="shared" si="104"/>
        <v>12</v>
      </c>
      <c r="L3268" s="22">
        <f t="shared" si="105"/>
        <v>1989</v>
      </c>
    </row>
    <row r="3269" spans="1:12" ht="17.100000000000001" customHeight="1">
      <c r="A3269" t="s">
        <v>10811</v>
      </c>
      <c r="B3269" s="11">
        <v>2093</v>
      </c>
      <c r="C3269" s="19" t="s">
        <v>10159</v>
      </c>
      <c r="D3269" s="19" t="s">
        <v>1525</v>
      </c>
      <c r="E3269" s="21" t="s">
        <v>10160</v>
      </c>
      <c r="F3269" s="21">
        <v>37037</v>
      </c>
      <c r="G3269" s="22" t="s">
        <v>726</v>
      </c>
      <c r="H3269" s="11">
        <f>COUNTIF(CAL!U:AN,B3269)</f>
        <v>1</v>
      </c>
      <c r="I3269" s="22">
        <v>9</v>
      </c>
      <c r="J3269" s="19" t="s">
        <v>3311</v>
      </c>
      <c r="K3269" s="22">
        <f t="shared" si="104"/>
        <v>5</v>
      </c>
      <c r="L3269" s="22">
        <f t="shared" si="105"/>
        <v>2001</v>
      </c>
    </row>
    <row r="3270" spans="1:12" ht="17.100000000000001" customHeight="1">
      <c r="A3270" t="s">
        <v>10814</v>
      </c>
      <c r="B3270" s="11">
        <v>3985</v>
      </c>
      <c r="C3270" s="19" t="s">
        <v>10162</v>
      </c>
      <c r="D3270" s="19" t="s">
        <v>864</v>
      </c>
      <c r="E3270" s="21" t="s">
        <v>10163</v>
      </c>
      <c r="F3270" s="21">
        <v>38887</v>
      </c>
      <c r="G3270" s="22" t="s">
        <v>726</v>
      </c>
      <c r="H3270" s="11">
        <f>COUNTIF(CAL!U:AN,B3270)</f>
        <v>1</v>
      </c>
      <c r="I3270" s="22">
        <v>9</v>
      </c>
      <c r="J3270" s="19"/>
      <c r="K3270" s="22">
        <f t="shared" si="104"/>
        <v>6</v>
      </c>
      <c r="L3270" s="22">
        <f t="shared" si="105"/>
        <v>2006</v>
      </c>
    </row>
    <row r="3271" spans="1:12" ht="17.100000000000001" customHeight="1">
      <c r="A3271" t="s">
        <v>10817</v>
      </c>
      <c r="B3271" s="11">
        <v>1347</v>
      </c>
      <c r="C3271" s="19" t="s">
        <v>10165</v>
      </c>
      <c r="D3271" s="19" t="s">
        <v>1820</v>
      </c>
      <c r="E3271" s="21" t="s">
        <v>10166</v>
      </c>
      <c r="F3271" s="21">
        <v>38588</v>
      </c>
      <c r="G3271" s="22" t="s">
        <v>726</v>
      </c>
      <c r="H3271" s="11">
        <f>COUNTIF(CAL!U:AN,B3271)</f>
        <v>1</v>
      </c>
      <c r="I3271" s="22">
        <v>9</v>
      </c>
      <c r="J3271" s="19"/>
      <c r="K3271" s="22">
        <f t="shared" si="104"/>
        <v>8</v>
      </c>
      <c r="L3271" s="22">
        <f t="shared" si="105"/>
        <v>2005</v>
      </c>
    </row>
    <row r="3272" spans="1:12" ht="17.100000000000001" customHeight="1">
      <c r="A3272" t="s">
        <v>10820</v>
      </c>
      <c r="B3272" s="11">
        <v>2496</v>
      </c>
      <c r="C3272" s="19" t="s">
        <v>10171</v>
      </c>
      <c r="D3272" s="19" t="s">
        <v>10172</v>
      </c>
      <c r="E3272" s="21" t="s">
        <v>10173</v>
      </c>
      <c r="F3272" s="21">
        <v>35515</v>
      </c>
      <c r="G3272" s="22" t="s">
        <v>726</v>
      </c>
      <c r="H3272" s="11">
        <f>COUNTIF(CAL!U:AN,B3272)</f>
        <v>1</v>
      </c>
      <c r="I3272" s="22">
        <v>9</v>
      </c>
      <c r="J3272" s="19"/>
      <c r="K3272" s="22">
        <f t="shared" si="104"/>
        <v>3</v>
      </c>
      <c r="L3272" s="22">
        <f t="shared" si="105"/>
        <v>1997</v>
      </c>
    </row>
    <row r="3273" spans="1:12" ht="17.100000000000001" customHeight="1">
      <c r="A3273" t="s">
        <v>10823</v>
      </c>
      <c r="B3273" s="11">
        <v>4556</v>
      </c>
      <c r="C3273" s="19" t="s">
        <v>10175</v>
      </c>
      <c r="D3273" s="19" t="s">
        <v>3770</v>
      </c>
      <c r="E3273" s="21" t="s">
        <v>10176</v>
      </c>
      <c r="F3273" s="21">
        <v>39394</v>
      </c>
      <c r="G3273" s="22" t="s">
        <v>726</v>
      </c>
      <c r="H3273" s="11">
        <f>COUNTIF(CAL!U:AN,B3273)</f>
        <v>1</v>
      </c>
      <c r="I3273" s="22">
        <v>9</v>
      </c>
      <c r="J3273" s="19"/>
      <c r="K3273" s="22">
        <f t="shared" si="104"/>
        <v>11</v>
      </c>
      <c r="L3273" s="22">
        <f t="shared" si="105"/>
        <v>2007</v>
      </c>
    </row>
    <row r="3274" spans="1:12" ht="17.100000000000001" customHeight="1">
      <c r="A3274" t="s">
        <v>10826</v>
      </c>
      <c r="B3274" s="11">
        <v>4778</v>
      </c>
      <c r="C3274" s="19" t="s">
        <v>10178</v>
      </c>
      <c r="D3274" s="19" t="s">
        <v>8703</v>
      </c>
      <c r="E3274" s="21" t="s">
        <v>10179</v>
      </c>
      <c r="F3274" s="21">
        <v>33305</v>
      </c>
      <c r="G3274" s="22" t="s">
        <v>726</v>
      </c>
      <c r="H3274" s="11">
        <f>COUNTIF(CAL!U:AN,B3274)</f>
        <v>1</v>
      </c>
      <c r="I3274" s="22">
        <v>9</v>
      </c>
      <c r="J3274" s="19"/>
      <c r="K3274" s="22">
        <f t="shared" si="104"/>
        <v>3</v>
      </c>
      <c r="L3274" s="22">
        <f t="shared" si="105"/>
        <v>1991</v>
      </c>
    </row>
    <row r="3275" spans="1:12" ht="17.100000000000001" customHeight="1">
      <c r="A3275" t="s">
        <v>10829</v>
      </c>
      <c r="B3275" s="11">
        <v>3613</v>
      </c>
      <c r="C3275" s="19" t="s">
        <v>10181</v>
      </c>
      <c r="D3275" s="19" t="s">
        <v>2116</v>
      </c>
      <c r="E3275" s="21" t="s">
        <v>10181</v>
      </c>
      <c r="F3275" s="21">
        <v>34840</v>
      </c>
      <c r="G3275" s="22" t="s">
        <v>726</v>
      </c>
      <c r="H3275" s="11">
        <f>COUNTIF(CAL!U:AN,B3275)</f>
        <v>1</v>
      </c>
      <c r="I3275" s="22">
        <v>9</v>
      </c>
      <c r="J3275" s="19"/>
      <c r="K3275" s="22">
        <f t="shared" si="104"/>
        <v>5</v>
      </c>
      <c r="L3275" s="22">
        <f t="shared" si="105"/>
        <v>1995</v>
      </c>
    </row>
    <row r="3276" spans="1:12" ht="17.100000000000001" customHeight="1">
      <c r="A3276" t="s">
        <v>10832</v>
      </c>
      <c r="B3276" s="11">
        <v>4865</v>
      </c>
      <c r="C3276" s="19" t="s">
        <v>10183</v>
      </c>
      <c r="D3276" s="19" t="s">
        <v>1011</v>
      </c>
      <c r="E3276" s="21" t="s">
        <v>10184</v>
      </c>
      <c r="F3276" s="21">
        <v>35635</v>
      </c>
      <c r="G3276" s="22" t="s">
        <v>726</v>
      </c>
      <c r="H3276" s="11">
        <f>COUNTIF(CAL!U:AN,B3276)</f>
        <v>1</v>
      </c>
      <c r="I3276" s="22">
        <v>9</v>
      </c>
      <c r="J3276" s="19"/>
      <c r="K3276" s="22">
        <f t="shared" si="104"/>
        <v>7</v>
      </c>
      <c r="L3276" s="22">
        <f t="shared" si="105"/>
        <v>1997</v>
      </c>
    </row>
    <row r="3277" spans="1:12" ht="17.100000000000001" customHeight="1">
      <c r="A3277" t="s">
        <v>10835</v>
      </c>
      <c r="B3277" s="11">
        <v>1121</v>
      </c>
      <c r="C3277" s="19" t="s">
        <v>10186</v>
      </c>
      <c r="D3277" s="19" t="s">
        <v>9495</v>
      </c>
      <c r="E3277" s="21" t="s">
        <v>10187</v>
      </c>
      <c r="F3277" s="21">
        <v>38047</v>
      </c>
      <c r="G3277" s="22" t="s">
        <v>726</v>
      </c>
      <c r="H3277" s="11">
        <f>COUNTIF(CAL!U:AN,B3277)</f>
        <v>1</v>
      </c>
      <c r="I3277" s="22">
        <v>9</v>
      </c>
      <c r="J3277" s="19"/>
      <c r="K3277" s="22">
        <f t="shared" si="104"/>
        <v>3</v>
      </c>
      <c r="L3277" s="22">
        <f t="shared" si="105"/>
        <v>2004</v>
      </c>
    </row>
    <row r="3278" spans="1:12" ht="17.100000000000001" customHeight="1">
      <c r="A3278" t="s">
        <v>10838</v>
      </c>
      <c r="B3278" s="11">
        <v>4093</v>
      </c>
      <c r="C3278" s="19" t="s">
        <v>7539</v>
      </c>
      <c r="D3278" s="19" t="s">
        <v>1011</v>
      </c>
      <c r="E3278" s="21" t="s">
        <v>10192</v>
      </c>
      <c r="F3278" s="21">
        <v>35556</v>
      </c>
      <c r="G3278" s="22" t="s">
        <v>726</v>
      </c>
      <c r="H3278" s="11">
        <f>COUNTIF(CAL!U:AN,B3278)</f>
        <v>1</v>
      </c>
      <c r="I3278" s="22">
        <v>9</v>
      </c>
      <c r="J3278" s="19"/>
      <c r="K3278" s="22">
        <f t="shared" si="104"/>
        <v>5</v>
      </c>
      <c r="L3278" s="22">
        <f t="shared" si="105"/>
        <v>1997</v>
      </c>
    </row>
    <row r="3279" spans="1:12" ht="17.100000000000001" customHeight="1">
      <c r="A3279" t="s">
        <v>10841</v>
      </c>
      <c r="B3279" s="11">
        <v>4866</v>
      </c>
      <c r="C3279" s="19" t="s">
        <v>10194</v>
      </c>
      <c r="D3279" s="19" t="s">
        <v>1011</v>
      </c>
      <c r="E3279" s="21" t="s">
        <v>10195</v>
      </c>
      <c r="F3279" s="21">
        <v>37088</v>
      </c>
      <c r="G3279" s="22" t="s">
        <v>726</v>
      </c>
      <c r="H3279" s="11">
        <f>COUNTIF(CAL!U:AN,B3279)</f>
        <v>1</v>
      </c>
      <c r="I3279" s="22">
        <v>9</v>
      </c>
      <c r="J3279" s="19"/>
      <c r="K3279" s="22">
        <f t="shared" si="104"/>
        <v>7</v>
      </c>
      <c r="L3279" s="22">
        <f t="shared" si="105"/>
        <v>2001</v>
      </c>
    </row>
    <row r="3280" spans="1:12" ht="17.100000000000001" customHeight="1">
      <c r="A3280" t="s">
        <v>10844</v>
      </c>
      <c r="B3280" s="11">
        <v>5355</v>
      </c>
      <c r="C3280" s="19" t="s">
        <v>14249</v>
      </c>
      <c r="D3280" s="19" t="s">
        <v>5800</v>
      </c>
      <c r="E3280" s="21" t="s">
        <v>14832</v>
      </c>
      <c r="F3280" s="21">
        <v>38190</v>
      </c>
      <c r="G3280" s="22" t="s">
        <v>726</v>
      </c>
      <c r="H3280" s="11">
        <f>COUNTIF(CAL!U:AN,B3280)</f>
        <v>1</v>
      </c>
      <c r="I3280" s="22">
        <v>9</v>
      </c>
      <c r="J3280" s="19"/>
      <c r="K3280" s="22">
        <f t="shared" si="104"/>
        <v>7</v>
      </c>
      <c r="L3280" s="22">
        <f t="shared" si="105"/>
        <v>2004</v>
      </c>
    </row>
    <row r="3281" spans="1:12" ht="17.100000000000001" customHeight="1">
      <c r="A3281" t="s">
        <v>10847</v>
      </c>
      <c r="B3281" s="11">
        <v>2008</v>
      </c>
      <c r="C3281" s="19" t="s">
        <v>2751</v>
      </c>
      <c r="D3281" s="19" t="s">
        <v>5836</v>
      </c>
      <c r="E3281" s="21" t="s">
        <v>10200</v>
      </c>
      <c r="F3281" s="21">
        <v>36759</v>
      </c>
      <c r="G3281" s="22" t="s">
        <v>726</v>
      </c>
      <c r="H3281" s="11">
        <f>COUNTIF(CAL!U:AN,B3281)</f>
        <v>1</v>
      </c>
      <c r="I3281" s="22">
        <v>9</v>
      </c>
      <c r="J3281" s="19"/>
      <c r="K3281" s="22">
        <f t="shared" si="104"/>
        <v>8</v>
      </c>
      <c r="L3281" s="22">
        <f t="shared" si="105"/>
        <v>2000</v>
      </c>
    </row>
    <row r="3282" spans="1:12" ht="17.100000000000001" customHeight="1">
      <c r="A3282" t="s">
        <v>10850</v>
      </c>
      <c r="B3282" s="11">
        <v>1804</v>
      </c>
      <c r="C3282" s="19" t="s">
        <v>10202</v>
      </c>
      <c r="D3282" s="19" t="s">
        <v>5607</v>
      </c>
      <c r="E3282" s="20" t="s">
        <v>10203</v>
      </c>
      <c r="F3282" s="21">
        <v>36587</v>
      </c>
      <c r="G3282" s="22" t="s">
        <v>726</v>
      </c>
      <c r="H3282" s="11">
        <f>COUNTIF(CAL!U:AN,B3282)</f>
        <v>1</v>
      </c>
      <c r="I3282" s="22">
        <v>9</v>
      </c>
      <c r="J3282" s="19"/>
      <c r="K3282" s="22">
        <f t="shared" si="104"/>
        <v>3</v>
      </c>
      <c r="L3282" s="22">
        <f t="shared" si="105"/>
        <v>2000</v>
      </c>
    </row>
    <row r="3283" spans="1:12" ht="17.100000000000001" customHeight="1">
      <c r="A3283" t="s">
        <v>10852</v>
      </c>
      <c r="B3283" s="11">
        <v>2400</v>
      </c>
      <c r="C3283" s="19" t="s">
        <v>9529</v>
      </c>
      <c r="D3283" s="19" t="s">
        <v>2116</v>
      </c>
      <c r="E3283" s="21" t="s">
        <v>10208</v>
      </c>
      <c r="F3283" s="21">
        <v>36953</v>
      </c>
      <c r="G3283" s="22" t="s">
        <v>726</v>
      </c>
      <c r="H3283" s="11">
        <f>COUNTIF(CAL!U:AN,B3283)</f>
        <v>1</v>
      </c>
      <c r="I3283" s="22">
        <v>9</v>
      </c>
      <c r="J3283" s="19"/>
      <c r="K3283" s="22">
        <f t="shared" si="104"/>
        <v>3</v>
      </c>
      <c r="L3283" s="22">
        <f t="shared" si="105"/>
        <v>2001</v>
      </c>
    </row>
    <row r="3284" spans="1:12" ht="17.100000000000001" customHeight="1">
      <c r="A3284" t="s">
        <v>10854</v>
      </c>
      <c r="B3284" s="11">
        <v>3861</v>
      </c>
      <c r="C3284" s="19" t="s">
        <v>10210</v>
      </c>
      <c r="D3284" s="19" t="s">
        <v>3796</v>
      </c>
      <c r="E3284" s="20" t="s">
        <v>10211</v>
      </c>
      <c r="F3284" s="21">
        <v>39146</v>
      </c>
      <c r="G3284" s="22" t="s">
        <v>726</v>
      </c>
      <c r="H3284" s="11">
        <f>COUNTIF(CAL!U:AN,B3284)</f>
        <v>1</v>
      </c>
      <c r="I3284" s="22">
        <v>9</v>
      </c>
      <c r="J3284" s="19"/>
      <c r="K3284" s="22">
        <f t="shared" si="104"/>
        <v>3</v>
      </c>
      <c r="L3284" s="22">
        <f t="shared" si="105"/>
        <v>2007</v>
      </c>
    </row>
    <row r="3285" spans="1:12" ht="17.100000000000001" customHeight="1">
      <c r="A3285" t="s">
        <v>10857</v>
      </c>
      <c r="B3285" s="11">
        <v>2497</v>
      </c>
      <c r="C3285" s="19" t="s">
        <v>10213</v>
      </c>
      <c r="D3285" s="19" t="s">
        <v>10172</v>
      </c>
      <c r="E3285" s="21" t="s">
        <v>10214</v>
      </c>
      <c r="F3285" s="21">
        <v>37976</v>
      </c>
      <c r="G3285" s="22" t="s">
        <v>726</v>
      </c>
      <c r="H3285" s="11">
        <f>COUNTIF(CAL!U:AN,B3285)</f>
        <v>1</v>
      </c>
      <c r="I3285" s="22">
        <v>9</v>
      </c>
      <c r="J3285" s="19"/>
      <c r="K3285" s="22">
        <f t="shared" si="104"/>
        <v>12</v>
      </c>
      <c r="L3285" s="22">
        <f t="shared" si="105"/>
        <v>2003</v>
      </c>
    </row>
    <row r="3286" spans="1:12" ht="17.100000000000001" customHeight="1">
      <c r="A3286" t="s">
        <v>10860</v>
      </c>
      <c r="B3286" s="11">
        <v>3470</v>
      </c>
      <c r="C3286" s="19" t="s">
        <v>10216</v>
      </c>
      <c r="D3286" s="19" t="s">
        <v>1266</v>
      </c>
      <c r="E3286" s="21" t="s">
        <v>10217</v>
      </c>
      <c r="F3286" s="21">
        <v>36561</v>
      </c>
      <c r="G3286" s="22" t="s">
        <v>726</v>
      </c>
      <c r="H3286" s="11">
        <f>COUNTIF(CAL!U:AN,B3286)</f>
        <v>1</v>
      </c>
      <c r="I3286" s="22">
        <v>9</v>
      </c>
      <c r="J3286" s="19"/>
      <c r="K3286" s="22">
        <f t="shared" si="104"/>
        <v>2</v>
      </c>
      <c r="L3286" s="22">
        <f t="shared" si="105"/>
        <v>2000</v>
      </c>
    </row>
    <row r="3287" spans="1:12" ht="17.100000000000001" customHeight="1">
      <c r="A3287" t="s">
        <v>10862</v>
      </c>
      <c r="B3287" s="11">
        <v>2129</v>
      </c>
      <c r="C3287" s="19" t="s">
        <v>6446</v>
      </c>
      <c r="D3287" s="19" t="s">
        <v>2835</v>
      </c>
      <c r="E3287" s="21" t="s">
        <v>10219</v>
      </c>
      <c r="F3287" s="21">
        <v>32986</v>
      </c>
      <c r="G3287" s="22" t="s">
        <v>726</v>
      </c>
      <c r="H3287" s="11">
        <f>COUNTIF(CAL!U:AN,B3287)</f>
        <v>1</v>
      </c>
      <c r="I3287" s="22">
        <v>9</v>
      </c>
      <c r="J3287" s="19"/>
      <c r="K3287" s="22">
        <f t="shared" si="104"/>
        <v>4</v>
      </c>
      <c r="L3287" s="22">
        <f t="shared" si="105"/>
        <v>1990</v>
      </c>
    </row>
    <row r="3288" spans="1:12" ht="17.100000000000001" customHeight="1">
      <c r="A3288" t="s">
        <v>10864</v>
      </c>
      <c r="B3288" s="11">
        <v>4029</v>
      </c>
      <c r="C3288" s="19" t="s">
        <v>10221</v>
      </c>
      <c r="D3288" s="19" t="s">
        <v>1085</v>
      </c>
      <c r="E3288" s="21" t="s">
        <v>10222</v>
      </c>
      <c r="F3288" s="21">
        <v>37724</v>
      </c>
      <c r="G3288" s="22" t="s">
        <v>726</v>
      </c>
      <c r="H3288" s="11">
        <f>COUNTIF(CAL!U:AN,B3288)</f>
        <v>1</v>
      </c>
      <c r="I3288" s="22">
        <v>9</v>
      </c>
      <c r="J3288" s="19"/>
      <c r="K3288" s="22">
        <f t="shared" si="104"/>
        <v>4</v>
      </c>
      <c r="L3288" s="22">
        <f t="shared" si="105"/>
        <v>2003</v>
      </c>
    </row>
    <row r="3289" spans="1:12" ht="17.100000000000001" customHeight="1">
      <c r="A3289" t="s">
        <v>10868</v>
      </c>
      <c r="B3289" s="11">
        <v>2081</v>
      </c>
      <c r="C3289" s="19" t="s">
        <v>10224</v>
      </c>
      <c r="D3289" s="19" t="s">
        <v>3737</v>
      </c>
      <c r="E3289" s="21" t="s">
        <v>10225</v>
      </c>
      <c r="F3289" s="21">
        <v>34460</v>
      </c>
      <c r="G3289" s="22" t="s">
        <v>726</v>
      </c>
      <c r="H3289" s="11">
        <f>COUNTIF(CAL!U:AN,B3289)</f>
        <v>1</v>
      </c>
      <c r="I3289" s="22">
        <v>9</v>
      </c>
      <c r="J3289" s="19"/>
      <c r="K3289" s="22">
        <f t="shared" si="104"/>
        <v>5</v>
      </c>
      <c r="L3289" s="22">
        <f t="shared" si="105"/>
        <v>1994</v>
      </c>
    </row>
    <row r="3290" spans="1:12" ht="17.100000000000001" customHeight="1">
      <c r="A3290" t="s">
        <v>10870</v>
      </c>
      <c r="B3290" s="11">
        <v>3836</v>
      </c>
      <c r="C3290" s="19" t="s">
        <v>10227</v>
      </c>
      <c r="D3290" s="19" t="s">
        <v>2232</v>
      </c>
      <c r="E3290" s="21" t="s">
        <v>10228</v>
      </c>
      <c r="F3290" s="21">
        <v>38385</v>
      </c>
      <c r="G3290" s="22" t="s">
        <v>726</v>
      </c>
      <c r="H3290" s="11">
        <f>COUNTIF(CAL!U:AN,B3290)</f>
        <v>1</v>
      </c>
      <c r="I3290" s="22">
        <v>9</v>
      </c>
      <c r="J3290" s="19"/>
      <c r="K3290" s="22">
        <f t="shared" si="104"/>
        <v>2</v>
      </c>
      <c r="L3290" s="22">
        <f t="shared" si="105"/>
        <v>2005</v>
      </c>
    </row>
    <row r="3291" spans="1:12" ht="17.100000000000001" customHeight="1">
      <c r="A3291" t="s">
        <v>10873</v>
      </c>
      <c r="B3291" s="11">
        <v>1560</v>
      </c>
      <c r="C3291" s="19" t="s">
        <v>10230</v>
      </c>
      <c r="D3291" s="19" t="s">
        <v>2426</v>
      </c>
      <c r="E3291" s="21" t="s">
        <v>10231</v>
      </c>
      <c r="F3291" s="21">
        <v>37683</v>
      </c>
      <c r="G3291" s="22" t="s">
        <v>726</v>
      </c>
      <c r="H3291" s="11">
        <f>COUNTIF(CAL!U:AN,B3291)</f>
        <v>1</v>
      </c>
      <c r="I3291" s="22">
        <v>9</v>
      </c>
      <c r="J3291" s="19"/>
      <c r="K3291" s="22">
        <f t="shared" si="104"/>
        <v>3</v>
      </c>
      <c r="L3291" s="22">
        <f t="shared" si="105"/>
        <v>2003</v>
      </c>
    </row>
    <row r="3292" spans="1:12" ht="17.100000000000001" customHeight="1">
      <c r="A3292" t="s">
        <v>10875</v>
      </c>
      <c r="B3292" s="11">
        <v>4631</v>
      </c>
      <c r="C3292" s="19" t="s">
        <v>10233</v>
      </c>
      <c r="D3292" s="19" t="s">
        <v>971</v>
      </c>
      <c r="E3292" s="21" t="s">
        <v>10234</v>
      </c>
      <c r="F3292" s="21">
        <v>37987</v>
      </c>
      <c r="G3292" s="22" t="s">
        <v>726</v>
      </c>
      <c r="H3292" s="11">
        <f>COUNTIF(CAL!U:AN,B3292)</f>
        <v>1</v>
      </c>
      <c r="I3292" s="22">
        <v>9</v>
      </c>
      <c r="J3292" s="19"/>
      <c r="K3292" s="22">
        <f t="shared" si="104"/>
        <v>1</v>
      </c>
      <c r="L3292" s="22">
        <f t="shared" si="105"/>
        <v>2004</v>
      </c>
    </row>
    <row r="3293" spans="1:12" ht="17.100000000000001" customHeight="1">
      <c r="A3293" t="s">
        <v>10878</v>
      </c>
      <c r="B3293" s="11">
        <v>3738</v>
      </c>
      <c r="C3293" s="19" t="s">
        <v>10236</v>
      </c>
      <c r="D3293" s="19" t="s">
        <v>3796</v>
      </c>
      <c r="E3293" s="21" t="s">
        <v>10237</v>
      </c>
      <c r="F3293" s="21">
        <v>39085</v>
      </c>
      <c r="G3293" s="22" t="s">
        <v>726</v>
      </c>
      <c r="H3293" s="11">
        <f>COUNTIF(CAL!U:AN,B3293)</f>
        <v>1</v>
      </c>
      <c r="I3293" s="22">
        <v>9</v>
      </c>
      <c r="J3293" s="19"/>
      <c r="K3293" s="22">
        <f t="shared" si="104"/>
        <v>1</v>
      </c>
      <c r="L3293" s="22">
        <f t="shared" si="105"/>
        <v>2007</v>
      </c>
    </row>
    <row r="3294" spans="1:12" ht="17.100000000000001" customHeight="1">
      <c r="A3294" t="s">
        <v>10882</v>
      </c>
      <c r="B3294" s="11">
        <v>4799</v>
      </c>
      <c r="C3294" s="19" t="s">
        <v>10239</v>
      </c>
      <c r="D3294" s="19" t="s">
        <v>2849</v>
      </c>
      <c r="E3294" s="21" t="s">
        <v>10240</v>
      </c>
      <c r="F3294" s="21">
        <v>38721</v>
      </c>
      <c r="G3294" s="22" t="s">
        <v>726</v>
      </c>
      <c r="H3294" s="11">
        <f>COUNTIF(CAL!U:AN,B3294)</f>
        <v>1</v>
      </c>
      <c r="I3294" s="22">
        <v>9</v>
      </c>
      <c r="J3294" s="19"/>
      <c r="K3294" s="22">
        <f t="shared" si="104"/>
        <v>1</v>
      </c>
      <c r="L3294" s="22">
        <f t="shared" si="105"/>
        <v>2006</v>
      </c>
    </row>
    <row r="3295" spans="1:12" ht="17.100000000000001" customHeight="1">
      <c r="A3295" t="s">
        <v>10884</v>
      </c>
      <c r="B3295" s="11">
        <v>4802</v>
      </c>
      <c r="C3295" s="19" t="s">
        <v>10242</v>
      </c>
      <c r="D3295" s="19" t="s">
        <v>1016</v>
      </c>
      <c r="E3295" s="21" t="s">
        <v>10243</v>
      </c>
      <c r="F3295" s="21">
        <v>36384</v>
      </c>
      <c r="G3295" s="22" t="s">
        <v>726</v>
      </c>
      <c r="H3295" s="11">
        <f>COUNTIF(CAL!U:AN,B3295)</f>
        <v>1</v>
      </c>
      <c r="I3295" s="22">
        <v>9</v>
      </c>
      <c r="J3295" s="19"/>
      <c r="K3295" s="22">
        <f t="shared" si="104"/>
        <v>8</v>
      </c>
      <c r="L3295" s="22">
        <f t="shared" si="105"/>
        <v>1999</v>
      </c>
    </row>
    <row r="3296" spans="1:12" ht="17.100000000000001" customHeight="1">
      <c r="A3296" t="s">
        <v>10886</v>
      </c>
      <c r="B3296" s="11">
        <v>2173</v>
      </c>
      <c r="C3296" s="19" t="s">
        <v>10247</v>
      </c>
      <c r="D3296" s="19" t="s">
        <v>1788</v>
      </c>
      <c r="E3296" s="21" t="s">
        <v>10248</v>
      </c>
      <c r="F3296" s="21">
        <v>38429</v>
      </c>
      <c r="G3296" s="22" t="s">
        <v>726</v>
      </c>
      <c r="H3296" s="11">
        <f>COUNTIF(CAL!U:AN,B3296)</f>
        <v>1</v>
      </c>
      <c r="I3296" s="22">
        <v>9</v>
      </c>
      <c r="J3296" s="19"/>
      <c r="K3296" s="22">
        <f t="shared" si="104"/>
        <v>3</v>
      </c>
      <c r="L3296" s="22">
        <f t="shared" si="105"/>
        <v>2005</v>
      </c>
    </row>
    <row r="3297" spans="1:12" ht="17.100000000000001" customHeight="1">
      <c r="A3297" t="s">
        <v>10889</v>
      </c>
      <c r="B3297" s="11">
        <v>3440</v>
      </c>
      <c r="C3297" s="19" t="s">
        <v>2175</v>
      </c>
      <c r="D3297" s="19" t="s">
        <v>5493</v>
      </c>
      <c r="E3297" s="21" t="s">
        <v>10250</v>
      </c>
      <c r="F3297" s="21">
        <v>38484</v>
      </c>
      <c r="G3297" s="22" t="s">
        <v>726</v>
      </c>
      <c r="H3297" s="11">
        <f>COUNTIF(CAL!U:AN,B3297)</f>
        <v>1</v>
      </c>
      <c r="I3297" s="22">
        <v>9</v>
      </c>
      <c r="J3297" s="19"/>
      <c r="K3297" s="22">
        <f t="shared" si="104"/>
        <v>5</v>
      </c>
      <c r="L3297" s="22">
        <f t="shared" si="105"/>
        <v>2005</v>
      </c>
    </row>
    <row r="3298" spans="1:12" ht="17.100000000000001" customHeight="1">
      <c r="A3298" t="s">
        <v>10892</v>
      </c>
      <c r="B3298" s="11">
        <v>2383</v>
      </c>
      <c r="C3298" s="19" t="s">
        <v>10252</v>
      </c>
      <c r="D3298" s="19" t="s">
        <v>1484</v>
      </c>
      <c r="E3298" s="21" t="s">
        <v>10253</v>
      </c>
      <c r="F3298" s="21">
        <v>33887</v>
      </c>
      <c r="G3298" s="22" t="s">
        <v>726</v>
      </c>
      <c r="H3298" s="11">
        <f>COUNTIF(CAL!U:AN,B3298)</f>
        <v>1</v>
      </c>
      <c r="I3298" s="22">
        <v>9</v>
      </c>
      <c r="J3298" s="19" t="s">
        <v>10254</v>
      </c>
      <c r="K3298" s="22">
        <f t="shared" si="104"/>
        <v>10</v>
      </c>
      <c r="L3298" s="22">
        <f t="shared" si="105"/>
        <v>1992</v>
      </c>
    </row>
    <row r="3299" spans="1:12" ht="17.100000000000001" customHeight="1">
      <c r="A3299" t="s">
        <v>10895</v>
      </c>
      <c r="B3299" s="11">
        <v>1820</v>
      </c>
      <c r="C3299" s="19" t="s">
        <v>10256</v>
      </c>
      <c r="D3299" s="19" t="s">
        <v>2895</v>
      </c>
      <c r="E3299" s="21" t="s">
        <v>10257</v>
      </c>
      <c r="F3299" s="21">
        <v>37718</v>
      </c>
      <c r="G3299" s="22" t="s">
        <v>726</v>
      </c>
      <c r="H3299" s="11">
        <f>COUNTIF(CAL!U:AN,B3299)</f>
        <v>1</v>
      </c>
      <c r="I3299" s="22">
        <v>9</v>
      </c>
      <c r="J3299" s="19"/>
      <c r="K3299" s="22">
        <f t="shared" si="104"/>
        <v>4</v>
      </c>
      <c r="L3299" s="22">
        <f t="shared" si="105"/>
        <v>2003</v>
      </c>
    </row>
    <row r="3300" spans="1:12" ht="17.100000000000001" customHeight="1">
      <c r="A3300" t="s">
        <v>10898</v>
      </c>
      <c r="B3300" s="11">
        <v>3846</v>
      </c>
      <c r="C3300" s="19" t="s">
        <v>2788</v>
      </c>
      <c r="D3300" s="19" t="s">
        <v>6522</v>
      </c>
      <c r="E3300" s="21" t="s">
        <v>10259</v>
      </c>
      <c r="F3300" s="21">
        <v>37417</v>
      </c>
      <c r="G3300" s="22" t="s">
        <v>726</v>
      </c>
      <c r="H3300" s="11">
        <f>COUNTIF(CAL!U:AN,B3300)</f>
        <v>1</v>
      </c>
      <c r="I3300" s="22">
        <v>9</v>
      </c>
      <c r="J3300" s="19"/>
      <c r="K3300" s="22">
        <f t="shared" ref="K3300:K3363" si="106">MONTH(F3300)</f>
        <v>6</v>
      </c>
      <c r="L3300" s="22">
        <f t="shared" ref="L3300:L3363" si="107">YEAR(F3300)</f>
        <v>2002</v>
      </c>
    </row>
    <row r="3301" spans="1:12" ht="17.100000000000001" customHeight="1">
      <c r="A3301" t="s">
        <v>10901</v>
      </c>
      <c r="B3301" s="11">
        <v>4252</v>
      </c>
      <c r="C3301" s="19" t="s">
        <v>10261</v>
      </c>
      <c r="D3301" s="19" t="s">
        <v>2752</v>
      </c>
      <c r="E3301" s="21" t="s">
        <v>10262</v>
      </c>
      <c r="F3301" s="21">
        <v>38199</v>
      </c>
      <c r="G3301" s="22" t="s">
        <v>726</v>
      </c>
      <c r="H3301" s="11">
        <f>COUNTIF(CAL!U:AN,B3301)</f>
        <v>1</v>
      </c>
      <c r="I3301" s="22">
        <v>9</v>
      </c>
      <c r="J3301" s="19"/>
      <c r="K3301" s="22">
        <f t="shared" si="106"/>
        <v>7</v>
      </c>
      <c r="L3301" s="22">
        <f t="shared" si="107"/>
        <v>2004</v>
      </c>
    </row>
    <row r="3302" spans="1:12" ht="17.100000000000001" customHeight="1">
      <c r="A3302" t="s">
        <v>10904</v>
      </c>
      <c r="B3302" s="11">
        <v>3225</v>
      </c>
      <c r="C3302" s="19" t="s">
        <v>10267</v>
      </c>
      <c r="D3302" s="19" t="s">
        <v>1207</v>
      </c>
      <c r="E3302" s="21" t="s">
        <v>10268</v>
      </c>
      <c r="F3302" s="21">
        <v>33379</v>
      </c>
      <c r="G3302" s="22" t="s">
        <v>726</v>
      </c>
      <c r="H3302" s="11">
        <f>COUNTIF(CAL!U:AN,B3302)</f>
        <v>1</v>
      </c>
      <c r="I3302" s="22">
        <v>9</v>
      </c>
      <c r="J3302" s="19"/>
      <c r="K3302" s="22">
        <f t="shared" si="106"/>
        <v>5</v>
      </c>
      <c r="L3302" s="22">
        <f t="shared" si="107"/>
        <v>1991</v>
      </c>
    </row>
    <row r="3303" spans="1:12" ht="17.100000000000001" customHeight="1">
      <c r="A3303" t="s">
        <v>10907</v>
      </c>
      <c r="B3303" s="11">
        <v>5340</v>
      </c>
      <c r="C3303" s="19" t="s">
        <v>6461</v>
      </c>
      <c r="D3303" s="19" t="s">
        <v>1314</v>
      </c>
      <c r="E3303" s="21" t="s">
        <v>14511</v>
      </c>
      <c r="F3303" s="21">
        <v>37769</v>
      </c>
      <c r="G3303" s="22" t="s">
        <v>726</v>
      </c>
      <c r="H3303" s="11">
        <f>COUNTIF(CAL!U:AN,B3303)</f>
        <v>1</v>
      </c>
      <c r="I3303" s="22">
        <v>9</v>
      </c>
      <c r="J3303" s="19"/>
      <c r="K3303" s="22">
        <f t="shared" si="106"/>
        <v>5</v>
      </c>
      <c r="L3303" s="22">
        <f t="shared" si="107"/>
        <v>2003</v>
      </c>
    </row>
    <row r="3304" spans="1:12" ht="17.100000000000001" customHeight="1">
      <c r="A3304" t="s">
        <v>10910</v>
      </c>
      <c r="B3304" s="11">
        <v>1113</v>
      </c>
      <c r="C3304" s="19" t="s">
        <v>10270</v>
      </c>
      <c r="D3304" s="19" t="s">
        <v>1192</v>
      </c>
      <c r="E3304" s="21" t="s">
        <v>10271</v>
      </c>
      <c r="F3304" s="21">
        <v>34829</v>
      </c>
      <c r="G3304" s="22" t="s">
        <v>726</v>
      </c>
      <c r="H3304" s="11">
        <f>COUNTIF(CAL!U:AN,B3304)</f>
        <v>1</v>
      </c>
      <c r="I3304" s="22">
        <v>9</v>
      </c>
      <c r="J3304" s="19"/>
      <c r="K3304" s="22">
        <f t="shared" si="106"/>
        <v>5</v>
      </c>
      <c r="L3304" s="22">
        <f t="shared" si="107"/>
        <v>1995</v>
      </c>
    </row>
    <row r="3305" spans="1:12" ht="17.100000000000001" customHeight="1">
      <c r="A3305" t="s">
        <v>10913</v>
      </c>
      <c r="B3305" s="11">
        <v>1586</v>
      </c>
      <c r="C3305" s="19" t="s">
        <v>10273</v>
      </c>
      <c r="D3305" s="19" t="s">
        <v>5785</v>
      </c>
      <c r="E3305" s="21" t="s">
        <v>10274</v>
      </c>
      <c r="F3305" s="21">
        <v>35631</v>
      </c>
      <c r="G3305" s="22" t="s">
        <v>726</v>
      </c>
      <c r="H3305" s="11">
        <f>COUNTIF(CAL!U:AN,B3305)</f>
        <v>1</v>
      </c>
      <c r="I3305" s="22">
        <v>9</v>
      </c>
      <c r="J3305" s="19"/>
      <c r="K3305" s="22">
        <f t="shared" si="106"/>
        <v>7</v>
      </c>
      <c r="L3305" s="22">
        <f t="shared" si="107"/>
        <v>1997</v>
      </c>
    </row>
    <row r="3306" spans="1:12" ht="17.100000000000001" customHeight="1">
      <c r="A3306" t="s">
        <v>10916</v>
      </c>
      <c r="B3306" s="11">
        <v>2113</v>
      </c>
      <c r="C3306" s="19" t="s">
        <v>8050</v>
      </c>
      <c r="D3306" s="19" t="s">
        <v>9035</v>
      </c>
      <c r="E3306" s="21" t="s">
        <v>10276</v>
      </c>
      <c r="F3306" s="21">
        <v>37345</v>
      </c>
      <c r="G3306" s="22" t="s">
        <v>726</v>
      </c>
      <c r="H3306" s="11">
        <f>COUNTIF(CAL!U:AN,B3306)</f>
        <v>1</v>
      </c>
      <c r="I3306" s="22">
        <v>9</v>
      </c>
      <c r="J3306" s="19"/>
      <c r="K3306" s="22">
        <f t="shared" si="106"/>
        <v>3</v>
      </c>
      <c r="L3306" s="22">
        <f t="shared" si="107"/>
        <v>2002</v>
      </c>
    </row>
    <row r="3307" spans="1:12" ht="17.100000000000001" customHeight="1">
      <c r="A3307" t="s">
        <v>10918</v>
      </c>
      <c r="B3307" s="11">
        <v>4415</v>
      </c>
      <c r="C3307" s="19" t="s">
        <v>10278</v>
      </c>
      <c r="D3307" s="19" t="s">
        <v>1504</v>
      </c>
      <c r="E3307" s="21" t="s">
        <v>10279</v>
      </c>
      <c r="F3307" s="21">
        <v>37241</v>
      </c>
      <c r="G3307" s="22" t="s">
        <v>726</v>
      </c>
      <c r="H3307" s="11">
        <f>COUNTIF(CAL!U:AN,B3307)</f>
        <v>1</v>
      </c>
      <c r="I3307" s="22">
        <v>9</v>
      </c>
      <c r="J3307" s="19"/>
      <c r="K3307" s="22">
        <f t="shared" si="106"/>
        <v>12</v>
      </c>
      <c r="L3307" s="22">
        <f t="shared" si="107"/>
        <v>2001</v>
      </c>
    </row>
    <row r="3308" spans="1:12" ht="17.100000000000001" customHeight="1">
      <c r="A3308" t="s">
        <v>10921</v>
      </c>
      <c r="B3308" s="11">
        <v>4469</v>
      </c>
      <c r="C3308" s="19" t="s">
        <v>1588</v>
      </c>
      <c r="D3308" s="19" t="s">
        <v>2839</v>
      </c>
      <c r="E3308" s="20" t="s">
        <v>10281</v>
      </c>
      <c r="F3308" s="21">
        <v>37838</v>
      </c>
      <c r="G3308" s="22" t="s">
        <v>726</v>
      </c>
      <c r="H3308" s="11">
        <f>COUNTIF(CAL!U:AN,B3308)</f>
        <v>1</v>
      </c>
      <c r="I3308" s="22">
        <v>9</v>
      </c>
      <c r="J3308" s="19"/>
      <c r="K3308" s="22">
        <f t="shared" si="106"/>
        <v>8</v>
      </c>
      <c r="L3308" s="22">
        <f t="shared" si="107"/>
        <v>2003</v>
      </c>
    </row>
    <row r="3309" spans="1:12" ht="17.100000000000001" customHeight="1">
      <c r="A3309" t="s">
        <v>10924</v>
      </c>
      <c r="B3309" s="11">
        <v>1102</v>
      </c>
      <c r="C3309" s="19" t="s">
        <v>9576</v>
      </c>
      <c r="D3309" s="19" t="s">
        <v>899</v>
      </c>
      <c r="E3309" s="21" t="s">
        <v>10283</v>
      </c>
      <c r="F3309" s="21">
        <v>37998</v>
      </c>
      <c r="G3309" s="22" t="s">
        <v>726</v>
      </c>
      <c r="H3309" s="11">
        <f>COUNTIF(CAL!U:AN,B3309)</f>
        <v>1</v>
      </c>
      <c r="I3309" s="22">
        <v>9</v>
      </c>
      <c r="J3309" s="19"/>
      <c r="K3309" s="22">
        <f t="shared" si="106"/>
        <v>1</v>
      </c>
      <c r="L3309" s="22">
        <f t="shared" si="107"/>
        <v>2004</v>
      </c>
    </row>
    <row r="3310" spans="1:12" ht="17.100000000000001" customHeight="1">
      <c r="A3310" t="s">
        <v>10927</v>
      </c>
      <c r="B3310" s="11">
        <v>1692</v>
      </c>
      <c r="C3310" s="19" t="s">
        <v>10285</v>
      </c>
      <c r="D3310" s="19" t="s">
        <v>2950</v>
      </c>
      <c r="E3310" s="20" t="s">
        <v>10286</v>
      </c>
      <c r="F3310" s="21">
        <v>37959</v>
      </c>
      <c r="G3310" s="22" t="s">
        <v>726</v>
      </c>
      <c r="H3310" s="11">
        <f>COUNTIF(CAL!U:AN,B3310)</f>
        <v>1</v>
      </c>
      <c r="I3310" s="22">
        <v>9</v>
      </c>
      <c r="J3310" s="19"/>
      <c r="K3310" s="22">
        <f t="shared" si="106"/>
        <v>12</v>
      </c>
      <c r="L3310" s="22">
        <f t="shared" si="107"/>
        <v>2003</v>
      </c>
    </row>
    <row r="3311" spans="1:12" ht="17.100000000000001" customHeight="1">
      <c r="A3311" t="s">
        <v>10930</v>
      </c>
      <c r="B3311" s="11">
        <v>3734</v>
      </c>
      <c r="C3311" s="19" t="s">
        <v>10288</v>
      </c>
      <c r="D3311" s="19" t="s">
        <v>2085</v>
      </c>
      <c r="E3311" s="20" t="s">
        <v>10289</v>
      </c>
      <c r="F3311" s="21">
        <v>38948</v>
      </c>
      <c r="G3311" s="22" t="s">
        <v>829</v>
      </c>
      <c r="H3311" s="11">
        <f>COUNTIF(CAL!U:AN,B3311)</f>
        <v>1</v>
      </c>
      <c r="I3311" s="22">
        <v>9</v>
      </c>
      <c r="J3311" s="19"/>
      <c r="K3311" s="22">
        <f t="shared" si="106"/>
        <v>8</v>
      </c>
      <c r="L3311" s="22">
        <f t="shared" si="107"/>
        <v>2006</v>
      </c>
    </row>
    <row r="3312" spans="1:12" ht="17.100000000000001" customHeight="1">
      <c r="A3312" t="s">
        <v>10932</v>
      </c>
      <c r="B3312" s="11">
        <v>4812</v>
      </c>
      <c r="C3312" s="19" t="s">
        <v>10291</v>
      </c>
      <c r="D3312" s="19" t="s">
        <v>1106</v>
      </c>
      <c r="E3312" s="20" t="s">
        <v>10292</v>
      </c>
      <c r="F3312" s="21">
        <v>38689</v>
      </c>
      <c r="G3312" s="22" t="s">
        <v>726</v>
      </c>
      <c r="H3312" s="11">
        <f>COUNTIF(CAL!U:AN,B3312)</f>
        <v>1</v>
      </c>
      <c r="I3312" s="22">
        <v>9</v>
      </c>
      <c r="J3312" s="19"/>
      <c r="K3312" s="22">
        <f t="shared" si="106"/>
        <v>12</v>
      </c>
      <c r="L3312" s="22">
        <f t="shared" si="107"/>
        <v>2005</v>
      </c>
    </row>
    <row r="3313" spans="1:12" ht="17.100000000000001" customHeight="1">
      <c r="A3313" t="s">
        <v>10934</v>
      </c>
      <c r="B3313" s="11">
        <v>4893</v>
      </c>
      <c r="C3313" s="19" t="s">
        <v>10294</v>
      </c>
      <c r="D3313" s="19" t="s">
        <v>5315</v>
      </c>
      <c r="E3313" s="21" t="s">
        <v>10295</v>
      </c>
      <c r="F3313" s="21">
        <v>38491</v>
      </c>
      <c r="G3313" s="22" t="s">
        <v>726</v>
      </c>
      <c r="H3313" s="11">
        <f>COUNTIF(CAL!U:AN,B3313)</f>
        <v>1</v>
      </c>
      <c r="I3313" s="22">
        <v>9</v>
      </c>
      <c r="J3313" s="19"/>
      <c r="K3313" s="22">
        <f t="shared" si="106"/>
        <v>5</v>
      </c>
      <c r="L3313" s="22">
        <f t="shared" si="107"/>
        <v>2005</v>
      </c>
    </row>
    <row r="3314" spans="1:12" ht="17.100000000000001" customHeight="1">
      <c r="A3314" t="s">
        <v>10937</v>
      </c>
      <c r="B3314" s="11">
        <v>1840</v>
      </c>
      <c r="C3314" s="19" t="s">
        <v>10297</v>
      </c>
      <c r="D3314" s="19" t="s">
        <v>5946</v>
      </c>
      <c r="E3314" s="21" t="s">
        <v>10298</v>
      </c>
      <c r="F3314" s="21">
        <v>37651</v>
      </c>
      <c r="G3314" s="22" t="s">
        <v>726</v>
      </c>
      <c r="H3314" s="11">
        <f>COUNTIF(CAL!U:AN,B3314)</f>
        <v>1</v>
      </c>
      <c r="I3314" s="22">
        <v>9</v>
      </c>
      <c r="J3314" s="19"/>
      <c r="K3314" s="22">
        <f t="shared" si="106"/>
        <v>1</v>
      </c>
      <c r="L3314" s="22">
        <f t="shared" si="107"/>
        <v>2003</v>
      </c>
    </row>
    <row r="3315" spans="1:12" ht="17.100000000000001" customHeight="1">
      <c r="A3315" t="s">
        <v>10939</v>
      </c>
      <c r="B3315" s="11">
        <v>4825</v>
      </c>
      <c r="C3315" s="19" t="s">
        <v>8932</v>
      </c>
      <c r="D3315" s="19" t="s">
        <v>915</v>
      </c>
      <c r="E3315" s="20" t="s">
        <v>10303</v>
      </c>
      <c r="F3315" s="21">
        <v>38644</v>
      </c>
      <c r="G3315" s="22" t="s">
        <v>726</v>
      </c>
      <c r="H3315" s="11">
        <f>COUNTIF(CAL!U:AN,B3315)</f>
        <v>1</v>
      </c>
      <c r="I3315" s="22">
        <v>9</v>
      </c>
      <c r="J3315" s="19"/>
      <c r="K3315" s="22">
        <f t="shared" si="106"/>
        <v>10</v>
      </c>
      <c r="L3315" s="22">
        <f t="shared" si="107"/>
        <v>2005</v>
      </c>
    </row>
    <row r="3316" spans="1:12" ht="17.100000000000001" customHeight="1">
      <c r="A3316" t="s">
        <v>10941</v>
      </c>
      <c r="B3316" s="11">
        <v>1511</v>
      </c>
      <c r="C3316" s="19" t="s">
        <v>10305</v>
      </c>
      <c r="D3316" s="19" t="s">
        <v>1760</v>
      </c>
      <c r="E3316" s="21" t="s">
        <v>10306</v>
      </c>
      <c r="F3316" s="21">
        <v>38359</v>
      </c>
      <c r="G3316" s="22" t="s">
        <v>726</v>
      </c>
      <c r="H3316" s="11">
        <f>COUNTIF(CAL!U:AN,B3316)</f>
        <v>1</v>
      </c>
      <c r="I3316" s="22">
        <v>9</v>
      </c>
      <c r="J3316" s="19"/>
      <c r="K3316" s="22">
        <f t="shared" si="106"/>
        <v>1</v>
      </c>
      <c r="L3316" s="22">
        <f t="shared" si="107"/>
        <v>2005</v>
      </c>
    </row>
    <row r="3317" spans="1:12" ht="17.100000000000001" customHeight="1">
      <c r="A3317" t="s">
        <v>10944</v>
      </c>
      <c r="B3317" s="11">
        <v>1930</v>
      </c>
      <c r="C3317" s="19" t="s">
        <v>10308</v>
      </c>
      <c r="D3317" s="19" t="s">
        <v>5350</v>
      </c>
      <c r="E3317" s="21" t="s">
        <v>10309</v>
      </c>
      <c r="F3317" s="21">
        <v>35899</v>
      </c>
      <c r="G3317" s="22" t="s">
        <v>726</v>
      </c>
      <c r="H3317" s="11">
        <f>COUNTIF(CAL!U:AN,B3317)</f>
        <v>1</v>
      </c>
      <c r="I3317" s="22">
        <v>9</v>
      </c>
      <c r="J3317" s="19"/>
      <c r="K3317" s="22">
        <f t="shared" si="106"/>
        <v>4</v>
      </c>
      <c r="L3317" s="22">
        <f t="shared" si="107"/>
        <v>1998</v>
      </c>
    </row>
    <row r="3318" spans="1:12" ht="17.100000000000001" customHeight="1">
      <c r="A3318" t="s">
        <v>10947</v>
      </c>
      <c r="B3318" s="11">
        <v>1933</v>
      </c>
      <c r="C3318" s="19" t="s">
        <v>2761</v>
      </c>
      <c r="D3318" s="19" t="s">
        <v>9480</v>
      </c>
      <c r="E3318" s="21" t="s">
        <v>10311</v>
      </c>
      <c r="F3318" s="21">
        <v>37643</v>
      </c>
      <c r="G3318" s="22" t="s">
        <v>726</v>
      </c>
      <c r="H3318" s="11">
        <f>COUNTIF(CAL!U:AN,B3318)</f>
        <v>1</v>
      </c>
      <c r="I3318" s="22">
        <v>9</v>
      </c>
      <c r="J3318" s="19"/>
      <c r="K3318" s="22">
        <f t="shared" si="106"/>
        <v>1</v>
      </c>
      <c r="L3318" s="22">
        <f t="shared" si="107"/>
        <v>2003</v>
      </c>
    </row>
    <row r="3319" spans="1:12" ht="17.100000000000001" customHeight="1">
      <c r="A3319" t="s">
        <v>10950</v>
      </c>
      <c r="B3319" s="11">
        <v>5136</v>
      </c>
      <c r="C3319" s="19" t="s">
        <v>10313</v>
      </c>
      <c r="D3319" s="19" t="s">
        <v>1462</v>
      </c>
      <c r="E3319" s="20" t="s">
        <v>10314</v>
      </c>
      <c r="F3319" s="21">
        <v>35550</v>
      </c>
      <c r="G3319" s="22" t="s">
        <v>726</v>
      </c>
      <c r="H3319" s="11">
        <f>COUNTIF(CAL!U:AN,B3319)</f>
        <v>1</v>
      </c>
      <c r="I3319" s="22">
        <v>9</v>
      </c>
      <c r="J3319" s="19"/>
      <c r="K3319" s="22">
        <f t="shared" si="106"/>
        <v>4</v>
      </c>
      <c r="L3319" s="22">
        <f t="shared" si="107"/>
        <v>1997</v>
      </c>
    </row>
    <row r="3320" spans="1:12" ht="17.100000000000001" customHeight="1">
      <c r="A3320" t="s">
        <v>10953</v>
      </c>
      <c r="B3320" s="11">
        <v>4076</v>
      </c>
      <c r="C3320" s="19" t="s">
        <v>10316</v>
      </c>
      <c r="D3320" s="19" t="s">
        <v>4418</v>
      </c>
      <c r="E3320" s="21" t="s">
        <v>10317</v>
      </c>
      <c r="F3320" s="21">
        <v>39009</v>
      </c>
      <c r="G3320" s="22" t="s">
        <v>726</v>
      </c>
      <c r="H3320" s="11">
        <f>COUNTIF(CAL!U:AN,B3320)</f>
        <v>1</v>
      </c>
      <c r="I3320" s="22">
        <v>9</v>
      </c>
      <c r="J3320" s="19"/>
      <c r="K3320" s="22">
        <f t="shared" si="106"/>
        <v>10</v>
      </c>
      <c r="L3320" s="22">
        <f t="shared" si="107"/>
        <v>2006</v>
      </c>
    </row>
    <row r="3321" spans="1:12" ht="17.100000000000001" customHeight="1">
      <c r="A3321" t="s">
        <v>10956</v>
      </c>
      <c r="B3321" s="11">
        <v>1719</v>
      </c>
      <c r="C3321" s="19" t="s">
        <v>10319</v>
      </c>
      <c r="D3321" s="19" t="s">
        <v>2611</v>
      </c>
      <c r="E3321" s="21" t="s">
        <v>10320</v>
      </c>
      <c r="F3321" s="21">
        <v>37767</v>
      </c>
      <c r="G3321" s="22" t="s">
        <v>726</v>
      </c>
      <c r="H3321" s="11">
        <f>COUNTIF(CAL!U:AN,B3321)</f>
        <v>1</v>
      </c>
      <c r="I3321" s="22">
        <v>9</v>
      </c>
      <c r="J3321" s="19"/>
      <c r="K3321" s="22">
        <f t="shared" si="106"/>
        <v>5</v>
      </c>
      <c r="L3321" s="22">
        <f t="shared" si="107"/>
        <v>2003</v>
      </c>
    </row>
    <row r="3322" spans="1:12" ht="17.100000000000001" customHeight="1">
      <c r="A3322" t="s">
        <v>10958</v>
      </c>
      <c r="B3322" s="11">
        <v>3655</v>
      </c>
      <c r="C3322" s="19" t="s">
        <v>10325</v>
      </c>
      <c r="D3322" s="19" t="s">
        <v>6613</v>
      </c>
      <c r="E3322" s="21" t="s">
        <v>10326</v>
      </c>
      <c r="F3322" s="21">
        <v>35607</v>
      </c>
      <c r="G3322" s="22" t="s">
        <v>726</v>
      </c>
      <c r="H3322" s="11">
        <f>COUNTIF(CAL!U:AN,B3322)</f>
        <v>1</v>
      </c>
      <c r="I3322" s="22">
        <v>9</v>
      </c>
      <c r="J3322" s="19"/>
      <c r="K3322" s="22">
        <f t="shared" si="106"/>
        <v>6</v>
      </c>
      <c r="L3322" s="22">
        <f t="shared" si="107"/>
        <v>1997</v>
      </c>
    </row>
    <row r="3323" spans="1:12" ht="17.100000000000001" customHeight="1">
      <c r="A3323" t="s">
        <v>10961</v>
      </c>
      <c r="B3323" s="11">
        <v>2332</v>
      </c>
      <c r="C3323" s="19" t="s">
        <v>10330</v>
      </c>
      <c r="D3323" s="19" t="s">
        <v>2131</v>
      </c>
      <c r="E3323" s="21" t="s">
        <v>10331</v>
      </c>
      <c r="F3323" s="21">
        <v>37626</v>
      </c>
      <c r="G3323" s="22" t="s">
        <v>726</v>
      </c>
      <c r="H3323" s="11">
        <f>COUNTIF(CAL!U:AN,B3323)</f>
        <v>1</v>
      </c>
      <c r="I3323" s="22">
        <v>9</v>
      </c>
      <c r="J3323" s="19"/>
      <c r="K3323" s="22">
        <f t="shared" si="106"/>
        <v>1</v>
      </c>
      <c r="L3323" s="22">
        <f t="shared" si="107"/>
        <v>2003</v>
      </c>
    </row>
    <row r="3324" spans="1:12" ht="17.100000000000001" customHeight="1">
      <c r="A3324" t="s">
        <v>10963</v>
      </c>
      <c r="B3324" s="11">
        <v>4724</v>
      </c>
      <c r="C3324" s="19" t="s">
        <v>10333</v>
      </c>
      <c r="D3324" s="19" t="s">
        <v>5153</v>
      </c>
      <c r="E3324" s="21" t="s">
        <v>10334</v>
      </c>
      <c r="F3324" s="21">
        <v>39139</v>
      </c>
      <c r="G3324" s="22" t="s">
        <v>726</v>
      </c>
      <c r="H3324" s="11">
        <f>COUNTIF(CAL!U:AN,B3324)</f>
        <v>1</v>
      </c>
      <c r="I3324" s="22">
        <v>9</v>
      </c>
      <c r="J3324" s="19"/>
      <c r="K3324" s="22">
        <f t="shared" si="106"/>
        <v>2</v>
      </c>
      <c r="L3324" s="22">
        <f t="shared" si="107"/>
        <v>2007</v>
      </c>
    </row>
    <row r="3325" spans="1:12" ht="17.100000000000001" customHeight="1">
      <c r="A3325" t="s">
        <v>10965</v>
      </c>
      <c r="B3325" s="11">
        <v>2307</v>
      </c>
      <c r="C3325" s="19" t="s">
        <v>5845</v>
      </c>
      <c r="D3325" s="19" t="s">
        <v>3716</v>
      </c>
      <c r="E3325" s="20" t="s">
        <v>10339</v>
      </c>
      <c r="F3325" s="21">
        <v>38099</v>
      </c>
      <c r="G3325" s="22" t="s">
        <v>726</v>
      </c>
      <c r="H3325" s="11">
        <f>COUNTIF(CAL!U:AN,B3325)</f>
        <v>1</v>
      </c>
      <c r="I3325" s="22">
        <v>9</v>
      </c>
      <c r="J3325" s="19"/>
      <c r="K3325" s="22">
        <f t="shared" si="106"/>
        <v>4</v>
      </c>
      <c r="L3325" s="22">
        <f t="shared" si="107"/>
        <v>2004</v>
      </c>
    </row>
    <row r="3326" spans="1:12" ht="17.100000000000001" customHeight="1">
      <c r="A3326" t="s">
        <v>10969</v>
      </c>
      <c r="B3326" s="11">
        <v>2566</v>
      </c>
      <c r="C3326" s="19" t="s">
        <v>10343</v>
      </c>
      <c r="D3326" s="19" t="s">
        <v>2437</v>
      </c>
      <c r="E3326" s="20" t="s">
        <v>10344</v>
      </c>
      <c r="F3326" s="21">
        <v>34752</v>
      </c>
      <c r="G3326" s="22" t="s">
        <v>726</v>
      </c>
      <c r="H3326" s="11">
        <f>COUNTIF(CAL!U:AN,B3326)</f>
        <v>1</v>
      </c>
      <c r="I3326" s="22">
        <v>9</v>
      </c>
      <c r="J3326" s="19"/>
      <c r="K3326" s="22">
        <f t="shared" si="106"/>
        <v>2</v>
      </c>
      <c r="L3326" s="22">
        <f t="shared" si="107"/>
        <v>1995</v>
      </c>
    </row>
    <row r="3327" spans="1:12" ht="17.100000000000001" customHeight="1">
      <c r="A3327" t="s">
        <v>10972</v>
      </c>
      <c r="B3327" s="11">
        <v>4697</v>
      </c>
      <c r="C3327" s="19" t="s">
        <v>8625</v>
      </c>
      <c r="D3327" s="19" t="s">
        <v>1739</v>
      </c>
      <c r="E3327" s="21" t="s">
        <v>10346</v>
      </c>
      <c r="F3327" s="21">
        <v>34460</v>
      </c>
      <c r="G3327" s="22" t="s">
        <v>726</v>
      </c>
      <c r="H3327" s="11">
        <f>COUNTIF(CAL!U:AN,B3327)</f>
        <v>1</v>
      </c>
      <c r="I3327" s="22">
        <v>9</v>
      </c>
      <c r="J3327" s="19"/>
      <c r="K3327" s="22">
        <f t="shared" si="106"/>
        <v>5</v>
      </c>
      <c r="L3327" s="22">
        <f t="shared" si="107"/>
        <v>1994</v>
      </c>
    </row>
    <row r="3328" spans="1:12" ht="17.100000000000001" customHeight="1">
      <c r="A3328" t="s">
        <v>10975</v>
      </c>
      <c r="B3328" s="11">
        <v>2832</v>
      </c>
      <c r="C3328" s="19" t="s">
        <v>3687</v>
      </c>
      <c r="D3328" s="19" t="s">
        <v>9035</v>
      </c>
      <c r="E3328" s="20" t="s">
        <v>10348</v>
      </c>
      <c r="F3328" s="21">
        <v>36870</v>
      </c>
      <c r="G3328" s="22" t="s">
        <v>726</v>
      </c>
      <c r="H3328" s="11">
        <f>COUNTIF(CAL!U:AN,B3328)</f>
        <v>1</v>
      </c>
      <c r="I3328" s="22">
        <v>9</v>
      </c>
      <c r="J3328" s="19"/>
      <c r="K3328" s="22">
        <f t="shared" si="106"/>
        <v>12</v>
      </c>
      <c r="L3328" s="22">
        <f t="shared" si="107"/>
        <v>2000</v>
      </c>
    </row>
    <row r="3329" spans="1:12" ht="17.100000000000001" customHeight="1">
      <c r="A3329" t="s">
        <v>10978</v>
      </c>
      <c r="B3329" s="11">
        <v>1587</v>
      </c>
      <c r="C3329" s="19" t="s">
        <v>2122</v>
      </c>
      <c r="D3329" s="19" t="s">
        <v>5785</v>
      </c>
      <c r="E3329" s="21" t="s">
        <v>10350</v>
      </c>
      <c r="F3329" s="21">
        <v>37122</v>
      </c>
      <c r="G3329" s="22" t="s">
        <v>726</v>
      </c>
      <c r="H3329" s="11">
        <f>COUNTIF(CAL!U:AN,B3329)</f>
        <v>1</v>
      </c>
      <c r="I3329" s="22">
        <v>9</v>
      </c>
      <c r="J3329" s="19"/>
      <c r="K3329" s="22">
        <f t="shared" si="106"/>
        <v>8</v>
      </c>
      <c r="L3329" s="22">
        <f t="shared" si="107"/>
        <v>2001</v>
      </c>
    </row>
    <row r="3330" spans="1:12" ht="17.100000000000001" customHeight="1">
      <c r="A3330" t="s">
        <v>10981</v>
      </c>
      <c r="B3330" s="11">
        <v>3434</v>
      </c>
      <c r="C3330" s="19" t="s">
        <v>2122</v>
      </c>
      <c r="D3330" s="19" t="s">
        <v>6219</v>
      </c>
      <c r="E3330" s="21" t="s">
        <v>10352</v>
      </c>
      <c r="F3330" s="21">
        <v>38117</v>
      </c>
      <c r="G3330" s="22" t="s">
        <v>726</v>
      </c>
      <c r="H3330" s="11">
        <f>COUNTIF(CAL!U:AN,B3330)</f>
        <v>1</v>
      </c>
      <c r="I3330" s="22">
        <v>9</v>
      </c>
      <c r="J3330" s="19"/>
      <c r="K3330" s="22">
        <f t="shared" si="106"/>
        <v>5</v>
      </c>
      <c r="L3330" s="22">
        <f t="shared" si="107"/>
        <v>2004</v>
      </c>
    </row>
    <row r="3331" spans="1:12" ht="17.100000000000001" customHeight="1">
      <c r="A3331" t="s">
        <v>10984</v>
      </c>
      <c r="B3331" s="11">
        <v>1902</v>
      </c>
      <c r="C3331" s="19" t="s">
        <v>10354</v>
      </c>
      <c r="D3331" s="19" t="s">
        <v>926</v>
      </c>
      <c r="E3331" s="21" t="s">
        <v>10355</v>
      </c>
      <c r="F3331" s="21">
        <v>36253</v>
      </c>
      <c r="G3331" s="22" t="s">
        <v>726</v>
      </c>
      <c r="H3331" s="11">
        <f>COUNTIF(CAL!U:AN,B3331)</f>
        <v>1</v>
      </c>
      <c r="I3331" s="22">
        <v>9</v>
      </c>
      <c r="J3331" s="19"/>
      <c r="K3331" s="22">
        <f t="shared" si="106"/>
        <v>4</v>
      </c>
      <c r="L3331" s="22">
        <f t="shared" si="107"/>
        <v>1999</v>
      </c>
    </row>
    <row r="3332" spans="1:12" ht="17.100000000000001" customHeight="1">
      <c r="A3332" t="s">
        <v>10987</v>
      </c>
      <c r="B3332" s="11">
        <v>3241</v>
      </c>
      <c r="C3332" s="19" t="s">
        <v>10357</v>
      </c>
      <c r="D3332" s="19" t="s">
        <v>10358</v>
      </c>
      <c r="E3332" s="20" t="s">
        <v>10359</v>
      </c>
      <c r="F3332" s="21">
        <v>38589</v>
      </c>
      <c r="G3332" s="22" t="s">
        <v>726</v>
      </c>
      <c r="H3332" s="11">
        <f>COUNTIF(CAL!U:AN,B3332)</f>
        <v>1</v>
      </c>
      <c r="I3332" s="22">
        <v>9</v>
      </c>
      <c r="J3332" s="19"/>
      <c r="K3332" s="22">
        <f t="shared" si="106"/>
        <v>8</v>
      </c>
      <c r="L3332" s="22">
        <f t="shared" si="107"/>
        <v>2005</v>
      </c>
    </row>
    <row r="3333" spans="1:12" ht="17.100000000000001" customHeight="1">
      <c r="A3333" t="s">
        <v>10990</v>
      </c>
      <c r="B3333" s="11">
        <v>2981</v>
      </c>
      <c r="C3333" s="19" t="s">
        <v>10361</v>
      </c>
      <c r="D3333" s="19" t="s">
        <v>8025</v>
      </c>
      <c r="E3333" s="21" t="s">
        <v>10362</v>
      </c>
      <c r="F3333" s="21">
        <v>35500</v>
      </c>
      <c r="G3333" s="22" t="s">
        <v>726</v>
      </c>
      <c r="H3333" s="11">
        <f>COUNTIF(CAL!U:AN,B3333)</f>
        <v>1</v>
      </c>
      <c r="I3333" s="22">
        <v>9</v>
      </c>
      <c r="J3333" s="19"/>
      <c r="K3333" s="22">
        <f t="shared" si="106"/>
        <v>3</v>
      </c>
      <c r="L3333" s="22">
        <f t="shared" si="107"/>
        <v>1997</v>
      </c>
    </row>
    <row r="3334" spans="1:12" ht="17.100000000000001" customHeight="1">
      <c r="A3334" t="s">
        <v>10993</v>
      </c>
      <c r="B3334" s="11">
        <v>2676</v>
      </c>
      <c r="C3334" s="19" t="s">
        <v>10364</v>
      </c>
      <c r="D3334" s="19" t="s">
        <v>4113</v>
      </c>
      <c r="E3334" s="21" t="s">
        <v>10365</v>
      </c>
      <c r="F3334" s="21">
        <v>37760</v>
      </c>
      <c r="G3334" s="22" t="s">
        <v>726</v>
      </c>
      <c r="H3334" s="11">
        <f>COUNTIF(CAL!U:AN,B3334)</f>
        <v>1</v>
      </c>
      <c r="I3334" s="22">
        <v>9</v>
      </c>
      <c r="J3334" s="19"/>
      <c r="K3334" s="22">
        <f t="shared" si="106"/>
        <v>5</v>
      </c>
      <c r="L3334" s="22">
        <f t="shared" si="107"/>
        <v>2003</v>
      </c>
    </row>
    <row r="3335" spans="1:12" ht="17.100000000000001" customHeight="1">
      <c r="A3335" t="s">
        <v>10996</v>
      </c>
      <c r="B3335" s="11">
        <v>4731</v>
      </c>
      <c r="C3335" s="19" t="s">
        <v>9652</v>
      </c>
      <c r="D3335" s="19" t="s">
        <v>1246</v>
      </c>
      <c r="E3335" s="20" t="s">
        <v>9653</v>
      </c>
      <c r="F3335" s="21">
        <v>35878</v>
      </c>
      <c r="G3335" s="22" t="s">
        <v>726</v>
      </c>
      <c r="H3335" s="11">
        <f>COUNTIF(CAL!U:AN,B3335)</f>
        <v>1</v>
      </c>
      <c r="I3335" s="22">
        <v>9</v>
      </c>
      <c r="J3335" s="19"/>
      <c r="K3335" s="22">
        <f t="shared" si="106"/>
        <v>3</v>
      </c>
      <c r="L3335" s="22">
        <f t="shared" si="107"/>
        <v>1998</v>
      </c>
    </row>
    <row r="3336" spans="1:12" ht="17.100000000000001" customHeight="1">
      <c r="A3336" t="s">
        <v>10998</v>
      </c>
      <c r="B3336" s="11">
        <v>2890</v>
      </c>
      <c r="C3336" s="19" t="s">
        <v>10367</v>
      </c>
      <c r="D3336" s="19" t="s">
        <v>1860</v>
      </c>
      <c r="E3336" s="21" t="s">
        <v>10368</v>
      </c>
      <c r="F3336" s="21">
        <v>35881</v>
      </c>
      <c r="G3336" s="22" t="s">
        <v>726</v>
      </c>
      <c r="H3336" s="11">
        <f>COUNTIF(CAL!U:AN,B3336)</f>
        <v>1</v>
      </c>
      <c r="I3336" s="22">
        <v>9</v>
      </c>
      <c r="J3336" s="19"/>
      <c r="K3336" s="22">
        <f t="shared" si="106"/>
        <v>3</v>
      </c>
      <c r="L3336" s="22">
        <f t="shared" si="107"/>
        <v>1998</v>
      </c>
    </row>
    <row r="3337" spans="1:12" ht="17.100000000000001" customHeight="1">
      <c r="A3337" t="s">
        <v>11001</v>
      </c>
      <c r="B3337" s="11">
        <v>4186</v>
      </c>
      <c r="C3337" s="19" t="s">
        <v>10370</v>
      </c>
      <c r="D3337" s="19" t="s">
        <v>5800</v>
      </c>
      <c r="E3337" s="21" t="s">
        <v>10371</v>
      </c>
      <c r="F3337" s="21">
        <v>37696</v>
      </c>
      <c r="G3337" s="22" t="s">
        <v>726</v>
      </c>
      <c r="H3337" s="11">
        <f>COUNTIF(CAL!U:AN,B3337)</f>
        <v>1</v>
      </c>
      <c r="I3337" s="22">
        <v>9</v>
      </c>
      <c r="J3337" s="19"/>
      <c r="K3337" s="22">
        <f t="shared" si="106"/>
        <v>3</v>
      </c>
      <c r="L3337" s="22">
        <f t="shared" si="107"/>
        <v>2003</v>
      </c>
    </row>
    <row r="3338" spans="1:12" ht="17.100000000000001" customHeight="1">
      <c r="A3338" t="s">
        <v>11004</v>
      </c>
      <c r="B3338" s="11">
        <v>2099</v>
      </c>
      <c r="C3338" s="19" t="s">
        <v>6506</v>
      </c>
      <c r="D3338" s="19" t="s">
        <v>1192</v>
      </c>
      <c r="E3338" s="21" t="s">
        <v>10373</v>
      </c>
      <c r="F3338" s="21">
        <v>36596</v>
      </c>
      <c r="G3338" s="22" t="s">
        <v>726</v>
      </c>
      <c r="H3338" s="11">
        <f>COUNTIF(CAL!U:AN,B3338)</f>
        <v>1</v>
      </c>
      <c r="I3338" s="22">
        <v>9</v>
      </c>
      <c r="J3338" s="19" t="s">
        <v>10374</v>
      </c>
      <c r="K3338" s="22">
        <f t="shared" si="106"/>
        <v>3</v>
      </c>
      <c r="L3338" s="22">
        <f t="shared" si="107"/>
        <v>2000</v>
      </c>
    </row>
    <row r="3339" spans="1:12" ht="17.100000000000001" customHeight="1">
      <c r="A3339" t="s">
        <v>11007</v>
      </c>
      <c r="B3339" s="11">
        <v>2414</v>
      </c>
      <c r="C3339" s="19" t="s">
        <v>10376</v>
      </c>
      <c r="D3339" s="19" t="s">
        <v>8092</v>
      </c>
      <c r="E3339" s="21" t="s">
        <v>10377</v>
      </c>
      <c r="F3339" s="21">
        <v>37040</v>
      </c>
      <c r="G3339" s="22" t="s">
        <v>726</v>
      </c>
      <c r="H3339" s="11">
        <f>COUNTIF(CAL!U:AN,B3339)</f>
        <v>1</v>
      </c>
      <c r="I3339" s="22">
        <v>9</v>
      </c>
      <c r="J3339" s="19"/>
      <c r="K3339" s="22">
        <f t="shared" si="106"/>
        <v>5</v>
      </c>
      <c r="L3339" s="22">
        <f t="shared" si="107"/>
        <v>2001</v>
      </c>
    </row>
    <row r="3340" spans="1:12" ht="17.100000000000001" customHeight="1">
      <c r="A3340" t="s">
        <v>11009</v>
      </c>
      <c r="B3340" s="11">
        <v>2315</v>
      </c>
      <c r="C3340" s="19" t="s">
        <v>10379</v>
      </c>
      <c r="D3340" s="19" t="s">
        <v>5350</v>
      </c>
      <c r="E3340" s="21" t="s">
        <v>10380</v>
      </c>
      <c r="F3340" s="21">
        <v>37607</v>
      </c>
      <c r="G3340" s="22" t="s">
        <v>726</v>
      </c>
      <c r="H3340" s="11">
        <f>COUNTIF(CAL!U:AN,B3340)</f>
        <v>1</v>
      </c>
      <c r="I3340" s="22">
        <v>9</v>
      </c>
      <c r="J3340" s="19"/>
      <c r="K3340" s="22">
        <f t="shared" si="106"/>
        <v>12</v>
      </c>
      <c r="L3340" s="22">
        <f t="shared" si="107"/>
        <v>2002</v>
      </c>
    </row>
    <row r="3341" spans="1:12" ht="17.100000000000001" customHeight="1">
      <c r="A3341" t="s">
        <v>11012</v>
      </c>
      <c r="B3341" s="11">
        <v>4816</v>
      </c>
      <c r="C3341" s="19" t="s">
        <v>10382</v>
      </c>
      <c r="D3341" s="19" t="s">
        <v>5821</v>
      </c>
      <c r="E3341" s="21" t="s">
        <v>10383</v>
      </c>
      <c r="F3341" s="21">
        <v>37877</v>
      </c>
      <c r="G3341" s="22" t="s">
        <v>726</v>
      </c>
      <c r="H3341" s="11">
        <f>COUNTIF(CAL!U:AN,B3341)</f>
        <v>1</v>
      </c>
      <c r="I3341" s="22">
        <v>9</v>
      </c>
      <c r="J3341" s="19"/>
      <c r="K3341" s="22">
        <f t="shared" si="106"/>
        <v>9</v>
      </c>
      <c r="L3341" s="22">
        <f t="shared" si="107"/>
        <v>2003</v>
      </c>
    </row>
    <row r="3342" spans="1:12" ht="17.100000000000001" customHeight="1">
      <c r="A3342" t="s">
        <v>11016</v>
      </c>
      <c r="B3342" s="11">
        <v>4294</v>
      </c>
      <c r="C3342" s="19" t="s">
        <v>10385</v>
      </c>
      <c r="D3342" s="19" t="s">
        <v>1512</v>
      </c>
      <c r="E3342" s="21" t="s">
        <v>10386</v>
      </c>
      <c r="F3342" s="21">
        <v>33762</v>
      </c>
      <c r="G3342" s="22" t="s">
        <v>726</v>
      </c>
      <c r="H3342" s="11">
        <f>COUNTIF(CAL!U:AN,B3342)</f>
        <v>1</v>
      </c>
      <c r="I3342" s="22">
        <v>9</v>
      </c>
      <c r="J3342" s="19"/>
      <c r="K3342" s="22">
        <f t="shared" si="106"/>
        <v>6</v>
      </c>
      <c r="L3342" s="22">
        <f t="shared" si="107"/>
        <v>1992</v>
      </c>
    </row>
    <row r="3343" spans="1:12" ht="17.100000000000001" customHeight="1">
      <c r="A3343" t="s">
        <v>11019</v>
      </c>
      <c r="B3343" s="11">
        <v>2898</v>
      </c>
      <c r="C3343" s="19" t="s">
        <v>10388</v>
      </c>
      <c r="D3343" s="19" t="s">
        <v>1230</v>
      </c>
      <c r="E3343" s="21" t="s">
        <v>10389</v>
      </c>
      <c r="F3343" s="21">
        <v>36679</v>
      </c>
      <c r="G3343" s="22" t="s">
        <v>726</v>
      </c>
      <c r="H3343" s="11">
        <f>COUNTIF(CAL!U:AN,B3343)</f>
        <v>1</v>
      </c>
      <c r="I3343" s="22">
        <v>9</v>
      </c>
      <c r="J3343" s="19"/>
      <c r="K3343" s="22">
        <f t="shared" si="106"/>
        <v>6</v>
      </c>
      <c r="L3343" s="22">
        <f t="shared" si="107"/>
        <v>2000</v>
      </c>
    </row>
    <row r="3344" spans="1:12" ht="17.100000000000001" customHeight="1">
      <c r="A3344" t="s">
        <v>11022</v>
      </c>
      <c r="B3344" s="11">
        <v>3437</v>
      </c>
      <c r="C3344" s="19" t="s">
        <v>1578</v>
      </c>
      <c r="D3344" s="19" t="s">
        <v>5832</v>
      </c>
      <c r="E3344" s="21" t="s">
        <v>10391</v>
      </c>
      <c r="F3344" s="21">
        <v>38414</v>
      </c>
      <c r="G3344" s="22" t="s">
        <v>726</v>
      </c>
      <c r="H3344" s="11">
        <f>COUNTIF(CAL!U:AN,B3344)</f>
        <v>1</v>
      </c>
      <c r="I3344" s="22">
        <v>9</v>
      </c>
      <c r="J3344" s="19"/>
      <c r="K3344" s="22">
        <f t="shared" si="106"/>
        <v>3</v>
      </c>
      <c r="L3344" s="22">
        <f t="shared" si="107"/>
        <v>2005</v>
      </c>
    </row>
    <row r="3345" spans="1:12" ht="17.100000000000001" customHeight="1">
      <c r="A3345" t="s">
        <v>11025</v>
      </c>
      <c r="B3345" s="11">
        <v>1773</v>
      </c>
      <c r="C3345" s="19" t="s">
        <v>10393</v>
      </c>
      <c r="D3345" s="19" t="s">
        <v>4833</v>
      </c>
      <c r="E3345" s="20" t="s">
        <v>10394</v>
      </c>
      <c r="F3345" s="21">
        <v>33394</v>
      </c>
      <c r="G3345" s="22" t="s">
        <v>726</v>
      </c>
      <c r="H3345" s="11">
        <f>COUNTIF(CAL!U:AN,B3345)</f>
        <v>1</v>
      </c>
      <c r="I3345" s="22">
        <v>9</v>
      </c>
      <c r="J3345" s="19" t="s">
        <v>8791</v>
      </c>
      <c r="K3345" s="22">
        <f t="shared" si="106"/>
        <v>6</v>
      </c>
      <c r="L3345" s="22">
        <f t="shared" si="107"/>
        <v>1991</v>
      </c>
    </row>
    <row r="3346" spans="1:12" ht="17.100000000000001" customHeight="1">
      <c r="A3346" t="s">
        <v>11027</v>
      </c>
      <c r="B3346" s="11">
        <v>4599</v>
      </c>
      <c r="C3346" s="19" t="s">
        <v>10396</v>
      </c>
      <c r="D3346" s="19" t="s">
        <v>3567</v>
      </c>
      <c r="E3346" s="21" t="s">
        <v>10397</v>
      </c>
      <c r="F3346" s="21">
        <v>34242</v>
      </c>
      <c r="G3346" s="22" t="s">
        <v>726</v>
      </c>
      <c r="H3346" s="11">
        <f>COUNTIF(CAL!U:AN,B3346)</f>
        <v>1</v>
      </c>
      <c r="I3346" s="22">
        <v>9</v>
      </c>
      <c r="J3346" s="19"/>
      <c r="K3346" s="22">
        <f t="shared" si="106"/>
        <v>9</v>
      </c>
      <c r="L3346" s="22">
        <f t="shared" si="107"/>
        <v>1993</v>
      </c>
    </row>
    <row r="3347" spans="1:12" ht="17.100000000000001" customHeight="1">
      <c r="A3347" t="s">
        <v>11030</v>
      </c>
      <c r="B3347" s="11">
        <v>5167</v>
      </c>
      <c r="C3347" s="19" t="s">
        <v>9020</v>
      </c>
      <c r="D3347" s="19" t="s">
        <v>5863</v>
      </c>
      <c r="E3347" s="21" t="s">
        <v>13947</v>
      </c>
      <c r="F3347" s="21">
        <v>32846</v>
      </c>
      <c r="G3347" s="22" t="s">
        <v>726</v>
      </c>
      <c r="H3347" s="11">
        <f>COUNTIF(CAL!U:AN,B3347)</f>
        <v>1</v>
      </c>
      <c r="I3347" s="22">
        <v>9</v>
      </c>
      <c r="J3347" s="19"/>
      <c r="K3347" s="22">
        <f t="shared" si="106"/>
        <v>12</v>
      </c>
      <c r="L3347" s="22">
        <f t="shared" si="107"/>
        <v>1989</v>
      </c>
    </row>
    <row r="3348" spans="1:12" ht="17.100000000000001" customHeight="1">
      <c r="A3348" t="s">
        <v>11033</v>
      </c>
      <c r="B3348" s="11">
        <v>4484</v>
      </c>
      <c r="C3348" s="19" t="s">
        <v>9689</v>
      </c>
      <c r="D3348" s="19" t="s">
        <v>2409</v>
      </c>
      <c r="E3348" s="21" t="s">
        <v>10399</v>
      </c>
      <c r="F3348" s="21">
        <v>37784</v>
      </c>
      <c r="G3348" s="22" t="s">
        <v>726</v>
      </c>
      <c r="H3348" s="11">
        <f>COUNTIF(CAL!U:AN,B3348)</f>
        <v>1</v>
      </c>
      <c r="I3348" s="22">
        <v>9</v>
      </c>
      <c r="J3348" s="19"/>
      <c r="K3348" s="22">
        <f t="shared" si="106"/>
        <v>6</v>
      </c>
      <c r="L3348" s="22">
        <f t="shared" si="107"/>
        <v>2003</v>
      </c>
    </row>
    <row r="3349" spans="1:12" ht="17.100000000000001" customHeight="1">
      <c r="A3349" t="s">
        <v>11036</v>
      </c>
      <c r="B3349" s="11">
        <v>2104</v>
      </c>
      <c r="C3349" s="19" t="s">
        <v>9689</v>
      </c>
      <c r="D3349" s="19" t="s">
        <v>2762</v>
      </c>
      <c r="E3349" s="21" t="s">
        <v>10401</v>
      </c>
      <c r="F3349" s="21">
        <v>37511</v>
      </c>
      <c r="G3349" s="22" t="s">
        <v>726</v>
      </c>
      <c r="H3349" s="11">
        <f>COUNTIF(CAL!U:AN,B3349)</f>
        <v>1</v>
      </c>
      <c r="I3349" s="22">
        <v>9</v>
      </c>
      <c r="J3349" s="19"/>
      <c r="K3349" s="22">
        <f t="shared" si="106"/>
        <v>9</v>
      </c>
      <c r="L3349" s="22">
        <f t="shared" si="107"/>
        <v>2002</v>
      </c>
    </row>
    <row r="3350" spans="1:12" ht="17.100000000000001" customHeight="1">
      <c r="A3350" t="s">
        <v>11039</v>
      </c>
      <c r="B3350" s="11">
        <v>5216</v>
      </c>
      <c r="C3350" s="19" t="s">
        <v>13296</v>
      </c>
      <c r="D3350" s="19" t="s">
        <v>13215</v>
      </c>
      <c r="E3350" s="20" t="s">
        <v>13919</v>
      </c>
      <c r="F3350" s="21">
        <v>38502</v>
      </c>
      <c r="G3350" s="22" t="s">
        <v>726</v>
      </c>
      <c r="H3350" s="11">
        <f>COUNTIF(CAL!U:AN,B3350)</f>
        <v>1</v>
      </c>
      <c r="I3350" s="22">
        <v>9</v>
      </c>
      <c r="J3350" s="19"/>
      <c r="K3350" s="22">
        <f t="shared" si="106"/>
        <v>5</v>
      </c>
      <c r="L3350" s="22">
        <f t="shared" si="107"/>
        <v>2005</v>
      </c>
    </row>
    <row r="3351" spans="1:12" ht="17.100000000000001" customHeight="1">
      <c r="A3351" t="s">
        <v>11042</v>
      </c>
      <c r="B3351" s="11">
        <v>5291</v>
      </c>
      <c r="C3351" s="19" t="s">
        <v>14151</v>
      </c>
      <c r="D3351" s="19" t="s">
        <v>8703</v>
      </c>
      <c r="E3351" s="21" t="s">
        <v>14199</v>
      </c>
      <c r="F3351" s="21">
        <v>37756</v>
      </c>
      <c r="G3351" s="22" t="s">
        <v>726</v>
      </c>
      <c r="H3351" s="11">
        <f>COUNTIF(CAL!U:AN,B3351)</f>
        <v>1</v>
      </c>
      <c r="I3351" s="22">
        <v>9</v>
      </c>
      <c r="J3351" s="19"/>
      <c r="K3351" s="22">
        <f t="shared" si="106"/>
        <v>5</v>
      </c>
      <c r="L3351" s="22">
        <f t="shared" si="107"/>
        <v>2003</v>
      </c>
    </row>
    <row r="3352" spans="1:12" ht="17.100000000000001" customHeight="1">
      <c r="A3352" t="s">
        <v>11044</v>
      </c>
      <c r="B3352" s="11">
        <v>1164</v>
      </c>
      <c r="C3352" s="19" t="s">
        <v>10403</v>
      </c>
      <c r="D3352" s="19" t="s">
        <v>8161</v>
      </c>
      <c r="E3352" s="21" t="s">
        <v>10404</v>
      </c>
      <c r="F3352" s="21">
        <v>34856</v>
      </c>
      <c r="G3352" s="22" t="s">
        <v>726</v>
      </c>
      <c r="H3352" s="11">
        <f>COUNTIF(CAL!U:AN,B3352)</f>
        <v>1</v>
      </c>
      <c r="I3352" s="22">
        <v>9</v>
      </c>
      <c r="J3352" s="19"/>
      <c r="K3352" s="22">
        <f t="shared" si="106"/>
        <v>6</v>
      </c>
      <c r="L3352" s="22">
        <f t="shared" si="107"/>
        <v>1995</v>
      </c>
    </row>
    <row r="3353" spans="1:12" ht="17.100000000000001" customHeight="1">
      <c r="A3353" t="s">
        <v>11047</v>
      </c>
      <c r="B3353" s="11">
        <v>4944</v>
      </c>
      <c r="C3353" s="19" t="s">
        <v>2967</v>
      </c>
      <c r="D3353" s="19" t="s">
        <v>5095</v>
      </c>
      <c r="E3353" s="21" t="s">
        <v>10406</v>
      </c>
      <c r="F3353" s="21">
        <v>38534</v>
      </c>
      <c r="G3353" s="22" t="s">
        <v>726</v>
      </c>
      <c r="H3353" s="11">
        <f>COUNTIF(CAL!U:AN,B3353)</f>
        <v>1</v>
      </c>
      <c r="I3353" s="22">
        <v>9</v>
      </c>
      <c r="J3353" s="19"/>
      <c r="K3353" s="22">
        <f t="shared" si="106"/>
        <v>7</v>
      </c>
      <c r="L3353" s="22">
        <f t="shared" si="107"/>
        <v>2005</v>
      </c>
    </row>
    <row r="3354" spans="1:12" ht="17.100000000000001" customHeight="1">
      <c r="A3354" t="s">
        <v>11049</v>
      </c>
      <c r="B3354" s="11">
        <v>1458</v>
      </c>
      <c r="C3354" s="19" t="s">
        <v>10408</v>
      </c>
      <c r="D3354" s="19" t="s">
        <v>5836</v>
      </c>
      <c r="E3354" s="21" t="s">
        <v>10409</v>
      </c>
      <c r="F3354" s="21">
        <v>35755</v>
      </c>
      <c r="G3354" s="22" t="s">
        <v>726</v>
      </c>
      <c r="H3354" s="11">
        <f>COUNTIF(CAL!U:AN,B3354)</f>
        <v>1</v>
      </c>
      <c r="I3354" s="22">
        <v>9</v>
      </c>
      <c r="J3354" s="19"/>
      <c r="K3354" s="22">
        <f t="shared" si="106"/>
        <v>11</v>
      </c>
      <c r="L3354" s="22">
        <f t="shared" si="107"/>
        <v>1997</v>
      </c>
    </row>
    <row r="3355" spans="1:12" ht="17.100000000000001" customHeight="1">
      <c r="A3355" t="s">
        <v>11052</v>
      </c>
      <c r="B3355" s="11">
        <v>5097</v>
      </c>
      <c r="C3355" s="19" t="s">
        <v>10411</v>
      </c>
      <c r="D3355" s="19" t="s">
        <v>4013</v>
      </c>
      <c r="E3355" s="21" t="s">
        <v>10412</v>
      </c>
      <c r="F3355" s="21">
        <v>38550</v>
      </c>
      <c r="G3355" s="22" t="s">
        <v>726</v>
      </c>
      <c r="H3355" s="11">
        <f>COUNTIF(CAL!U:AN,B3355)</f>
        <v>1</v>
      </c>
      <c r="I3355" s="22">
        <v>9</v>
      </c>
      <c r="J3355" s="19"/>
      <c r="K3355" s="22">
        <f t="shared" si="106"/>
        <v>7</v>
      </c>
      <c r="L3355" s="22">
        <f t="shared" si="107"/>
        <v>2005</v>
      </c>
    </row>
    <row r="3356" spans="1:12" ht="17.100000000000001" customHeight="1">
      <c r="A3356" t="s">
        <v>11055</v>
      </c>
      <c r="B3356" s="11">
        <v>1327</v>
      </c>
      <c r="C3356" s="19" t="s">
        <v>10414</v>
      </c>
      <c r="D3356" s="19" t="s">
        <v>1909</v>
      </c>
      <c r="E3356" s="21" t="s">
        <v>10415</v>
      </c>
      <c r="F3356" s="21">
        <v>35919</v>
      </c>
      <c r="G3356" s="22" t="s">
        <v>726</v>
      </c>
      <c r="H3356" s="11">
        <f>COUNTIF(CAL!U:AN,B3356)</f>
        <v>1</v>
      </c>
      <c r="I3356" s="22">
        <v>9</v>
      </c>
      <c r="J3356" s="19"/>
      <c r="K3356" s="22">
        <f t="shared" si="106"/>
        <v>5</v>
      </c>
      <c r="L3356" s="22">
        <f t="shared" si="107"/>
        <v>1998</v>
      </c>
    </row>
    <row r="3357" spans="1:12" ht="17.100000000000001" customHeight="1">
      <c r="A3357" t="s">
        <v>11057</v>
      </c>
      <c r="B3357" s="11">
        <v>5112</v>
      </c>
      <c r="C3357" s="19" t="s">
        <v>10417</v>
      </c>
      <c r="D3357" s="19" t="s">
        <v>5800</v>
      </c>
      <c r="E3357" s="21" t="s">
        <v>10418</v>
      </c>
      <c r="F3357" s="21">
        <v>34324</v>
      </c>
      <c r="G3357" s="22" t="s">
        <v>726</v>
      </c>
      <c r="H3357" s="11">
        <f>COUNTIF(CAL!U:AN,B3357)</f>
        <v>1</v>
      </c>
      <c r="I3357" s="22">
        <v>9</v>
      </c>
      <c r="J3357" s="19"/>
      <c r="K3357" s="22">
        <f t="shared" si="106"/>
        <v>12</v>
      </c>
      <c r="L3357" s="22">
        <f t="shared" si="107"/>
        <v>1993</v>
      </c>
    </row>
    <row r="3358" spans="1:12" ht="17.100000000000001" customHeight="1">
      <c r="A3358" t="s">
        <v>11059</v>
      </c>
      <c r="B3358" s="11">
        <v>3059</v>
      </c>
      <c r="C3358" s="19" t="s">
        <v>11082</v>
      </c>
      <c r="D3358" s="19" t="s">
        <v>2628</v>
      </c>
      <c r="E3358" s="21" t="s">
        <v>11083</v>
      </c>
      <c r="F3358" s="21">
        <v>38910</v>
      </c>
      <c r="G3358" s="22" t="s">
        <v>4894</v>
      </c>
      <c r="H3358" s="11">
        <f>COUNTIF(CAL!U:AN,B3358)</f>
        <v>1</v>
      </c>
      <c r="I3358" s="22">
        <v>9</v>
      </c>
      <c r="J3358" s="19"/>
      <c r="K3358" s="22">
        <f t="shared" si="106"/>
        <v>7</v>
      </c>
      <c r="L3358" s="22">
        <f t="shared" si="107"/>
        <v>2006</v>
      </c>
    </row>
    <row r="3359" spans="1:12" ht="17.100000000000001" customHeight="1">
      <c r="A3359" t="s">
        <v>11061</v>
      </c>
      <c r="B3359" s="11">
        <v>1456</v>
      </c>
      <c r="C3359" s="19" t="s">
        <v>10423</v>
      </c>
      <c r="D3359" s="19" t="s">
        <v>5607</v>
      </c>
      <c r="E3359" s="20" t="s">
        <v>10424</v>
      </c>
      <c r="F3359" s="21">
        <v>36744</v>
      </c>
      <c r="G3359" s="22" t="s">
        <v>726</v>
      </c>
      <c r="H3359" s="11">
        <f>COUNTIF(CAL!U:AN,B3359)</f>
        <v>1</v>
      </c>
      <c r="I3359" s="22">
        <v>9</v>
      </c>
      <c r="J3359" s="19"/>
      <c r="K3359" s="22">
        <f t="shared" si="106"/>
        <v>8</v>
      </c>
      <c r="L3359" s="22">
        <f t="shared" si="107"/>
        <v>2000</v>
      </c>
    </row>
    <row r="3360" spans="1:12" ht="17.100000000000001" customHeight="1">
      <c r="A3360" t="s">
        <v>11064</v>
      </c>
      <c r="B3360" s="11">
        <v>2769</v>
      </c>
      <c r="C3360" s="19" t="s">
        <v>10426</v>
      </c>
      <c r="D3360" s="19" t="s">
        <v>5914</v>
      </c>
      <c r="E3360" s="21" t="s">
        <v>10427</v>
      </c>
      <c r="F3360" s="21">
        <v>36370</v>
      </c>
      <c r="G3360" s="22" t="s">
        <v>726</v>
      </c>
      <c r="H3360" s="11">
        <f>COUNTIF(CAL!U:AN,B3360)</f>
        <v>1</v>
      </c>
      <c r="I3360" s="22">
        <v>9</v>
      </c>
      <c r="J3360" s="19"/>
      <c r="K3360" s="22">
        <f t="shared" si="106"/>
        <v>7</v>
      </c>
      <c r="L3360" s="22">
        <f t="shared" si="107"/>
        <v>1999</v>
      </c>
    </row>
    <row r="3361" spans="1:12" ht="17.100000000000001" customHeight="1">
      <c r="A3361" t="s">
        <v>11066</v>
      </c>
      <c r="B3361" s="11">
        <v>5016</v>
      </c>
      <c r="C3361" s="19" t="s">
        <v>3732</v>
      </c>
      <c r="D3361" s="19" t="s">
        <v>2839</v>
      </c>
      <c r="E3361" s="21" t="s">
        <v>10429</v>
      </c>
      <c r="F3361" s="21">
        <v>37835</v>
      </c>
      <c r="G3361" s="22" t="s">
        <v>726</v>
      </c>
      <c r="H3361" s="11">
        <f>COUNTIF(CAL!U:AN,B3361)</f>
        <v>1</v>
      </c>
      <c r="I3361" s="22">
        <v>9</v>
      </c>
      <c r="J3361" s="19"/>
      <c r="K3361" s="22">
        <f t="shared" si="106"/>
        <v>8</v>
      </c>
      <c r="L3361" s="22">
        <f t="shared" si="107"/>
        <v>2003</v>
      </c>
    </row>
    <row r="3362" spans="1:12" ht="17.100000000000001" customHeight="1">
      <c r="A3362" t="s">
        <v>11069</v>
      </c>
      <c r="B3362" s="11">
        <v>2009</v>
      </c>
      <c r="C3362" s="19" t="s">
        <v>10431</v>
      </c>
      <c r="D3362" s="19" t="s">
        <v>5607</v>
      </c>
      <c r="E3362" s="21" t="s">
        <v>10432</v>
      </c>
      <c r="F3362" s="21">
        <v>31132</v>
      </c>
      <c r="G3362" s="22" t="s">
        <v>726</v>
      </c>
      <c r="H3362" s="11">
        <f>COUNTIF(CAL!U:AN,B3362)</f>
        <v>1</v>
      </c>
      <c r="I3362" s="22">
        <v>9</v>
      </c>
      <c r="J3362" s="19"/>
      <c r="K3362" s="22">
        <f t="shared" si="106"/>
        <v>3</v>
      </c>
      <c r="L3362" s="22">
        <f t="shared" si="107"/>
        <v>1985</v>
      </c>
    </row>
    <row r="3363" spans="1:12" ht="17.100000000000001" customHeight="1">
      <c r="A3363" t="s">
        <v>11071</v>
      </c>
      <c r="B3363" s="11">
        <v>1472</v>
      </c>
      <c r="C3363" s="19" t="s">
        <v>1120</v>
      </c>
      <c r="D3363" s="19" t="s">
        <v>2188</v>
      </c>
      <c r="E3363" s="21" t="s">
        <v>10434</v>
      </c>
      <c r="F3363" s="21">
        <v>32302</v>
      </c>
      <c r="G3363" s="22" t="s">
        <v>726</v>
      </c>
      <c r="H3363" s="11">
        <f>COUNTIF(CAL!U:AN,B3363)</f>
        <v>1</v>
      </c>
      <c r="I3363" s="22">
        <v>9</v>
      </c>
      <c r="J3363" s="19" t="s">
        <v>6073</v>
      </c>
      <c r="K3363" s="22">
        <f t="shared" si="106"/>
        <v>6</v>
      </c>
      <c r="L3363" s="22">
        <f t="shared" si="107"/>
        <v>1988</v>
      </c>
    </row>
    <row r="3364" spans="1:12" ht="17.100000000000001" customHeight="1">
      <c r="A3364" t="s">
        <v>11073</v>
      </c>
      <c r="B3364" s="11">
        <v>4785</v>
      </c>
      <c r="C3364" s="19" t="s">
        <v>10439</v>
      </c>
      <c r="D3364" s="19" t="s">
        <v>1073</v>
      </c>
      <c r="E3364" s="21" t="s">
        <v>10440</v>
      </c>
      <c r="F3364" s="21">
        <v>37309</v>
      </c>
      <c r="G3364" s="22" t="s">
        <v>726</v>
      </c>
      <c r="H3364" s="11">
        <f>COUNTIF(CAL!U:AN,B3364)</f>
        <v>1</v>
      </c>
      <c r="I3364" s="22">
        <v>9</v>
      </c>
      <c r="J3364" s="19"/>
      <c r="K3364" s="22">
        <f t="shared" ref="K3364:K3427" si="108">MONTH(F3364)</f>
        <v>2</v>
      </c>
      <c r="L3364" s="22">
        <f t="shared" ref="L3364:L3427" si="109">YEAR(F3364)</f>
        <v>2002</v>
      </c>
    </row>
    <row r="3365" spans="1:12" ht="17.100000000000001" customHeight="1">
      <c r="A3365" t="s">
        <v>11076</v>
      </c>
      <c r="B3365" s="11">
        <v>4749</v>
      </c>
      <c r="C3365" s="19" t="s">
        <v>10442</v>
      </c>
      <c r="D3365" s="19" t="s">
        <v>3567</v>
      </c>
      <c r="E3365" s="21" t="s">
        <v>10443</v>
      </c>
      <c r="F3365" s="21">
        <v>35013</v>
      </c>
      <c r="G3365" s="22" t="s">
        <v>726</v>
      </c>
      <c r="H3365" s="11">
        <f>COUNTIF(CAL!U:AN,B3365)</f>
        <v>1</v>
      </c>
      <c r="I3365" s="22">
        <v>9</v>
      </c>
      <c r="J3365" s="19"/>
      <c r="K3365" s="22">
        <f t="shared" si="108"/>
        <v>11</v>
      </c>
      <c r="L3365" s="22">
        <f t="shared" si="109"/>
        <v>1995</v>
      </c>
    </row>
    <row r="3366" spans="1:12" ht="17.100000000000001" customHeight="1">
      <c r="A3366" t="s">
        <v>11078</v>
      </c>
      <c r="B3366" s="11">
        <v>2021</v>
      </c>
      <c r="C3366" s="19" t="s">
        <v>10445</v>
      </c>
      <c r="D3366" s="19" t="s">
        <v>8025</v>
      </c>
      <c r="E3366" s="21" t="s">
        <v>10446</v>
      </c>
      <c r="F3366" s="21">
        <v>33921</v>
      </c>
      <c r="G3366" s="22" t="s">
        <v>726</v>
      </c>
      <c r="H3366" s="11">
        <f>COUNTIF(CAL!U:AN,B3366)</f>
        <v>1</v>
      </c>
      <c r="I3366" s="22">
        <v>9</v>
      </c>
      <c r="J3366" s="19"/>
      <c r="K3366" s="22">
        <f t="shared" si="108"/>
        <v>11</v>
      </c>
      <c r="L3366" s="22">
        <f t="shared" si="109"/>
        <v>1992</v>
      </c>
    </row>
    <row r="3367" spans="1:12" ht="17.100000000000001" customHeight="1">
      <c r="A3367" t="s">
        <v>11081</v>
      </c>
      <c r="B3367" s="11">
        <v>4534</v>
      </c>
      <c r="C3367" s="19" t="s">
        <v>10448</v>
      </c>
      <c r="D3367" s="19" t="s">
        <v>4544</v>
      </c>
      <c r="E3367" s="21" t="s">
        <v>10449</v>
      </c>
      <c r="F3367" s="21">
        <v>34596</v>
      </c>
      <c r="G3367" s="22" t="s">
        <v>726</v>
      </c>
      <c r="H3367" s="11">
        <f>COUNTIF(CAL!U:AN,B3367)</f>
        <v>1</v>
      </c>
      <c r="I3367" s="22">
        <v>9</v>
      </c>
      <c r="J3367" s="19"/>
      <c r="K3367" s="22">
        <f t="shared" si="108"/>
        <v>9</v>
      </c>
      <c r="L3367" s="22">
        <f t="shared" si="109"/>
        <v>1994</v>
      </c>
    </row>
    <row r="3368" spans="1:12" ht="17.100000000000001" customHeight="1">
      <c r="A3368" t="s">
        <v>11084</v>
      </c>
      <c r="B3368" s="11">
        <v>1467</v>
      </c>
      <c r="C3368" s="19" t="s">
        <v>10451</v>
      </c>
      <c r="D3368" s="19" t="s">
        <v>3962</v>
      </c>
      <c r="E3368" s="21" t="s">
        <v>10452</v>
      </c>
      <c r="F3368" s="21">
        <v>35231</v>
      </c>
      <c r="G3368" s="22" t="s">
        <v>726</v>
      </c>
      <c r="H3368" s="11">
        <f>COUNTIF(CAL!U:AN,B3368)</f>
        <v>1</v>
      </c>
      <c r="I3368" s="22">
        <v>9</v>
      </c>
      <c r="J3368" s="19"/>
      <c r="K3368" s="22">
        <f t="shared" si="108"/>
        <v>6</v>
      </c>
      <c r="L3368" s="22">
        <f t="shared" si="109"/>
        <v>1996</v>
      </c>
    </row>
    <row r="3369" spans="1:12" ht="17.100000000000001" customHeight="1">
      <c r="A3369" t="s">
        <v>11086</v>
      </c>
      <c r="B3369" s="11">
        <v>2067</v>
      </c>
      <c r="C3369" s="19" t="s">
        <v>10454</v>
      </c>
      <c r="D3369" s="19" t="s">
        <v>2362</v>
      </c>
      <c r="E3369" s="20" t="s">
        <v>10455</v>
      </c>
      <c r="F3369" s="21">
        <v>32156</v>
      </c>
      <c r="G3369" s="22" t="s">
        <v>726</v>
      </c>
      <c r="H3369" s="11">
        <f>COUNTIF(CAL!U:AN,B3369)</f>
        <v>1</v>
      </c>
      <c r="I3369" s="22">
        <v>9</v>
      </c>
      <c r="J3369" s="19"/>
      <c r="K3369" s="22">
        <f t="shared" si="108"/>
        <v>1</v>
      </c>
      <c r="L3369" s="22">
        <f t="shared" si="109"/>
        <v>1988</v>
      </c>
    </row>
    <row r="3370" spans="1:12" ht="17.100000000000001" customHeight="1">
      <c r="A3370" t="s">
        <v>11088</v>
      </c>
      <c r="B3370" s="11">
        <v>3272</v>
      </c>
      <c r="C3370" s="19" t="s">
        <v>10460</v>
      </c>
      <c r="D3370" s="19" t="s">
        <v>8747</v>
      </c>
      <c r="E3370" s="20" t="s">
        <v>10461</v>
      </c>
      <c r="F3370" s="21">
        <v>38125</v>
      </c>
      <c r="G3370" s="22" t="s">
        <v>726</v>
      </c>
      <c r="H3370" s="11">
        <f>COUNTIF(CAL!U:AN,B3370)</f>
        <v>1</v>
      </c>
      <c r="I3370" s="22">
        <v>9</v>
      </c>
      <c r="J3370" s="19"/>
      <c r="K3370" s="22">
        <f t="shared" si="108"/>
        <v>5</v>
      </c>
      <c r="L3370" s="22">
        <f t="shared" si="109"/>
        <v>2004</v>
      </c>
    </row>
    <row r="3371" spans="1:12" ht="17.100000000000001" customHeight="1">
      <c r="A3371" t="s">
        <v>11091</v>
      </c>
      <c r="B3371" s="11">
        <v>4241</v>
      </c>
      <c r="C3371" s="19" t="s">
        <v>10463</v>
      </c>
      <c r="D3371" s="19" t="s">
        <v>8363</v>
      </c>
      <c r="E3371" s="21" t="s">
        <v>10464</v>
      </c>
      <c r="F3371" s="21">
        <v>37459</v>
      </c>
      <c r="G3371" s="22" t="s">
        <v>726</v>
      </c>
      <c r="H3371" s="11">
        <f>COUNTIF(CAL!U:AN,B3371)</f>
        <v>1</v>
      </c>
      <c r="I3371" s="22">
        <v>9</v>
      </c>
      <c r="J3371" s="19"/>
      <c r="K3371" s="22">
        <f t="shared" si="108"/>
        <v>7</v>
      </c>
      <c r="L3371" s="22">
        <f t="shared" si="109"/>
        <v>2002</v>
      </c>
    </row>
    <row r="3372" spans="1:12" ht="17.100000000000001" customHeight="1">
      <c r="A3372" t="s">
        <v>11094</v>
      </c>
      <c r="B3372" s="11">
        <v>1726</v>
      </c>
      <c r="C3372" s="19" t="s">
        <v>10466</v>
      </c>
      <c r="D3372" s="19" t="s">
        <v>1792</v>
      </c>
      <c r="E3372" s="21" t="s">
        <v>10467</v>
      </c>
      <c r="F3372" s="21">
        <v>35450</v>
      </c>
      <c r="G3372" s="22" t="s">
        <v>726</v>
      </c>
      <c r="H3372" s="11">
        <f>COUNTIF(CAL!U:AN,B3372)</f>
        <v>1</v>
      </c>
      <c r="I3372" s="22">
        <v>9</v>
      </c>
      <c r="J3372" s="19"/>
      <c r="K3372" s="22">
        <f t="shared" si="108"/>
        <v>1</v>
      </c>
      <c r="L3372" s="22">
        <f t="shared" si="109"/>
        <v>1997</v>
      </c>
    </row>
    <row r="3373" spans="1:12" ht="17.100000000000001" customHeight="1">
      <c r="A3373" t="s">
        <v>11097</v>
      </c>
      <c r="B3373" s="11">
        <v>2468</v>
      </c>
      <c r="C3373" s="19" t="s">
        <v>10469</v>
      </c>
      <c r="D3373" s="19" t="s">
        <v>3153</v>
      </c>
      <c r="E3373" s="21" t="s">
        <v>10470</v>
      </c>
      <c r="F3373" s="21">
        <v>36947</v>
      </c>
      <c r="G3373" s="22" t="s">
        <v>726</v>
      </c>
      <c r="H3373" s="11">
        <f>COUNTIF(CAL!U:AN,B3373)</f>
        <v>1</v>
      </c>
      <c r="I3373" s="22">
        <v>9</v>
      </c>
      <c r="J3373" s="19" t="s">
        <v>3338</v>
      </c>
      <c r="K3373" s="22">
        <f t="shared" si="108"/>
        <v>2</v>
      </c>
      <c r="L3373" s="22">
        <f t="shared" si="109"/>
        <v>2001</v>
      </c>
    </row>
    <row r="3374" spans="1:12" ht="17.100000000000001" customHeight="1">
      <c r="A3374" t="s">
        <v>11100</v>
      </c>
      <c r="B3374" s="11">
        <v>1652</v>
      </c>
      <c r="C3374" s="19" t="s">
        <v>959</v>
      </c>
      <c r="D3374" s="19" t="s">
        <v>2196</v>
      </c>
      <c r="E3374" s="21" t="s">
        <v>10472</v>
      </c>
      <c r="F3374" s="21">
        <v>33829</v>
      </c>
      <c r="G3374" s="22" t="s">
        <v>726</v>
      </c>
      <c r="H3374" s="11">
        <f>COUNTIF(CAL!U:AN,B3374)</f>
        <v>1</v>
      </c>
      <c r="I3374" s="22">
        <v>9</v>
      </c>
      <c r="J3374" s="19"/>
      <c r="K3374" s="22">
        <f t="shared" si="108"/>
        <v>8</v>
      </c>
      <c r="L3374" s="22">
        <f t="shared" si="109"/>
        <v>1992</v>
      </c>
    </row>
    <row r="3375" spans="1:12" ht="17.100000000000001" customHeight="1">
      <c r="A3375" t="s">
        <v>11103</v>
      </c>
      <c r="B3375" s="11">
        <v>2831</v>
      </c>
      <c r="C3375" s="19" t="s">
        <v>10474</v>
      </c>
      <c r="D3375" s="19" t="s">
        <v>4216</v>
      </c>
      <c r="E3375" s="21" t="s">
        <v>10475</v>
      </c>
      <c r="F3375" s="21">
        <v>36854</v>
      </c>
      <c r="G3375" s="22" t="s">
        <v>726</v>
      </c>
      <c r="H3375" s="11">
        <f>COUNTIF(CAL!U:AN,B3375)</f>
        <v>1</v>
      </c>
      <c r="I3375" s="22">
        <v>9</v>
      </c>
      <c r="J3375" s="19"/>
      <c r="K3375" s="22">
        <f t="shared" si="108"/>
        <v>11</v>
      </c>
      <c r="L3375" s="22">
        <f t="shared" si="109"/>
        <v>2000</v>
      </c>
    </row>
    <row r="3376" spans="1:12" ht="17.100000000000001" customHeight="1">
      <c r="A3376" t="s">
        <v>11106</v>
      </c>
      <c r="B3376" s="11">
        <v>1454</v>
      </c>
      <c r="C3376" s="19" t="s">
        <v>10477</v>
      </c>
      <c r="D3376" s="19" t="s">
        <v>1280</v>
      </c>
      <c r="E3376" s="21" t="s">
        <v>10478</v>
      </c>
      <c r="F3376" s="21">
        <v>34880</v>
      </c>
      <c r="G3376" s="22" t="s">
        <v>726</v>
      </c>
      <c r="H3376" s="11">
        <f>COUNTIF(CAL!U:AN,B3376)</f>
        <v>1</v>
      </c>
      <c r="I3376" s="22">
        <v>9</v>
      </c>
      <c r="J3376" s="19"/>
      <c r="K3376" s="22">
        <f t="shared" si="108"/>
        <v>6</v>
      </c>
      <c r="L3376" s="22">
        <f t="shared" si="109"/>
        <v>1995</v>
      </c>
    </row>
    <row r="3377" spans="1:12" ht="17.100000000000001" customHeight="1">
      <c r="A3377" t="s">
        <v>11109</v>
      </c>
      <c r="B3377" s="11">
        <v>2214</v>
      </c>
      <c r="C3377" s="19" t="s">
        <v>5598</v>
      </c>
      <c r="D3377" s="19" t="s">
        <v>9480</v>
      </c>
      <c r="E3377" s="21" t="s">
        <v>10480</v>
      </c>
      <c r="F3377" s="21">
        <v>34382</v>
      </c>
      <c r="G3377" s="22" t="s">
        <v>726</v>
      </c>
      <c r="H3377" s="11">
        <f>COUNTIF(CAL!U:AN,B3377)</f>
        <v>1</v>
      </c>
      <c r="I3377" s="22">
        <v>9</v>
      </c>
      <c r="J3377" s="19"/>
      <c r="K3377" s="22">
        <f t="shared" si="108"/>
        <v>2</v>
      </c>
      <c r="L3377" s="22">
        <f t="shared" si="109"/>
        <v>1994</v>
      </c>
    </row>
    <row r="3378" spans="1:12" ht="17.100000000000001" customHeight="1">
      <c r="A3378" t="s">
        <v>11112</v>
      </c>
      <c r="B3378" s="11">
        <v>1338</v>
      </c>
      <c r="C3378" s="19" t="s">
        <v>10482</v>
      </c>
      <c r="D3378" s="19" t="s">
        <v>934</v>
      </c>
      <c r="E3378" s="21" t="s">
        <v>10482</v>
      </c>
      <c r="F3378" s="21">
        <v>35332</v>
      </c>
      <c r="G3378" s="22" t="s">
        <v>726</v>
      </c>
      <c r="H3378" s="11">
        <f>COUNTIF(CAL!U:AN,B3378)</f>
        <v>1</v>
      </c>
      <c r="I3378" s="22">
        <v>9</v>
      </c>
      <c r="J3378" s="19"/>
      <c r="K3378" s="22">
        <f t="shared" si="108"/>
        <v>9</v>
      </c>
      <c r="L3378" s="22">
        <f t="shared" si="109"/>
        <v>1996</v>
      </c>
    </row>
    <row r="3379" spans="1:12" ht="17.100000000000001" customHeight="1">
      <c r="A3379" t="s">
        <v>11115</v>
      </c>
      <c r="B3379" s="11">
        <v>4918</v>
      </c>
      <c r="C3379" s="19" t="s">
        <v>10484</v>
      </c>
      <c r="D3379" s="19" t="s">
        <v>2830</v>
      </c>
      <c r="E3379" s="20" t="s">
        <v>10485</v>
      </c>
      <c r="F3379" s="21">
        <v>36180</v>
      </c>
      <c r="G3379" s="22" t="s">
        <v>726</v>
      </c>
      <c r="H3379" s="11">
        <f>COUNTIF(CAL!U:AN,B3379)</f>
        <v>1</v>
      </c>
      <c r="I3379" s="22">
        <v>9</v>
      </c>
      <c r="J3379" s="19"/>
      <c r="K3379" s="22">
        <f t="shared" si="108"/>
        <v>1</v>
      </c>
      <c r="L3379" s="22">
        <f t="shared" si="109"/>
        <v>1999</v>
      </c>
    </row>
    <row r="3380" spans="1:12" ht="17.100000000000001" customHeight="1">
      <c r="A3380" t="s">
        <v>11118</v>
      </c>
      <c r="B3380" s="11">
        <v>2036</v>
      </c>
      <c r="C3380" s="19" t="s">
        <v>10487</v>
      </c>
      <c r="D3380" s="19" t="s">
        <v>934</v>
      </c>
      <c r="E3380" s="21" t="s">
        <v>10488</v>
      </c>
      <c r="F3380" s="21">
        <v>38114</v>
      </c>
      <c r="G3380" s="22" t="s">
        <v>726</v>
      </c>
      <c r="H3380" s="11">
        <f>COUNTIF(CAL!U:AN,B3380)</f>
        <v>1</v>
      </c>
      <c r="I3380" s="22">
        <v>9</v>
      </c>
      <c r="J3380" s="19"/>
      <c r="K3380" s="22">
        <f t="shared" si="108"/>
        <v>5</v>
      </c>
      <c r="L3380" s="22">
        <f t="shared" si="109"/>
        <v>2004</v>
      </c>
    </row>
    <row r="3381" spans="1:12" ht="17.100000000000001" customHeight="1">
      <c r="A3381" t="s">
        <v>11120</v>
      </c>
      <c r="B3381" s="11">
        <v>3333</v>
      </c>
      <c r="C3381" s="19" t="s">
        <v>4088</v>
      </c>
      <c r="D3381" s="19" t="s">
        <v>827</v>
      </c>
      <c r="E3381" s="21" t="s">
        <v>10490</v>
      </c>
      <c r="F3381" s="21">
        <v>35306</v>
      </c>
      <c r="G3381" s="22" t="s">
        <v>829</v>
      </c>
      <c r="H3381" s="11">
        <f>COUNTIF(CAL!U:AN,B3381)</f>
        <v>1</v>
      </c>
      <c r="I3381" s="22">
        <v>10</v>
      </c>
      <c r="J3381" s="19"/>
      <c r="K3381" s="22">
        <f t="shared" si="108"/>
        <v>8</v>
      </c>
      <c r="L3381" s="22">
        <f t="shared" si="109"/>
        <v>1996</v>
      </c>
    </row>
    <row r="3382" spans="1:12" ht="17.100000000000001" customHeight="1">
      <c r="A3382" t="s">
        <v>11123</v>
      </c>
      <c r="B3382" s="11">
        <v>4641</v>
      </c>
      <c r="C3382" s="19" t="s">
        <v>10492</v>
      </c>
      <c r="D3382" s="19" t="s">
        <v>3743</v>
      </c>
      <c r="E3382" s="21" t="s">
        <v>10493</v>
      </c>
      <c r="F3382" s="21">
        <v>38939</v>
      </c>
      <c r="G3382" s="22" t="s">
        <v>726</v>
      </c>
      <c r="H3382" s="11">
        <f>COUNTIF(CAL!U:AN,B3382)</f>
        <v>1</v>
      </c>
      <c r="I3382" s="22">
        <v>10</v>
      </c>
      <c r="J3382" s="19"/>
      <c r="K3382" s="22">
        <f t="shared" si="108"/>
        <v>8</v>
      </c>
      <c r="L3382" s="22">
        <f t="shared" si="109"/>
        <v>2006</v>
      </c>
    </row>
    <row r="3383" spans="1:12" ht="17.100000000000001" customHeight="1">
      <c r="A3383" t="s">
        <v>11125</v>
      </c>
      <c r="B3383" s="11">
        <v>4780</v>
      </c>
      <c r="C3383" s="19" t="s">
        <v>10110</v>
      </c>
      <c r="D3383" s="19" t="s">
        <v>2691</v>
      </c>
      <c r="E3383" s="21" t="s">
        <v>10111</v>
      </c>
      <c r="F3383" s="21">
        <v>38387</v>
      </c>
      <c r="G3383" s="22" t="s">
        <v>726</v>
      </c>
      <c r="H3383" s="11">
        <f>COUNTIF(CAL!U:AN,B3383)</f>
        <v>1</v>
      </c>
      <c r="I3383" s="22">
        <v>10</v>
      </c>
      <c r="J3383" s="19"/>
      <c r="K3383" s="22">
        <f t="shared" si="108"/>
        <v>2</v>
      </c>
      <c r="L3383" s="22">
        <f t="shared" si="109"/>
        <v>2005</v>
      </c>
    </row>
    <row r="3384" spans="1:12" ht="17.100000000000001" customHeight="1">
      <c r="A3384" t="s">
        <v>11128</v>
      </c>
      <c r="B3384" s="11">
        <v>3450</v>
      </c>
      <c r="C3384" s="19" t="s">
        <v>10495</v>
      </c>
      <c r="D3384" s="19" t="s">
        <v>3847</v>
      </c>
      <c r="E3384" s="21" t="s">
        <v>10496</v>
      </c>
      <c r="F3384" s="21">
        <v>38654</v>
      </c>
      <c r="G3384" s="22" t="s">
        <v>726</v>
      </c>
      <c r="H3384" s="11">
        <f>COUNTIF(CAL!U:AN,B3384)</f>
        <v>1</v>
      </c>
      <c r="I3384" s="22">
        <v>10</v>
      </c>
      <c r="J3384" s="19"/>
      <c r="K3384" s="22">
        <f t="shared" si="108"/>
        <v>10</v>
      </c>
      <c r="L3384" s="22">
        <f t="shared" si="109"/>
        <v>2005</v>
      </c>
    </row>
    <row r="3385" spans="1:12" ht="17.100000000000001" customHeight="1">
      <c r="A3385" t="s">
        <v>11131</v>
      </c>
      <c r="B3385" s="11">
        <v>3518</v>
      </c>
      <c r="C3385" s="19" t="s">
        <v>2646</v>
      </c>
      <c r="D3385" s="19" t="s">
        <v>6522</v>
      </c>
      <c r="E3385" s="21" t="s">
        <v>10498</v>
      </c>
      <c r="F3385" s="21">
        <v>38601</v>
      </c>
      <c r="G3385" s="22" t="s">
        <v>726</v>
      </c>
      <c r="H3385" s="11">
        <f>COUNTIF(CAL!U:AN,B3385)</f>
        <v>1</v>
      </c>
      <c r="I3385" s="22">
        <v>10</v>
      </c>
      <c r="J3385" s="19"/>
      <c r="K3385" s="22">
        <f t="shared" si="108"/>
        <v>9</v>
      </c>
      <c r="L3385" s="22">
        <f t="shared" si="109"/>
        <v>2005</v>
      </c>
    </row>
    <row r="3386" spans="1:12" ht="17.100000000000001" customHeight="1">
      <c r="A3386" t="s">
        <v>11134</v>
      </c>
      <c r="B3386" s="11">
        <v>1949</v>
      </c>
      <c r="C3386" s="19" t="s">
        <v>3360</v>
      </c>
      <c r="D3386" s="19" t="s">
        <v>3015</v>
      </c>
      <c r="E3386" s="21" t="s">
        <v>10500</v>
      </c>
      <c r="F3386" s="21">
        <v>37313</v>
      </c>
      <c r="G3386" s="22" t="s">
        <v>726</v>
      </c>
      <c r="H3386" s="11">
        <f>COUNTIF(CAL!U:AN,B3386)</f>
        <v>1</v>
      </c>
      <c r="I3386" s="22">
        <v>10</v>
      </c>
      <c r="J3386" s="19"/>
      <c r="K3386" s="22">
        <f t="shared" si="108"/>
        <v>2</v>
      </c>
      <c r="L3386" s="22">
        <f t="shared" si="109"/>
        <v>2002</v>
      </c>
    </row>
    <row r="3387" spans="1:12" ht="17.100000000000001" customHeight="1">
      <c r="A3387" t="s">
        <v>11137</v>
      </c>
      <c r="B3387" s="11">
        <v>3615</v>
      </c>
      <c r="C3387" s="19" t="s">
        <v>10502</v>
      </c>
      <c r="D3387" s="19" t="s">
        <v>2223</v>
      </c>
      <c r="E3387" s="21" t="s">
        <v>10503</v>
      </c>
      <c r="F3387" s="21">
        <v>36548</v>
      </c>
      <c r="G3387" s="22" t="s">
        <v>726</v>
      </c>
      <c r="H3387" s="11">
        <f>COUNTIF(CAL!U:AN,B3387)</f>
        <v>1</v>
      </c>
      <c r="I3387" s="22">
        <v>10</v>
      </c>
      <c r="J3387" s="19"/>
      <c r="K3387" s="22">
        <f t="shared" si="108"/>
        <v>1</v>
      </c>
      <c r="L3387" s="22">
        <f t="shared" si="109"/>
        <v>2000</v>
      </c>
    </row>
    <row r="3388" spans="1:12" ht="17.100000000000001" customHeight="1">
      <c r="A3388" t="s">
        <v>11139</v>
      </c>
      <c r="B3388" s="11">
        <v>1125</v>
      </c>
      <c r="C3388" s="19" t="s">
        <v>10505</v>
      </c>
      <c r="D3388" s="19" t="s">
        <v>1271</v>
      </c>
      <c r="E3388" s="21" t="s">
        <v>10506</v>
      </c>
      <c r="F3388" s="21">
        <v>32173</v>
      </c>
      <c r="G3388" s="22" t="s">
        <v>726</v>
      </c>
      <c r="H3388" s="11">
        <f>COUNTIF(CAL!U:AN,B3388)</f>
        <v>1</v>
      </c>
      <c r="I3388" s="22">
        <v>10</v>
      </c>
      <c r="J3388" s="19"/>
      <c r="K3388" s="22">
        <f t="shared" si="108"/>
        <v>1</v>
      </c>
      <c r="L3388" s="22">
        <f t="shared" si="109"/>
        <v>1988</v>
      </c>
    </row>
    <row r="3389" spans="1:12" ht="17.100000000000001" customHeight="1">
      <c r="A3389" t="s">
        <v>11141</v>
      </c>
      <c r="B3389" s="11">
        <v>2913</v>
      </c>
      <c r="C3389" s="19" t="s">
        <v>2542</v>
      </c>
      <c r="D3389" s="19" t="s">
        <v>1517</v>
      </c>
      <c r="E3389" s="21" t="s">
        <v>10508</v>
      </c>
      <c r="F3389" s="21">
        <v>37723</v>
      </c>
      <c r="G3389" s="22" t="s">
        <v>726</v>
      </c>
      <c r="H3389" s="11">
        <f>COUNTIF(CAL!U:AN,B3389)</f>
        <v>1</v>
      </c>
      <c r="I3389" s="22">
        <v>10</v>
      </c>
      <c r="J3389" s="19"/>
      <c r="K3389" s="22">
        <f t="shared" si="108"/>
        <v>4</v>
      </c>
      <c r="L3389" s="22">
        <f t="shared" si="109"/>
        <v>2003</v>
      </c>
    </row>
    <row r="3390" spans="1:12" ht="17.100000000000001" customHeight="1">
      <c r="A3390" t="s">
        <v>11144</v>
      </c>
      <c r="B3390" s="11">
        <v>4992</v>
      </c>
      <c r="C3390" s="19" t="s">
        <v>4445</v>
      </c>
      <c r="D3390" s="19" t="s">
        <v>10510</v>
      </c>
      <c r="E3390" s="20" t="s">
        <v>10511</v>
      </c>
      <c r="F3390" s="21">
        <v>37279</v>
      </c>
      <c r="G3390" s="22" t="s">
        <v>726</v>
      </c>
      <c r="H3390" s="11">
        <f>COUNTIF(CAL!U:AN,B3390)</f>
        <v>1</v>
      </c>
      <c r="I3390" s="22">
        <v>10</v>
      </c>
      <c r="J3390" s="19"/>
      <c r="K3390" s="22">
        <f t="shared" si="108"/>
        <v>1</v>
      </c>
      <c r="L3390" s="22">
        <f t="shared" si="109"/>
        <v>2002</v>
      </c>
    </row>
    <row r="3391" spans="1:12" ht="17.100000000000001" customHeight="1">
      <c r="A3391" t="s">
        <v>11147</v>
      </c>
      <c r="B3391" s="11">
        <v>4930</v>
      </c>
      <c r="C3391" s="19" t="s">
        <v>10513</v>
      </c>
      <c r="D3391" s="19" t="s">
        <v>1496</v>
      </c>
      <c r="E3391" s="21" t="s">
        <v>10514</v>
      </c>
      <c r="F3391" s="21">
        <v>39672</v>
      </c>
      <c r="G3391" s="22" t="s">
        <v>726</v>
      </c>
      <c r="H3391" s="11">
        <f>COUNTIF(CAL!U:AN,B3391)</f>
        <v>1</v>
      </c>
      <c r="I3391" s="22">
        <v>10</v>
      </c>
      <c r="J3391" s="19"/>
      <c r="K3391" s="22">
        <f t="shared" si="108"/>
        <v>8</v>
      </c>
      <c r="L3391" s="22">
        <f t="shared" si="109"/>
        <v>2008</v>
      </c>
    </row>
    <row r="3392" spans="1:12" ht="17.100000000000001" customHeight="1">
      <c r="A3392" t="s">
        <v>11149</v>
      </c>
      <c r="B3392" s="11">
        <v>1150</v>
      </c>
      <c r="C3392" s="19" t="s">
        <v>10516</v>
      </c>
      <c r="D3392" s="19" t="s">
        <v>1026</v>
      </c>
      <c r="E3392" s="21" t="s">
        <v>10517</v>
      </c>
      <c r="F3392" s="21">
        <v>37893</v>
      </c>
      <c r="G3392" s="22" t="s">
        <v>726</v>
      </c>
      <c r="H3392" s="11">
        <f>COUNTIF(CAL!U:AN,B3392)</f>
        <v>1</v>
      </c>
      <c r="I3392" s="22">
        <v>10</v>
      </c>
      <c r="J3392" s="19"/>
      <c r="K3392" s="22">
        <f t="shared" si="108"/>
        <v>9</v>
      </c>
      <c r="L3392" s="22">
        <f t="shared" si="109"/>
        <v>2003</v>
      </c>
    </row>
    <row r="3393" spans="1:12" ht="17.100000000000001" customHeight="1">
      <c r="A3393" t="s">
        <v>11152</v>
      </c>
      <c r="B3393" s="11">
        <v>4786</v>
      </c>
      <c r="C3393" s="19" t="s">
        <v>10519</v>
      </c>
      <c r="D3393" s="19" t="s">
        <v>868</v>
      </c>
      <c r="E3393" s="21" t="s">
        <v>10520</v>
      </c>
      <c r="F3393" s="21">
        <v>38420</v>
      </c>
      <c r="G3393" s="22" t="s">
        <v>726</v>
      </c>
      <c r="H3393" s="11">
        <f>COUNTIF(CAL!U:AN,B3393)</f>
        <v>1</v>
      </c>
      <c r="I3393" s="22">
        <v>10</v>
      </c>
      <c r="J3393" s="19"/>
      <c r="K3393" s="22">
        <f t="shared" si="108"/>
        <v>3</v>
      </c>
      <c r="L3393" s="22">
        <f t="shared" si="109"/>
        <v>2005</v>
      </c>
    </row>
    <row r="3394" spans="1:12" ht="17.100000000000001" customHeight="1">
      <c r="A3394" t="s">
        <v>11155</v>
      </c>
      <c r="B3394" s="11">
        <v>3974</v>
      </c>
      <c r="C3394" s="19" t="s">
        <v>10522</v>
      </c>
      <c r="D3394" s="19" t="s">
        <v>1301</v>
      </c>
      <c r="E3394" s="20" t="s">
        <v>10523</v>
      </c>
      <c r="F3394" s="21">
        <v>38482</v>
      </c>
      <c r="G3394" s="22" t="s">
        <v>726</v>
      </c>
      <c r="H3394" s="11">
        <f>COUNTIF(CAL!U:AN,B3394)</f>
        <v>1</v>
      </c>
      <c r="I3394" s="22">
        <v>10</v>
      </c>
      <c r="J3394" s="19"/>
      <c r="K3394" s="22">
        <f t="shared" si="108"/>
        <v>5</v>
      </c>
      <c r="L3394" s="22">
        <f t="shared" si="109"/>
        <v>2005</v>
      </c>
    </row>
    <row r="3395" spans="1:12" ht="17.100000000000001" customHeight="1">
      <c r="A3395" t="s">
        <v>11157</v>
      </c>
      <c r="B3395" s="11">
        <v>3697</v>
      </c>
      <c r="C3395" s="19" t="s">
        <v>1743</v>
      </c>
      <c r="D3395" s="19" t="s">
        <v>1063</v>
      </c>
      <c r="E3395" s="21" t="s">
        <v>10525</v>
      </c>
      <c r="F3395" s="21">
        <v>38190</v>
      </c>
      <c r="G3395" s="22" t="s">
        <v>726</v>
      </c>
      <c r="H3395" s="11">
        <f>COUNTIF(CAL!U:AN,B3395)</f>
        <v>1</v>
      </c>
      <c r="I3395" s="22">
        <v>10</v>
      </c>
      <c r="J3395" s="19" t="s">
        <v>10526</v>
      </c>
      <c r="K3395" s="22">
        <f t="shared" si="108"/>
        <v>7</v>
      </c>
      <c r="L3395" s="22">
        <f t="shared" si="109"/>
        <v>2004</v>
      </c>
    </row>
    <row r="3396" spans="1:12" ht="17.100000000000001" customHeight="1">
      <c r="A3396" t="s">
        <v>11160</v>
      </c>
      <c r="B3396" s="11">
        <v>2324</v>
      </c>
      <c r="C3396" s="19" t="s">
        <v>10528</v>
      </c>
      <c r="D3396" s="19" t="s">
        <v>2950</v>
      </c>
      <c r="E3396" s="21" t="s">
        <v>10529</v>
      </c>
      <c r="F3396" s="21">
        <v>38246</v>
      </c>
      <c r="G3396" s="22" t="s">
        <v>726</v>
      </c>
      <c r="H3396" s="11">
        <f>COUNTIF(CAL!U:AN,B3396)</f>
        <v>1</v>
      </c>
      <c r="I3396" s="22">
        <v>10</v>
      </c>
      <c r="J3396" s="19"/>
      <c r="K3396" s="22">
        <f t="shared" si="108"/>
        <v>9</v>
      </c>
      <c r="L3396" s="22">
        <f t="shared" si="109"/>
        <v>2004</v>
      </c>
    </row>
    <row r="3397" spans="1:12" ht="17.100000000000001" customHeight="1">
      <c r="A3397" t="s">
        <v>11163</v>
      </c>
      <c r="B3397" s="11">
        <v>3139</v>
      </c>
      <c r="C3397" s="19" t="s">
        <v>4339</v>
      </c>
      <c r="D3397" s="19" t="s">
        <v>8025</v>
      </c>
      <c r="E3397" s="21" t="s">
        <v>10531</v>
      </c>
      <c r="F3397" s="21">
        <v>37610</v>
      </c>
      <c r="G3397" s="22" t="s">
        <v>726</v>
      </c>
      <c r="H3397" s="11">
        <f>COUNTIF(CAL!U:AN,B3397)</f>
        <v>1</v>
      </c>
      <c r="I3397" s="22">
        <v>10</v>
      </c>
      <c r="J3397" s="19"/>
      <c r="K3397" s="22">
        <f t="shared" si="108"/>
        <v>12</v>
      </c>
      <c r="L3397" s="22">
        <f t="shared" si="109"/>
        <v>2002</v>
      </c>
    </row>
    <row r="3398" spans="1:12" ht="17.100000000000001" customHeight="1">
      <c r="A3398" t="s">
        <v>11166</v>
      </c>
      <c r="B3398" s="11">
        <v>2253</v>
      </c>
      <c r="C3398" s="19" t="s">
        <v>10533</v>
      </c>
      <c r="D3398" s="19" t="s">
        <v>3323</v>
      </c>
      <c r="E3398" s="21" t="s">
        <v>10534</v>
      </c>
      <c r="F3398" s="21">
        <v>38470</v>
      </c>
      <c r="G3398" s="22" t="s">
        <v>726</v>
      </c>
      <c r="H3398" s="11">
        <f>COUNTIF(CAL!U:AN,B3398)</f>
        <v>1</v>
      </c>
      <c r="I3398" s="22">
        <v>10</v>
      </c>
      <c r="J3398" s="19"/>
      <c r="K3398" s="22">
        <f t="shared" si="108"/>
        <v>4</v>
      </c>
      <c r="L3398" s="22">
        <f t="shared" si="109"/>
        <v>2005</v>
      </c>
    </row>
    <row r="3399" spans="1:12" ht="17.100000000000001" customHeight="1">
      <c r="A3399" t="s">
        <v>11169</v>
      </c>
      <c r="B3399" s="11">
        <v>1991</v>
      </c>
      <c r="C3399" s="19" t="s">
        <v>10536</v>
      </c>
      <c r="D3399" s="19" t="s">
        <v>5449</v>
      </c>
      <c r="E3399" s="21" t="s">
        <v>10537</v>
      </c>
      <c r="F3399" s="21">
        <v>35331</v>
      </c>
      <c r="G3399" s="22" t="s">
        <v>726</v>
      </c>
      <c r="H3399" s="11">
        <f>COUNTIF(CAL!U:AN,B3399)</f>
        <v>1</v>
      </c>
      <c r="I3399" s="22">
        <v>10</v>
      </c>
      <c r="J3399" s="19"/>
      <c r="K3399" s="22">
        <f t="shared" si="108"/>
        <v>9</v>
      </c>
      <c r="L3399" s="22">
        <f t="shared" si="109"/>
        <v>1996</v>
      </c>
    </row>
    <row r="3400" spans="1:12" ht="17.100000000000001" customHeight="1">
      <c r="A3400" t="s">
        <v>11172</v>
      </c>
      <c r="B3400" s="11">
        <v>4738</v>
      </c>
      <c r="C3400" s="19" t="s">
        <v>10539</v>
      </c>
      <c r="D3400" s="19" t="s">
        <v>6613</v>
      </c>
      <c r="E3400" s="21" t="s">
        <v>10540</v>
      </c>
      <c r="F3400" s="21">
        <v>39551</v>
      </c>
      <c r="G3400" s="22" t="s">
        <v>726</v>
      </c>
      <c r="H3400" s="11">
        <f>COUNTIF(CAL!U:AN,B3400)</f>
        <v>1</v>
      </c>
      <c r="I3400" s="22">
        <v>10</v>
      </c>
      <c r="J3400" s="19"/>
      <c r="K3400" s="22">
        <f t="shared" si="108"/>
        <v>4</v>
      </c>
      <c r="L3400" s="22">
        <f t="shared" si="109"/>
        <v>2008</v>
      </c>
    </row>
    <row r="3401" spans="1:12" ht="17.100000000000001" customHeight="1">
      <c r="A3401" t="s">
        <v>11175</v>
      </c>
      <c r="B3401" s="11">
        <v>4136</v>
      </c>
      <c r="C3401" s="19" t="s">
        <v>10542</v>
      </c>
      <c r="D3401" s="19" t="s">
        <v>4577</v>
      </c>
      <c r="E3401" s="21" t="s">
        <v>10543</v>
      </c>
      <c r="F3401" s="21">
        <v>38340</v>
      </c>
      <c r="G3401" s="22" t="s">
        <v>726</v>
      </c>
      <c r="H3401" s="11">
        <f>COUNTIF(CAL!U:AN,B3401)</f>
        <v>1</v>
      </c>
      <c r="I3401" s="22">
        <v>10</v>
      </c>
      <c r="J3401" s="19"/>
      <c r="K3401" s="22">
        <f t="shared" si="108"/>
        <v>12</v>
      </c>
      <c r="L3401" s="22">
        <f t="shared" si="109"/>
        <v>2004</v>
      </c>
    </row>
    <row r="3402" spans="1:12" ht="17.100000000000001" customHeight="1">
      <c r="A3402" t="s">
        <v>11177</v>
      </c>
      <c r="B3402" s="11">
        <v>2970</v>
      </c>
      <c r="C3402" s="19" t="s">
        <v>10545</v>
      </c>
      <c r="D3402" s="19" t="s">
        <v>1251</v>
      </c>
      <c r="E3402" s="21" t="s">
        <v>10546</v>
      </c>
      <c r="F3402" s="21">
        <v>39009</v>
      </c>
      <c r="G3402" s="22" t="s">
        <v>726</v>
      </c>
      <c r="H3402" s="11">
        <f>COUNTIF(CAL!U:AN,B3402)</f>
        <v>1</v>
      </c>
      <c r="I3402" s="22">
        <v>10</v>
      </c>
      <c r="J3402" s="19"/>
      <c r="K3402" s="22">
        <f t="shared" si="108"/>
        <v>10</v>
      </c>
      <c r="L3402" s="22">
        <f t="shared" si="109"/>
        <v>2006</v>
      </c>
    </row>
    <row r="3403" spans="1:12" ht="17.100000000000001" customHeight="1">
      <c r="A3403" t="s">
        <v>11181</v>
      </c>
      <c r="B3403" s="11">
        <v>4342</v>
      </c>
      <c r="C3403" s="19" t="s">
        <v>6222</v>
      </c>
      <c r="D3403" s="19" t="s">
        <v>2929</v>
      </c>
      <c r="E3403" s="21" t="s">
        <v>10548</v>
      </c>
      <c r="F3403" s="21">
        <v>37056</v>
      </c>
      <c r="G3403" s="22" t="s">
        <v>726</v>
      </c>
      <c r="H3403" s="11">
        <f>COUNTIF(CAL!U:AN,B3403)</f>
        <v>1</v>
      </c>
      <c r="I3403" s="22">
        <v>10</v>
      </c>
      <c r="J3403" s="19"/>
      <c r="K3403" s="22">
        <f t="shared" si="108"/>
        <v>6</v>
      </c>
      <c r="L3403" s="22">
        <f t="shared" si="109"/>
        <v>2001</v>
      </c>
    </row>
    <row r="3404" spans="1:12" ht="17.100000000000001" customHeight="1">
      <c r="A3404" t="s">
        <v>11184</v>
      </c>
      <c r="B3404" s="11">
        <v>4920</v>
      </c>
      <c r="C3404" s="19" t="s">
        <v>10550</v>
      </c>
      <c r="D3404" s="19" t="s">
        <v>2148</v>
      </c>
      <c r="E3404" s="21" t="s">
        <v>10551</v>
      </c>
      <c r="F3404" s="21">
        <v>38453</v>
      </c>
      <c r="G3404" s="22" t="s">
        <v>726</v>
      </c>
      <c r="H3404" s="11">
        <f>COUNTIF(CAL!U:AN,B3404)</f>
        <v>1</v>
      </c>
      <c r="I3404" s="22">
        <v>10</v>
      </c>
      <c r="J3404" s="19"/>
      <c r="K3404" s="22">
        <f t="shared" si="108"/>
        <v>4</v>
      </c>
      <c r="L3404" s="22">
        <f t="shared" si="109"/>
        <v>2005</v>
      </c>
    </row>
    <row r="3405" spans="1:12" ht="17.100000000000001" customHeight="1">
      <c r="A3405" t="s">
        <v>11186</v>
      </c>
      <c r="B3405" s="11">
        <v>1784</v>
      </c>
      <c r="C3405" s="19" t="s">
        <v>5927</v>
      </c>
      <c r="D3405" s="19" t="s">
        <v>6559</v>
      </c>
      <c r="E3405" s="21" t="s">
        <v>10553</v>
      </c>
      <c r="F3405" s="21">
        <v>33591</v>
      </c>
      <c r="G3405" s="22" t="s">
        <v>726</v>
      </c>
      <c r="H3405" s="11">
        <f>COUNTIF(CAL!U:AN,B3405)</f>
        <v>1</v>
      </c>
      <c r="I3405" s="22">
        <v>10</v>
      </c>
      <c r="J3405" s="19"/>
      <c r="K3405" s="22">
        <f t="shared" si="108"/>
        <v>12</v>
      </c>
      <c r="L3405" s="22">
        <f t="shared" si="109"/>
        <v>1991</v>
      </c>
    </row>
    <row r="3406" spans="1:12" ht="17.100000000000001" customHeight="1">
      <c r="A3406" t="s">
        <v>11189</v>
      </c>
      <c r="B3406" s="11">
        <v>2025</v>
      </c>
      <c r="C3406" s="19" t="s">
        <v>1570</v>
      </c>
      <c r="D3406" s="19" t="s">
        <v>2857</v>
      </c>
      <c r="E3406" s="21" t="s">
        <v>10555</v>
      </c>
      <c r="F3406" s="21">
        <v>36592</v>
      </c>
      <c r="G3406" s="22" t="s">
        <v>726</v>
      </c>
      <c r="H3406" s="11">
        <f>COUNTIF(CAL!U:AN,B3406)</f>
        <v>1</v>
      </c>
      <c r="I3406" s="22">
        <v>10</v>
      </c>
      <c r="J3406" s="19"/>
      <c r="K3406" s="22">
        <f t="shared" si="108"/>
        <v>3</v>
      </c>
      <c r="L3406" s="22">
        <f t="shared" si="109"/>
        <v>2000</v>
      </c>
    </row>
    <row r="3407" spans="1:12" ht="17.100000000000001" customHeight="1">
      <c r="A3407" t="s">
        <v>11192</v>
      </c>
      <c r="B3407" s="11">
        <v>2616</v>
      </c>
      <c r="C3407" s="19" t="s">
        <v>1072</v>
      </c>
      <c r="D3407" s="19" t="s">
        <v>2797</v>
      </c>
      <c r="E3407" s="21" t="s">
        <v>10557</v>
      </c>
      <c r="F3407" s="21">
        <v>38058</v>
      </c>
      <c r="G3407" s="22" t="s">
        <v>726</v>
      </c>
      <c r="H3407" s="11">
        <f>COUNTIF(CAL!U:AN,B3407)</f>
        <v>1</v>
      </c>
      <c r="I3407" s="22">
        <v>10</v>
      </c>
      <c r="J3407" s="19"/>
      <c r="K3407" s="22">
        <f t="shared" si="108"/>
        <v>3</v>
      </c>
      <c r="L3407" s="22">
        <f t="shared" si="109"/>
        <v>2004</v>
      </c>
    </row>
    <row r="3408" spans="1:12" ht="17.100000000000001" customHeight="1">
      <c r="A3408" t="s">
        <v>11195</v>
      </c>
      <c r="B3408" s="11">
        <v>4167</v>
      </c>
      <c r="C3408" s="19" t="s">
        <v>10559</v>
      </c>
      <c r="D3408" s="19" t="s">
        <v>5174</v>
      </c>
      <c r="E3408" s="21" t="s">
        <v>10560</v>
      </c>
      <c r="F3408" s="21">
        <v>33636</v>
      </c>
      <c r="G3408" s="22" t="s">
        <v>726</v>
      </c>
      <c r="H3408" s="11">
        <f>COUNTIF(CAL!U:AN,B3408)</f>
        <v>1</v>
      </c>
      <c r="I3408" s="22">
        <v>10</v>
      </c>
      <c r="J3408" s="19"/>
      <c r="K3408" s="22">
        <f t="shared" si="108"/>
        <v>2</v>
      </c>
      <c r="L3408" s="22">
        <f t="shared" si="109"/>
        <v>1992</v>
      </c>
    </row>
    <row r="3409" spans="1:12" ht="17.100000000000001" customHeight="1">
      <c r="A3409" t="s">
        <v>11197</v>
      </c>
      <c r="B3409" s="11">
        <v>2801</v>
      </c>
      <c r="C3409" s="19" t="s">
        <v>10144</v>
      </c>
      <c r="D3409" s="19" t="s">
        <v>1488</v>
      </c>
      <c r="E3409" s="21" t="s">
        <v>10562</v>
      </c>
      <c r="F3409" s="21">
        <v>38049</v>
      </c>
      <c r="G3409" s="22" t="s">
        <v>726</v>
      </c>
      <c r="H3409" s="11">
        <f>COUNTIF(CAL!U:AN,B3409)</f>
        <v>1</v>
      </c>
      <c r="I3409" s="22">
        <v>10</v>
      </c>
      <c r="J3409" s="19" t="s">
        <v>10563</v>
      </c>
      <c r="K3409" s="22">
        <f t="shared" si="108"/>
        <v>3</v>
      </c>
      <c r="L3409" s="22">
        <f t="shared" si="109"/>
        <v>2004</v>
      </c>
    </row>
    <row r="3410" spans="1:12" ht="17.100000000000001" customHeight="1">
      <c r="A3410" t="s">
        <v>11200</v>
      </c>
      <c r="B3410" s="11">
        <v>1388</v>
      </c>
      <c r="C3410" s="19" t="s">
        <v>10144</v>
      </c>
      <c r="D3410" s="19" t="s">
        <v>8025</v>
      </c>
      <c r="E3410" s="21" t="s">
        <v>10565</v>
      </c>
      <c r="F3410" s="21">
        <v>32376</v>
      </c>
      <c r="G3410" s="22" t="s">
        <v>726</v>
      </c>
      <c r="H3410" s="11">
        <f>COUNTIF(CAL!U:AN,B3410)</f>
        <v>1</v>
      </c>
      <c r="I3410" s="22">
        <v>10</v>
      </c>
      <c r="J3410" s="19"/>
      <c r="K3410" s="22">
        <f t="shared" si="108"/>
        <v>8</v>
      </c>
      <c r="L3410" s="22">
        <f t="shared" si="109"/>
        <v>1988</v>
      </c>
    </row>
    <row r="3411" spans="1:12" ht="17.100000000000001" customHeight="1">
      <c r="A3411" t="s">
        <v>11203</v>
      </c>
      <c r="B3411" s="11">
        <v>3510</v>
      </c>
      <c r="C3411" s="19" t="s">
        <v>10567</v>
      </c>
      <c r="D3411" s="19" t="s">
        <v>3726</v>
      </c>
      <c r="E3411" s="21" t="s">
        <v>10568</v>
      </c>
      <c r="F3411" s="21">
        <v>38483</v>
      </c>
      <c r="G3411" s="22" t="s">
        <v>726</v>
      </c>
      <c r="H3411" s="11">
        <f>COUNTIF(CAL!U:AN,B3411)</f>
        <v>1</v>
      </c>
      <c r="I3411" s="22">
        <v>10</v>
      </c>
      <c r="J3411" s="19"/>
      <c r="K3411" s="22">
        <f t="shared" si="108"/>
        <v>5</v>
      </c>
      <c r="L3411" s="22">
        <f t="shared" si="109"/>
        <v>2005</v>
      </c>
    </row>
    <row r="3412" spans="1:12" ht="17.100000000000001" customHeight="1">
      <c r="A3412" t="s">
        <v>11206</v>
      </c>
      <c r="B3412" s="11">
        <v>4056</v>
      </c>
      <c r="C3412" s="19" t="s">
        <v>10570</v>
      </c>
      <c r="D3412" s="19" t="s">
        <v>1717</v>
      </c>
      <c r="E3412" s="21" t="s">
        <v>10571</v>
      </c>
      <c r="F3412" s="21">
        <v>38426</v>
      </c>
      <c r="G3412" s="22" t="s">
        <v>726</v>
      </c>
      <c r="H3412" s="11">
        <f>COUNTIF(CAL!U:AN,B3412)</f>
        <v>1</v>
      </c>
      <c r="I3412" s="22">
        <v>10</v>
      </c>
      <c r="J3412" s="19"/>
      <c r="K3412" s="22">
        <f t="shared" si="108"/>
        <v>3</v>
      </c>
      <c r="L3412" s="22">
        <f t="shared" si="109"/>
        <v>2005</v>
      </c>
    </row>
    <row r="3413" spans="1:12" ht="17.100000000000001" customHeight="1">
      <c r="A3413" t="s">
        <v>11209</v>
      </c>
      <c r="B3413" s="11">
        <v>1654</v>
      </c>
      <c r="C3413" s="19" t="s">
        <v>10576</v>
      </c>
      <c r="D3413" s="19" t="s">
        <v>2196</v>
      </c>
      <c r="E3413" s="21" t="s">
        <v>10577</v>
      </c>
      <c r="F3413" s="21">
        <v>34150</v>
      </c>
      <c r="G3413" s="22" t="s">
        <v>726</v>
      </c>
      <c r="H3413" s="11">
        <f>COUNTIF(CAL!U:AN,B3413)</f>
        <v>1</v>
      </c>
      <c r="I3413" s="22">
        <v>10</v>
      </c>
      <c r="J3413" s="19"/>
      <c r="K3413" s="22">
        <f t="shared" si="108"/>
        <v>6</v>
      </c>
      <c r="L3413" s="22">
        <f t="shared" si="109"/>
        <v>1993</v>
      </c>
    </row>
    <row r="3414" spans="1:12" ht="17.100000000000001" customHeight="1">
      <c r="A3414" t="s">
        <v>11212</v>
      </c>
      <c r="B3414" s="11">
        <v>2526</v>
      </c>
      <c r="C3414" s="19" t="s">
        <v>10579</v>
      </c>
      <c r="D3414" s="19" t="s">
        <v>4577</v>
      </c>
      <c r="E3414" s="21" t="s">
        <v>10580</v>
      </c>
      <c r="F3414" s="21">
        <v>36565</v>
      </c>
      <c r="G3414" s="22" t="s">
        <v>726</v>
      </c>
      <c r="H3414" s="11">
        <f>COUNTIF(CAL!U:AN,B3414)</f>
        <v>1</v>
      </c>
      <c r="I3414" s="22">
        <v>10</v>
      </c>
      <c r="J3414" s="19"/>
      <c r="K3414" s="22">
        <f t="shared" si="108"/>
        <v>2</v>
      </c>
      <c r="L3414" s="22">
        <f t="shared" si="109"/>
        <v>2000</v>
      </c>
    </row>
    <row r="3415" spans="1:12" ht="17.100000000000001" customHeight="1">
      <c r="A3415" t="s">
        <v>11215</v>
      </c>
      <c r="B3415" s="11">
        <v>4742</v>
      </c>
      <c r="C3415" s="19" t="s">
        <v>10585</v>
      </c>
      <c r="D3415" s="19" t="s">
        <v>3761</v>
      </c>
      <c r="E3415" s="21" t="s">
        <v>10586</v>
      </c>
      <c r="F3415" s="21">
        <v>38380</v>
      </c>
      <c r="G3415" s="22" t="s">
        <v>726</v>
      </c>
      <c r="H3415" s="11">
        <f>COUNTIF(CAL!U:AN,B3415)</f>
        <v>1</v>
      </c>
      <c r="I3415" s="22">
        <v>10</v>
      </c>
      <c r="J3415" s="19"/>
      <c r="K3415" s="22">
        <f t="shared" si="108"/>
        <v>1</v>
      </c>
      <c r="L3415" s="22">
        <f t="shared" si="109"/>
        <v>2005</v>
      </c>
    </row>
    <row r="3416" spans="1:12" ht="17.100000000000001" customHeight="1">
      <c r="A3416" t="s">
        <v>11218</v>
      </c>
      <c r="B3416" s="11">
        <v>1700</v>
      </c>
      <c r="C3416" s="19" t="s">
        <v>10588</v>
      </c>
      <c r="D3416" s="19" t="s">
        <v>934</v>
      </c>
      <c r="E3416" s="21" t="s">
        <v>10589</v>
      </c>
      <c r="F3416" s="21">
        <v>32616</v>
      </c>
      <c r="G3416" s="22" t="s">
        <v>726</v>
      </c>
      <c r="H3416" s="11">
        <f>COUNTIF(CAL!U:AN,B3416)</f>
        <v>1</v>
      </c>
      <c r="I3416" s="22">
        <v>10</v>
      </c>
      <c r="J3416" s="19"/>
      <c r="K3416" s="22">
        <f t="shared" si="108"/>
        <v>4</v>
      </c>
      <c r="L3416" s="22">
        <f t="shared" si="109"/>
        <v>1989</v>
      </c>
    </row>
    <row r="3417" spans="1:12" ht="17.100000000000001" customHeight="1">
      <c r="A3417" t="s">
        <v>11221</v>
      </c>
      <c r="B3417" s="11">
        <v>4567</v>
      </c>
      <c r="C3417" s="19" t="s">
        <v>10591</v>
      </c>
      <c r="D3417" s="19" t="s">
        <v>1776</v>
      </c>
      <c r="E3417" s="21" t="s">
        <v>10592</v>
      </c>
      <c r="F3417" s="21">
        <v>38286</v>
      </c>
      <c r="G3417" s="22" t="s">
        <v>726</v>
      </c>
      <c r="H3417" s="11">
        <f>COUNTIF(CAL!U:AN,B3417)</f>
        <v>1</v>
      </c>
      <c r="I3417" s="22">
        <v>10</v>
      </c>
      <c r="J3417" s="19"/>
      <c r="K3417" s="22">
        <f t="shared" si="108"/>
        <v>10</v>
      </c>
      <c r="L3417" s="22">
        <f t="shared" si="109"/>
        <v>2004</v>
      </c>
    </row>
    <row r="3418" spans="1:12" ht="17.100000000000001" customHeight="1">
      <c r="A3418" t="s">
        <v>11224</v>
      </c>
      <c r="B3418" s="11">
        <v>3439</v>
      </c>
      <c r="C3418" s="19" t="s">
        <v>10594</v>
      </c>
      <c r="D3418" s="19" t="s">
        <v>5493</v>
      </c>
      <c r="E3418" s="20" t="s">
        <v>10595</v>
      </c>
      <c r="F3418" s="21">
        <v>37487</v>
      </c>
      <c r="G3418" s="22" t="s">
        <v>726</v>
      </c>
      <c r="H3418" s="11">
        <f>COUNTIF(CAL!U:AN,B3418)</f>
        <v>1</v>
      </c>
      <c r="I3418" s="22">
        <v>10</v>
      </c>
      <c r="J3418" s="19"/>
      <c r="K3418" s="22">
        <f t="shared" si="108"/>
        <v>8</v>
      </c>
      <c r="L3418" s="22">
        <f t="shared" si="109"/>
        <v>2002</v>
      </c>
    </row>
    <row r="3419" spans="1:12" ht="17.100000000000001" customHeight="1">
      <c r="A3419" t="s">
        <v>11227</v>
      </c>
      <c r="B3419" s="11">
        <v>3206</v>
      </c>
      <c r="C3419" s="19" t="s">
        <v>1055</v>
      </c>
      <c r="D3419" s="19" t="s">
        <v>2797</v>
      </c>
      <c r="E3419" s="21" t="s">
        <v>10597</v>
      </c>
      <c r="F3419" s="21">
        <v>38527</v>
      </c>
      <c r="G3419" s="22" t="s">
        <v>726</v>
      </c>
      <c r="H3419" s="11">
        <f>COUNTIF(CAL!U:AN,B3419)</f>
        <v>1</v>
      </c>
      <c r="I3419" s="22">
        <v>10</v>
      </c>
      <c r="J3419" s="19"/>
      <c r="K3419" s="22">
        <f t="shared" si="108"/>
        <v>6</v>
      </c>
      <c r="L3419" s="22">
        <f t="shared" si="109"/>
        <v>2005</v>
      </c>
    </row>
    <row r="3420" spans="1:12" ht="17.100000000000001" customHeight="1">
      <c r="A3420" t="s">
        <v>11230</v>
      </c>
      <c r="B3420" s="11">
        <v>3343</v>
      </c>
      <c r="C3420" s="19" t="s">
        <v>10599</v>
      </c>
      <c r="D3420" s="19" t="s">
        <v>2020</v>
      </c>
      <c r="E3420" s="21" t="s">
        <v>10600</v>
      </c>
      <c r="F3420" s="21">
        <v>36168</v>
      </c>
      <c r="G3420" s="22" t="s">
        <v>726</v>
      </c>
      <c r="H3420" s="11">
        <f>COUNTIF(CAL!U:AN,B3420)</f>
        <v>1</v>
      </c>
      <c r="I3420" s="22">
        <v>10</v>
      </c>
      <c r="J3420" s="19"/>
      <c r="K3420" s="22">
        <f t="shared" si="108"/>
        <v>1</v>
      </c>
      <c r="L3420" s="22">
        <f t="shared" si="109"/>
        <v>1999</v>
      </c>
    </row>
    <row r="3421" spans="1:12" ht="17.100000000000001" customHeight="1">
      <c r="A3421" t="s">
        <v>11233</v>
      </c>
      <c r="B3421" s="11">
        <v>3989</v>
      </c>
      <c r="C3421" s="19" t="s">
        <v>3795</v>
      </c>
      <c r="D3421" s="19" t="s">
        <v>1492</v>
      </c>
      <c r="E3421" s="21" t="s">
        <v>10602</v>
      </c>
      <c r="F3421" s="21">
        <v>37270</v>
      </c>
      <c r="G3421" s="22" t="s">
        <v>726</v>
      </c>
      <c r="H3421" s="11">
        <f>COUNTIF(CAL!U:AN,B3421)</f>
        <v>1</v>
      </c>
      <c r="I3421" s="22">
        <v>10</v>
      </c>
      <c r="J3421" s="19"/>
      <c r="K3421" s="22">
        <f t="shared" si="108"/>
        <v>1</v>
      </c>
      <c r="L3421" s="22">
        <f t="shared" si="109"/>
        <v>2002</v>
      </c>
    </row>
    <row r="3422" spans="1:12" ht="17.100000000000001" customHeight="1">
      <c r="A3422" t="s">
        <v>11235</v>
      </c>
      <c r="B3422" s="11">
        <v>3908</v>
      </c>
      <c r="C3422" s="19" t="s">
        <v>10606</v>
      </c>
      <c r="D3422" s="19" t="s">
        <v>2116</v>
      </c>
      <c r="E3422" s="21" t="s">
        <v>10607</v>
      </c>
      <c r="F3422" s="21">
        <v>32541</v>
      </c>
      <c r="G3422" s="22" t="s">
        <v>726</v>
      </c>
      <c r="H3422" s="11">
        <f>COUNTIF(CAL!U:AN,B3422)</f>
        <v>1</v>
      </c>
      <c r="I3422" s="22">
        <v>10</v>
      </c>
      <c r="J3422" s="19"/>
      <c r="K3422" s="22">
        <f t="shared" si="108"/>
        <v>2</v>
      </c>
      <c r="L3422" s="22">
        <f t="shared" si="109"/>
        <v>1989</v>
      </c>
    </row>
    <row r="3423" spans="1:12" ht="17.100000000000001" customHeight="1">
      <c r="A3423" t="s">
        <v>11237</v>
      </c>
      <c r="B3423" s="11">
        <v>4557</v>
      </c>
      <c r="C3423" s="19" t="s">
        <v>10197</v>
      </c>
      <c r="D3423" s="19" t="s">
        <v>3770</v>
      </c>
      <c r="E3423" s="21" t="s">
        <v>10198</v>
      </c>
      <c r="F3423" s="21">
        <v>38399</v>
      </c>
      <c r="G3423" s="22" t="s">
        <v>726</v>
      </c>
      <c r="H3423" s="11">
        <f>COUNTIF(CAL!U:AN,B3423)</f>
        <v>1</v>
      </c>
      <c r="I3423" s="22">
        <v>10</v>
      </c>
      <c r="J3423" s="19"/>
      <c r="K3423" s="22">
        <f t="shared" si="108"/>
        <v>2</v>
      </c>
      <c r="L3423" s="22">
        <f t="shared" si="109"/>
        <v>2005</v>
      </c>
    </row>
    <row r="3424" spans="1:12" ht="17.100000000000001" customHeight="1">
      <c r="A3424" t="s">
        <v>11240</v>
      </c>
      <c r="B3424" s="11">
        <v>2704</v>
      </c>
      <c r="C3424" s="19" t="s">
        <v>10609</v>
      </c>
      <c r="D3424" s="19" t="s">
        <v>1772</v>
      </c>
      <c r="E3424" s="20" t="s">
        <v>10610</v>
      </c>
      <c r="F3424" s="21">
        <v>33030</v>
      </c>
      <c r="G3424" s="22" t="s">
        <v>726</v>
      </c>
      <c r="H3424" s="11">
        <f>COUNTIF(CAL!U:AN,B3424)</f>
        <v>1</v>
      </c>
      <c r="I3424" s="22">
        <v>10</v>
      </c>
      <c r="J3424" s="19"/>
      <c r="K3424" s="22">
        <f t="shared" si="108"/>
        <v>6</v>
      </c>
      <c r="L3424" s="22">
        <f t="shared" si="109"/>
        <v>1990</v>
      </c>
    </row>
    <row r="3425" spans="1:12" ht="17.100000000000001" customHeight="1">
      <c r="A3425" t="s">
        <v>11243</v>
      </c>
      <c r="B3425" s="11">
        <v>4940</v>
      </c>
      <c r="C3425" s="19" t="s">
        <v>10612</v>
      </c>
      <c r="D3425" s="19" t="s">
        <v>4418</v>
      </c>
      <c r="E3425" s="20" t="s">
        <v>10613</v>
      </c>
      <c r="F3425" s="21">
        <v>38577</v>
      </c>
      <c r="G3425" s="22" t="s">
        <v>726</v>
      </c>
      <c r="H3425" s="11">
        <f>COUNTIF(CAL!U:AN,B3425)</f>
        <v>1</v>
      </c>
      <c r="I3425" s="22">
        <v>10</v>
      </c>
      <c r="J3425" s="19"/>
      <c r="K3425" s="22">
        <f t="shared" si="108"/>
        <v>8</v>
      </c>
      <c r="L3425" s="22">
        <f t="shared" si="109"/>
        <v>2005</v>
      </c>
    </row>
    <row r="3426" spans="1:12" ht="17.100000000000001" customHeight="1">
      <c r="A3426" t="s">
        <v>11246</v>
      </c>
      <c r="B3426" s="11">
        <v>2487</v>
      </c>
      <c r="C3426" s="19" t="s">
        <v>4530</v>
      </c>
      <c r="D3426" s="19" t="s">
        <v>3696</v>
      </c>
      <c r="E3426" s="21" t="s">
        <v>10615</v>
      </c>
      <c r="F3426" s="21">
        <v>37189</v>
      </c>
      <c r="G3426" s="22" t="s">
        <v>726</v>
      </c>
      <c r="H3426" s="11">
        <f>COUNTIF(CAL!U:AN,B3426)</f>
        <v>1</v>
      </c>
      <c r="I3426" s="22">
        <v>10</v>
      </c>
      <c r="J3426" s="19" t="s">
        <v>10616</v>
      </c>
      <c r="K3426" s="22">
        <f t="shared" si="108"/>
        <v>10</v>
      </c>
      <c r="L3426" s="22">
        <f t="shared" si="109"/>
        <v>2001</v>
      </c>
    </row>
    <row r="3427" spans="1:12" ht="17.100000000000001" customHeight="1">
      <c r="A3427" t="s">
        <v>11249</v>
      </c>
      <c r="B3427" s="11">
        <v>2051</v>
      </c>
      <c r="C3427" s="19" t="s">
        <v>1809</v>
      </c>
      <c r="D3427" s="19" t="s">
        <v>4006</v>
      </c>
      <c r="E3427" s="21" t="s">
        <v>10618</v>
      </c>
      <c r="F3427" s="21">
        <v>33919</v>
      </c>
      <c r="G3427" s="22" t="s">
        <v>726</v>
      </c>
      <c r="H3427" s="11">
        <f>COUNTIF(CAL!U:AN,B3427)</f>
        <v>1</v>
      </c>
      <c r="I3427" s="22">
        <v>10</v>
      </c>
      <c r="J3427" s="19"/>
      <c r="K3427" s="22">
        <f t="shared" si="108"/>
        <v>11</v>
      </c>
      <c r="L3427" s="22">
        <f t="shared" si="109"/>
        <v>1992</v>
      </c>
    </row>
    <row r="3428" spans="1:12" ht="17.100000000000001" customHeight="1">
      <c r="A3428" t="s">
        <v>11251</v>
      </c>
      <c r="B3428" s="11">
        <v>2907</v>
      </c>
      <c r="C3428" s="19" t="s">
        <v>10622</v>
      </c>
      <c r="D3428" s="19" t="s">
        <v>3991</v>
      </c>
      <c r="E3428" s="21" t="s">
        <v>10623</v>
      </c>
      <c r="F3428" s="21">
        <v>38096</v>
      </c>
      <c r="G3428" s="22" t="s">
        <v>726</v>
      </c>
      <c r="H3428" s="11">
        <f>COUNTIF(CAL!U:AN,B3428)</f>
        <v>1</v>
      </c>
      <c r="I3428" s="22">
        <v>10</v>
      </c>
      <c r="J3428" s="19"/>
      <c r="K3428" s="22">
        <f t="shared" ref="K3428:K3491" si="110">MONTH(F3428)</f>
        <v>4</v>
      </c>
      <c r="L3428" s="22">
        <f t="shared" ref="L3428:L3491" si="111">YEAR(F3428)</f>
        <v>2004</v>
      </c>
    </row>
    <row r="3429" spans="1:12" ht="17.100000000000001" customHeight="1">
      <c r="A3429" t="s">
        <v>11254</v>
      </c>
      <c r="B3429" s="11">
        <v>2630</v>
      </c>
      <c r="C3429" s="19" t="s">
        <v>10625</v>
      </c>
      <c r="D3429" s="19" t="s">
        <v>8251</v>
      </c>
      <c r="E3429" s="20" t="s">
        <v>10626</v>
      </c>
      <c r="F3429" s="21">
        <v>35828</v>
      </c>
      <c r="G3429" s="22" t="s">
        <v>726</v>
      </c>
      <c r="H3429" s="11">
        <f>COUNTIF(CAL!U:AN,B3429)</f>
        <v>1</v>
      </c>
      <c r="I3429" s="22">
        <v>10</v>
      </c>
      <c r="J3429" s="19"/>
      <c r="K3429" s="22">
        <f t="shared" si="110"/>
        <v>2</v>
      </c>
      <c r="L3429" s="22">
        <f t="shared" si="111"/>
        <v>1998</v>
      </c>
    </row>
    <row r="3430" spans="1:12" ht="17.100000000000001" customHeight="1">
      <c r="A3430" t="s">
        <v>11256</v>
      </c>
      <c r="B3430" s="11">
        <v>2150</v>
      </c>
      <c r="C3430" s="19" t="s">
        <v>6443</v>
      </c>
      <c r="D3430" s="19" t="s">
        <v>6226</v>
      </c>
      <c r="E3430" s="21" t="s">
        <v>10628</v>
      </c>
      <c r="F3430" s="21">
        <v>37158</v>
      </c>
      <c r="G3430" s="22" t="s">
        <v>726</v>
      </c>
      <c r="H3430" s="11">
        <f>COUNTIF(CAL!U:AN,B3430)</f>
        <v>1</v>
      </c>
      <c r="I3430" s="22">
        <v>10</v>
      </c>
      <c r="J3430" s="19"/>
      <c r="K3430" s="22">
        <f t="shared" si="110"/>
        <v>9</v>
      </c>
      <c r="L3430" s="22">
        <f t="shared" si="111"/>
        <v>2001</v>
      </c>
    </row>
    <row r="3431" spans="1:12" ht="17.100000000000001" customHeight="1">
      <c r="A3431" t="s">
        <v>11259</v>
      </c>
      <c r="B3431" s="11">
        <v>2171</v>
      </c>
      <c r="C3431" s="19" t="s">
        <v>10630</v>
      </c>
      <c r="D3431" s="19" t="s">
        <v>1788</v>
      </c>
      <c r="E3431" s="21" t="s">
        <v>10631</v>
      </c>
      <c r="F3431" s="21">
        <v>36177</v>
      </c>
      <c r="G3431" s="22" t="s">
        <v>726</v>
      </c>
      <c r="H3431" s="11">
        <f>COUNTIF(CAL!U:AN,B3431)</f>
        <v>1</v>
      </c>
      <c r="I3431" s="22">
        <v>10</v>
      </c>
      <c r="J3431" s="19"/>
      <c r="K3431" s="22">
        <f t="shared" si="110"/>
        <v>1</v>
      </c>
      <c r="L3431" s="22">
        <f t="shared" si="111"/>
        <v>1999</v>
      </c>
    </row>
    <row r="3432" spans="1:12" ht="17.100000000000001" customHeight="1">
      <c r="A3432" t="s">
        <v>11262</v>
      </c>
      <c r="B3432" s="11">
        <v>1887</v>
      </c>
      <c r="C3432" s="19" t="s">
        <v>2773</v>
      </c>
      <c r="D3432" s="19" t="s">
        <v>968</v>
      </c>
      <c r="E3432" s="21" t="s">
        <v>10633</v>
      </c>
      <c r="F3432" s="21">
        <v>38564</v>
      </c>
      <c r="G3432" s="22" t="s">
        <v>726</v>
      </c>
      <c r="H3432" s="11">
        <f>COUNTIF(CAL!U:AN,B3432)</f>
        <v>1</v>
      </c>
      <c r="I3432" s="22">
        <v>10</v>
      </c>
      <c r="J3432" s="19"/>
      <c r="K3432" s="22">
        <f t="shared" si="110"/>
        <v>7</v>
      </c>
      <c r="L3432" s="22">
        <f t="shared" si="111"/>
        <v>2005</v>
      </c>
    </row>
    <row r="3433" spans="1:12" ht="17.100000000000001" customHeight="1">
      <c r="A3433" t="s">
        <v>11265</v>
      </c>
      <c r="B3433" s="11">
        <v>4905</v>
      </c>
      <c r="C3433" s="19" t="s">
        <v>10635</v>
      </c>
      <c r="D3433" s="19" t="s">
        <v>1792</v>
      </c>
      <c r="E3433" s="21" t="s">
        <v>10635</v>
      </c>
      <c r="F3433" s="21">
        <v>38501</v>
      </c>
      <c r="G3433" s="22" t="s">
        <v>6117</v>
      </c>
      <c r="H3433" s="11">
        <f>COUNTIF(CAL!U:AN,B3433)</f>
        <v>1</v>
      </c>
      <c r="I3433" s="22">
        <v>10</v>
      </c>
      <c r="J3433" s="19"/>
      <c r="K3433" s="22">
        <f t="shared" si="110"/>
        <v>5</v>
      </c>
      <c r="L3433" s="22">
        <f t="shared" si="111"/>
        <v>2005</v>
      </c>
    </row>
    <row r="3434" spans="1:12" ht="17.100000000000001" customHeight="1">
      <c r="A3434" t="s">
        <v>11268</v>
      </c>
      <c r="B3434" s="11">
        <v>2603</v>
      </c>
      <c r="C3434" s="19" t="s">
        <v>10637</v>
      </c>
      <c r="D3434" s="19" t="s">
        <v>5936</v>
      </c>
      <c r="E3434" s="20" t="s">
        <v>10638</v>
      </c>
      <c r="F3434" s="21">
        <v>37645</v>
      </c>
      <c r="G3434" s="22" t="s">
        <v>726</v>
      </c>
      <c r="H3434" s="11">
        <f>COUNTIF(CAL!U:AN,B3434)</f>
        <v>1</v>
      </c>
      <c r="I3434" s="22">
        <v>10</v>
      </c>
      <c r="J3434" s="19"/>
      <c r="K3434" s="22">
        <f t="shared" si="110"/>
        <v>1</v>
      </c>
      <c r="L3434" s="22">
        <f t="shared" si="111"/>
        <v>2003</v>
      </c>
    </row>
    <row r="3435" spans="1:12" ht="17.100000000000001" customHeight="1">
      <c r="A3435" t="s">
        <v>11271</v>
      </c>
      <c r="B3435" s="11">
        <v>2569</v>
      </c>
      <c r="C3435" s="19" t="s">
        <v>10640</v>
      </c>
      <c r="D3435" s="19" t="s">
        <v>1280</v>
      </c>
      <c r="E3435" s="20" t="s">
        <v>10641</v>
      </c>
      <c r="F3435" s="21">
        <v>32931</v>
      </c>
      <c r="G3435" s="22" t="s">
        <v>726</v>
      </c>
      <c r="H3435" s="11">
        <f>COUNTIF(CAL!U:AN,B3435)</f>
        <v>1</v>
      </c>
      <c r="I3435" s="22">
        <v>10</v>
      </c>
      <c r="J3435" s="19"/>
      <c r="K3435" s="22">
        <f t="shared" si="110"/>
        <v>2</v>
      </c>
      <c r="L3435" s="22">
        <f t="shared" si="111"/>
        <v>1990</v>
      </c>
    </row>
    <row r="3436" spans="1:12" ht="17.100000000000001" customHeight="1">
      <c r="A3436" t="s">
        <v>11274</v>
      </c>
      <c r="B3436" s="11">
        <v>3399</v>
      </c>
      <c r="C3436" s="19" t="s">
        <v>10643</v>
      </c>
      <c r="D3436" s="19" t="s">
        <v>5377</v>
      </c>
      <c r="E3436" s="21" t="s">
        <v>10644</v>
      </c>
      <c r="F3436" s="21">
        <v>38982</v>
      </c>
      <c r="G3436" s="22" t="s">
        <v>802</v>
      </c>
      <c r="H3436" s="11">
        <f>COUNTIF(CAL!U:AN,B3436)</f>
        <v>1</v>
      </c>
      <c r="I3436" s="22">
        <v>10</v>
      </c>
      <c r="J3436" s="19"/>
      <c r="K3436" s="22">
        <f t="shared" si="110"/>
        <v>9</v>
      </c>
      <c r="L3436" s="22">
        <f t="shared" si="111"/>
        <v>2006</v>
      </c>
    </row>
    <row r="3437" spans="1:12" ht="17.100000000000001" customHeight="1">
      <c r="A3437" t="s">
        <v>11277</v>
      </c>
      <c r="B3437" s="11">
        <v>3722</v>
      </c>
      <c r="C3437" s="19" t="s">
        <v>10646</v>
      </c>
      <c r="D3437" s="19" t="s">
        <v>1836</v>
      </c>
      <c r="E3437" s="21" t="s">
        <v>10647</v>
      </c>
      <c r="F3437" s="21">
        <v>38185</v>
      </c>
      <c r="G3437" s="22" t="s">
        <v>726</v>
      </c>
      <c r="H3437" s="11">
        <f>COUNTIF(CAL!U:AN,B3437)</f>
        <v>1</v>
      </c>
      <c r="I3437" s="22">
        <v>10</v>
      </c>
      <c r="J3437" s="19"/>
      <c r="K3437" s="22">
        <f t="shared" si="110"/>
        <v>7</v>
      </c>
      <c r="L3437" s="22">
        <f t="shared" si="111"/>
        <v>2004</v>
      </c>
    </row>
    <row r="3438" spans="1:12" ht="17.100000000000001" customHeight="1">
      <c r="A3438" t="s">
        <v>11281</v>
      </c>
      <c r="B3438" s="11">
        <v>2734</v>
      </c>
      <c r="C3438" s="19" t="s">
        <v>3411</v>
      </c>
      <c r="D3438" s="19" t="s">
        <v>4006</v>
      </c>
      <c r="E3438" s="21" t="s">
        <v>10649</v>
      </c>
      <c r="F3438" s="21">
        <v>34532</v>
      </c>
      <c r="G3438" s="22" t="s">
        <v>726</v>
      </c>
      <c r="H3438" s="11">
        <f>COUNTIF(CAL!U:AN,B3438)</f>
        <v>1</v>
      </c>
      <c r="I3438" s="22">
        <v>10</v>
      </c>
      <c r="J3438" s="19"/>
      <c r="K3438" s="22">
        <f t="shared" si="110"/>
        <v>7</v>
      </c>
      <c r="L3438" s="22">
        <f t="shared" si="111"/>
        <v>1994</v>
      </c>
    </row>
    <row r="3439" spans="1:12" ht="17.100000000000001" customHeight="1">
      <c r="A3439" t="s">
        <v>11284</v>
      </c>
      <c r="B3439" s="11">
        <v>4885</v>
      </c>
      <c r="C3439" s="19" t="s">
        <v>10651</v>
      </c>
      <c r="D3439" s="19" t="s">
        <v>2028</v>
      </c>
      <c r="E3439" s="21" t="s">
        <v>10652</v>
      </c>
      <c r="F3439" s="21">
        <v>38091</v>
      </c>
      <c r="G3439" s="22" t="s">
        <v>726</v>
      </c>
      <c r="H3439" s="11">
        <f>COUNTIF(CAL!U:AN,B3439)</f>
        <v>1</v>
      </c>
      <c r="I3439" s="22">
        <v>10</v>
      </c>
      <c r="J3439" s="19"/>
      <c r="K3439" s="22">
        <f t="shared" si="110"/>
        <v>4</v>
      </c>
      <c r="L3439" s="22">
        <f t="shared" si="111"/>
        <v>2004</v>
      </c>
    </row>
    <row r="3440" spans="1:12" ht="17.100000000000001" customHeight="1">
      <c r="A3440" t="s">
        <v>11287</v>
      </c>
      <c r="B3440" s="11">
        <v>3667</v>
      </c>
      <c r="C3440" s="19" t="s">
        <v>10654</v>
      </c>
      <c r="D3440" s="19" t="s">
        <v>778</v>
      </c>
      <c r="E3440" s="21" t="s">
        <v>10655</v>
      </c>
      <c r="F3440" s="21">
        <v>38477</v>
      </c>
      <c r="G3440" s="22" t="s">
        <v>726</v>
      </c>
      <c r="H3440" s="11">
        <f>COUNTIF(CAL!U:AN,B3440)</f>
        <v>1</v>
      </c>
      <c r="I3440" s="22">
        <v>10</v>
      </c>
      <c r="J3440" s="19"/>
      <c r="K3440" s="22">
        <f t="shared" si="110"/>
        <v>5</v>
      </c>
      <c r="L3440" s="22">
        <f t="shared" si="111"/>
        <v>2005</v>
      </c>
    </row>
    <row r="3441" spans="1:12" ht="17.100000000000001" customHeight="1">
      <c r="A3441" t="s">
        <v>11290</v>
      </c>
      <c r="B3441" s="11">
        <v>4951</v>
      </c>
      <c r="C3441" s="19" t="s">
        <v>5201</v>
      </c>
      <c r="D3441" s="19" t="s">
        <v>2148</v>
      </c>
      <c r="E3441" s="20" t="s">
        <v>10657</v>
      </c>
      <c r="F3441" s="21">
        <v>38068</v>
      </c>
      <c r="G3441" s="22" t="s">
        <v>726</v>
      </c>
      <c r="H3441" s="11">
        <f>COUNTIF(CAL!U:AN,B3441)</f>
        <v>1</v>
      </c>
      <c r="I3441" s="22">
        <v>10</v>
      </c>
      <c r="J3441" s="19"/>
      <c r="K3441" s="22">
        <f t="shared" si="110"/>
        <v>3</v>
      </c>
      <c r="L3441" s="22">
        <f t="shared" si="111"/>
        <v>2004</v>
      </c>
    </row>
    <row r="3442" spans="1:12" ht="17.100000000000001" customHeight="1">
      <c r="A3442" t="s">
        <v>11293</v>
      </c>
      <c r="B3442" s="11">
        <v>2417</v>
      </c>
      <c r="C3442" s="19" t="s">
        <v>4298</v>
      </c>
      <c r="D3442" s="19" t="s">
        <v>8747</v>
      </c>
      <c r="E3442" s="21" t="s">
        <v>10659</v>
      </c>
      <c r="F3442" s="21">
        <v>37306</v>
      </c>
      <c r="G3442" s="22" t="s">
        <v>726</v>
      </c>
      <c r="H3442" s="11">
        <f>COUNTIF(CAL!U:AN,B3442)</f>
        <v>1</v>
      </c>
      <c r="I3442" s="22">
        <v>10</v>
      </c>
      <c r="J3442" s="19"/>
      <c r="K3442" s="22">
        <f t="shared" si="110"/>
        <v>2</v>
      </c>
      <c r="L3442" s="22">
        <f t="shared" si="111"/>
        <v>2002</v>
      </c>
    </row>
    <row r="3443" spans="1:12" ht="17.100000000000001" customHeight="1">
      <c r="A3443" t="s">
        <v>11296</v>
      </c>
      <c r="B3443" s="11">
        <v>3310</v>
      </c>
      <c r="C3443" s="19" t="s">
        <v>10664</v>
      </c>
      <c r="D3443" s="19" t="s">
        <v>890</v>
      </c>
      <c r="E3443" s="21" t="s">
        <v>10665</v>
      </c>
      <c r="F3443" s="21">
        <v>37826</v>
      </c>
      <c r="G3443" s="22" t="s">
        <v>726</v>
      </c>
      <c r="H3443" s="11">
        <f>COUNTIF(CAL!U:AN,B3443)</f>
        <v>1</v>
      </c>
      <c r="I3443" s="22">
        <v>10</v>
      </c>
      <c r="J3443" s="19"/>
      <c r="K3443" s="22">
        <f t="shared" si="110"/>
        <v>7</v>
      </c>
      <c r="L3443" s="22">
        <f t="shared" si="111"/>
        <v>2003</v>
      </c>
    </row>
    <row r="3444" spans="1:12" ht="17.100000000000001" customHeight="1">
      <c r="A3444" t="s">
        <v>11299</v>
      </c>
      <c r="B3444" s="11">
        <v>3137</v>
      </c>
      <c r="C3444" s="19" t="s">
        <v>10667</v>
      </c>
      <c r="D3444" s="19" t="s">
        <v>5607</v>
      </c>
      <c r="E3444" s="21" t="s">
        <v>10668</v>
      </c>
      <c r="F3444" s="21">
        <v>37682</v>
      </c>
      <c r="G3444" s="22" t="s">
        <v>1970</v>
      </c>
      <c r="H3444" s="11">
        <f>COUNTIF(CAL!U:AN,B3444)</f>
        <v>1</v>
      </c>
      <c r="I3444" s="22">
        <v>10</v>
      </c>
      <c r="J3444" s="19"/>
      <c r="K3444" s="22">
        <f t="shared" si="110"/>
        <v>3</v>
      </c>
      <c r="L3444" s="22">
        <f t="shared" si="111"/>
        <v>2003</v>
      </c>
    </row>
    <row r="3445" spans="1:12" ht="17.100000000000001" customHeight="1">
      <c r="A3445" t="s">
        <v>11301</v>
      </c>
      <c r="B3445" s="11">
        <v>3150</v>
      </c>
      <c r="C3445" s="19" t="s">
        <v>3309</v>
      </c>
      <c r="D3445" s="19" t="s">
        <v>5946</v>
      </c>
      <c r="E3445" s="21" t="s">
        <v>10670</v>
      </c>
      <c r="F3445" s="21">
        <v>35835</v>
      </c>
      <c r="G3445" s="22" t="s">
        <v>726</v>
      </c>
      <c r="H3445" s="11">
        <f>COUNTIF(CAL!U:AN,B3445)</f>
        <v>1</v>
      </c>
      <c r="I3445" s="22">
        <v>10</v>
      </c>
      <c r="J3445" s="19"/>
      <c r="K3445" s="22">
        <f t="shared" si="110"/>
        <v>2</v>
      </c>
      <c r="L3445" s="22">
        <f t="shared" si="111"/>
        <v>1998</v>
      </c>
    </row>
    <row r="3446" spans="1:12" ht="17.100000000000001" customHeight="1">
      <c r="A3446" t="s">
        <v>11303</v>
      </c>
      <c r="B3446" s="11">
        <v>4337</v>
      </c>
      <c r="C3446" s="19" t="s">
        <v>10672</v>
      </c>
      <c r="D3446" s="19" t="s">
        <v>7939</v>
      </c>
      <c r="E3446" s="20" t="s">
        <v>10673</v>
      </c>
      <c r="F3446" s="21">
        <v>35986</v>
      </c>
      <c r="G3446" s="22" t="s">
        <v>726</v>
      </c>
      <c r="H3446" s="11">
        <f>COUNTIF(CAL!U:AN,B3446)</f>
        <v>1</v>
      </c>
      <c r="I3446" s="22">
        <v>10</v>
      </c>
      <c r="J3446" s="19" t="s">
        <v>10674</v>
      </c>
      <c r="K3446" s="22">
        <f t="shared" si="110"/>
        <v>7</v>
      </c>
      <c r="L3446" s="22">
        <f t="shared" si="111"/>
        <v>1998</v>
      </c>
    </row>
    <row r="3447" spans="1:12" ht="17.100000000000001" customHeight="1">
      <c r="A3447" t="s">
        <v>11306</v>
      </c>
      <c r="B3447" s="11">
        <v>4671</v>
      </c>
      <c r="C3447" s="19" t="s">
        <v>10676</v>
      </c>
      <c r="D3447" s="19" t="s">
        <v>1512</v>
      </c>
      <c r="E3447" s="21" t="s">
        <v>10677</v>
      </c>
      <c r="F3447" s="21">
        <v>37954</v>
      </c>
      <c r="G3447" s="22" t="s">
        <v>726</v>
      </c>
      <c r="H3447" s="11">
        <f>COUNTIF(CAL!U:AN,B3447)</f>
        <v>1</v>
      </c>
      <c r="I3447" s="22">
        <v>10</v>
      </c>
      <c r="J3447" s="19"/>
      <c r="K3447" s="22">
        <f t="shared" si="110"/>
        <v>11</v>
      </c>
      <c r="L3447" s="22">
        <f t="shared" si="111"/>
        <v>2003</v>
      </c>
    </row>
    <row r="3448" spans="1:12" ht="17.100000000000001" customHeight="1">
      <c r="A3448" t="s">
        <v>11308</v>
      </c>
      <c r="B3448" s="11">
        <v>2682</v>
      </c>
      <c r="C3448" s="19" t="s">
        <v>10679</v>
      </c>
      <c r="D3448" s="19" t="s">
        <v>733</v>
      </c>
      <c r="E3448" s="21" t="s">
        <v>10680</v>
      </c>
      <c r="F3448" s="21">
        <v>36825</v>
      </c>
      <c r="G3448" s="22" t="s">
        <v>726</v>
      </c>
      <c r="H3448" s="11">
        <f>COUNTIF(CAL!U:AN,B3448)</f>
        <v>1</v>
      </c>
      <c r="I3448" s="22">
        <v>10</v>
      </c>
      <c r="J3448" s="19"/>
      <c r="K3448" s="22">
        <f t="shared" si="110"/>
        <v>10</v>
      </c>
      <c r="L3448" s="22">
        <f t="shared" si="111"/>
        <v>2000</v>
      </c>
    </row>
    <row r="3449" spans="1:12" ht="17.100000000000001" customHeight="1">
      <c r="A3449" t="s">
        <v>11311</v>
      </c>
      <c r="B3449" s="11">
        <v>3813</v>
      </c>
      <c r="C3449" s="19" t="s">
        <v>1923</v>
      </c>
      <c r="D3449" s="19" t="s">
        <v>1748</v>
      </c>
      <c r="E3449" s="21" t="s">
        <v>10682</v>
      </c>
      <c r="F3449" s="21">
        <v>38106</v>
      </c>
      <c r="G3449" s="22" t="s">
        <v>726</v>
      </c>
      <c r="H3449" s="11">
        <f>COUNTIF(CAL!U:AN,B3449)</f>
        <v>1</v>
      </c>
      <c r="I3449" s="22">
        <v>10</v>
      </c>
      <c r="J3449" s="19"/>
      <c r="K3449" s="22">
        <f t="shared" si="110"/>
        <v>4</v>
      </c>
      <c r="L3449" s="22">
        <f t="shared" si="111"/>
        <v>2004</v>
      </c>
    </row>
    <row r="3450" spans="1:12" ht="17.100000000000001" customHeight="1">
      <c r="A3450" t="s">
        <v>11313</v>
      </c>
      <c r="B3450" s="11">
        <v>4032</v>
      </c>
      <c r="C3450" s="19" t="s">
        <v>10684</v>
      </c>
      <c r="D3450" s="19" t="s">
        <v>2929</v>
      </c>
      <c r="E3450" s="21" t="s">
        <v>10685</v>
      </c>
      <c r="F3450" s="21">
        <v>38457</v>
      </c>
      <c r="G3450" s="22" t="s">
        <v>726</v>
      </c>
      <c r="H3450" s="11">
        <f>COUNTIF(CAL!U:AN,B3450)</f>
        <v>1</v>
      </c>
      <c r="I3450" s="22">
        <v>10</v>
      </c>
      <c r="J3450" s="19"/>
      <c r="K3450" s="22">
        <f t="shared" si="110"/>
        <v>4</v>
      </c>
      <c r="L3450" s="22">
        <f t="shared" si="111"/>
        <v>2005</v>
      </c>
    </row>
    <row r="3451" spans="1:12" ht="17.100000000000001" customHeight="1">
      <c r="A3451" t="s">
        <v>11316</v>
      </c>
      <c r="B3451" s="11">
        <v>3733</v>
      </c>
      <c r="C3451" s="19" t="s">
        <v>4719</v>
      </c>
      <c r="D3451" s="19" t="s">
        <v>1868</v>
      </c>
      <c r="E3451" s="21" t="s">
        <v>10687</v>
      </c>
      <c r="F3451" s="21">
        <v>33696</v>
      </c>
      <c r="G3451" s="22" t="s">
        <v>726</v>
      </c>
      <c r="H3451" s="11">
        <f>COUNTIF(CAL!U:AN,B3451)</f>
        <v>1</v>
      </c>
      <c r="I3451" s="22">
        <v>10</v>
      </c>
      <c r="J3451" s="19"/>
      <c r="K3451" s="22">
        <f t="shared" si="110"/>
        <v>4</v>
      </c>
      <c r="L3451" s="22">
        <f t="shared" si="111"/>
        <v>1992</v>
      </c>
    </row>
    <row r="3452" spans="1:12" ht="17.100000000000001" customHeight="1">
      <c r="A3452" t="s">
        <v>11319</v>
      </c>
      <c r="B3452" s="11">
        <v>2782</v>
      </c>
      <c r="C3452" s="19" t="s">
        <v>10692</v>
      </c>
      <c r="D3452" s="19" t="s">
        <v>2200</v>
      </c>
      <c r="E3452" s="20" t="s">
        <v>10693</v>
      </c>
      <c r="F3452" s="21">
        <v>38228</v>
      </c>
      <c r="G3452" s="22" t="s">
        <v>726</v>
      </c>
      <c r="H3452" s="11">
        <f>COUNTIF(CAL!U:AN,B3452)</f>
        <v>1</v>
      </c>
      <c r="I3452" s="22">
        <v>10</v>
      </c>
      <c r="J3452" s="19"/>
      <c r="K3452" s="22">
        <f t="shared" si="110"/>
        <v>8</v>
      </c>
      <c r="L3452" s="22">
        <f t="shared" si="111"/>
        <v>2004</v>
      </c>
    </row>
    <row r="3453" spans="1:12" ht="17.100000000000001" customHeight="1">
      <c r="A3453" t="s">
        <v>11323</v>
      </c>
      <c r="B3453" s="11">
        <v>4143</v>
      </c>
      <c r="C3453" s="19" t="s">
        <v>10698</v>
      </c>
      <c r="D3453" s="19" t="s">
        <v>843</v>
      </c>
      <c r="E3453" s="21" t="s">
        <v>10699</v>
      </c>
      <c r="F3453" s="21">
        <v>37991</v>
      </c>
      <c r="G3453" s="22" t="s">
        <v>726</v>
      </c>
      <c r="H3453" s="11">
        <f>COUNTIF(CAL!U:AN,B3453)</f>
        <v>1</v>
      </c>
      <c r="I3453" s="22">
        <v>10</v>
      </c>
      <c r="J3453" s="19"/>
      <c r="K3453" s="22">
        <f t="shared" si="110"/>
        <v>1</v>
      </c>
      <c r="L3453" s="22">
        <f t="shared" si="111"/>
        <v>2004</v>
      </c>
    </row>
    <row r="3454" spans="1:12" ht="17.100000000000001" customHeight="1">
      <c r="A3454" t="s">
        <v>11326</v>
      </c>
      <c r="B3454" s="11">
        <v>2844</v>
      </c>
      <c r="C3454" s="19" t="s">
        <v>5006</v>
      </c>
      <c r="D3454" s="19" t="s">
        <v>4113</v>
      </c>
      <c r="E3454" s="20" t="s">
        <v>10701</v>
      </c>
      <c r="F3454" s="21">
        <v>35885</v>
      </c>
      <c r="G3454" s="22" t="s">
        <v>726</v>
      </c>
      <c r="H3454" s="11">
        <f>COUNTIF(CAL!U:AN,B3454)</f>
        <v>1</v>
      </c>
      <c r="I3454" s="22">
        <v>10</v>
      </c>
      <c r="J3454" s="19"/>
      <c r="K3454" s="22">
        <f t="shared" si="110"/>
        <v>3</v>
      </c>
      <c r="L3454" s="22">
        <f t="shared" si="111"/>
        <v>1998</v>
      </c>
    </row>
    <row r="3455" spans="1:12" ht="17.100000000000001" customHeight="1">
      <c r="A3455" t="s">
        <v>11329</v>
      </c>
      <c r="B3455" s="11">
        <v>2903</v>
      </c>
      <c r="C3455" s="19" t="s">
        <v>10703</v>
      </c>
      <c r="D3455" s="19" t="s">
        <v>1363</v>
      </c>
      <c r="E3455" s="21" t="s">
        <v>10704</v>
      </c>
      <c r="F3455" s="21">
        <v>38066</v>
      </c>
      <c r="G3455" s="22" t="s">
        <v>726</v>
      </c>
      <c r="H3455" s="11">
        <f>COUNTIF(CAL!U:AN,B3455)</f>
        <v>1</v>
      </c>
      <c r="I3455" s="22">
        <v>10</v>
      </c>
      <c r="J3455" s="19"/>
      <c r="K3455" s="22">
        <f t="shared" si="110"/>
        <v>3</v>
      </c>
      <c r="L3455" s="22">
        <f t="shared" si="111"/>
        <v>2004</v>
      </c>
    </row>
    <row r="3456" spans="1:12" ht="17.100000000000001" customHeight="1">
      <c r="A3456" t="s">
        <v>11332</v>
      </c>
      <c r="B3456" s="11">
        <v>4872</v>
      </c>
      <c r="C3456" s="19" t="s">
        <v>10336</v>
      </c>
      <c r="D3456" s="19" t="s">
        <v>1246</v>
      </c>
      <c r="E3456" s="21" t="s">
        <v>10337</v>
      </c>
      <c r="F3456" s="21">
        <v>36556</v>
      </c>
      <c r="G3456" s="22" t="s">
        <v>726</v>
      </c>
      <c r="H3456" s="11">
        <f>COUNTIF(CAL!U:AN,B3456)</f>
        <v>1</v>
      </c>
      <c r="I3456" s="22">
        <v>10</v>
      </c>
      <c r="J3456" s="19"/>
      <c r="K3456" s="22">
        <f t="shared" si="110"/>
        <v>1</v>
      </c>
      <c r="L3456" s="22">
        <f t="shared" si="111"/>
        <v>2000</v>
      </c>
    </row>
    <row r="3457" spans="1:12" ht="17.100000000000001" customHeight="1">
      <c r="A3457" t="s">
        <v>11335</v>
      </c>
      <c r="B3457" s="11">
        <v>3637</v>
      </c>
      <c r="C3457" s="19" t="s">
        <v>3226</v>
      </c>
      <c r="D3457" s="19" t="s">
        <v>773</v>
      </c>
      <c r="E3457" s="21" t="s">
        <v>10706</v>
      </c>
      <c r="F3457" s="21">
        <v>36399</v>
      </c>
      <c r="G3457" s="22" t="s">
        <v>726</v>
      </c>
      <c r="H3457" s="11">
        <f>COUNTIF(CAL!U:AN,B3457)</f>
        <v>1</v>
      </c>
      <c r="I3457" s="22">
        <v>10</v>
      </c>
      <c r="J3457" s="19"/>
      <c r="K3457" s="22">
        <f t="shared" si="110"/>
        <v>8</v>
      </c>
      <c r="L3457" s="22">
        <f t="shared" si="111"/>
        <v>1999</v>
      </c>
    </row>
    <row r="3458" spans="1:12" ht="17.100000000000001" customHeight="1">
      <c r="A3458" t="s">
        <v>11338</v>
      </c>
      <c r="B3458" s="11">
        <v>4383</v>
      </c>
      <c r="C3458" s="19" t="s">
        <v>3074</v>
      </c>
      <c r="D3458" s="19" t="s">
        <v>859</v>
      </c>
      <c r="E3458" s="21" t="s">
        <v>10708</v>
      </c>
      <c r="F3458" s="21">
        <v>36946</v>
      </c>
      <c r="G3458" s="22" t="s">
        <v>726</v>
      </c>
      <c r="H3458" s="11">
        <f>COUNTIF(CAL!U:AN,B3458)</f>
        <v>1</v>
      </c>
      <c r="I3458" s="22">
        <v>10</v>
      </c>
      <c r="J3458" s="19"/>
      <c r="K3458" s="22">
        <f t="shared" si="110"/>
        <v>2</v>
      </c>
      <c r="L3458" s="22">
        <f t="shared" si="111"/>
        <v>2001</v>
      </c>
    </row>
    <row r="3459" spans="1:12" ht="17.100000000000001" customHeight="1">
      <c r="A3459" t="s">
        <v>11341</v>
      </c>
      <c r="B3459" s="11">
        <v>2469</v>
      </c>
      <c r="C3459" s="19" t="s">
        <v>7738</v>
      </c>
      <c r="D3459" s="19" t="s">
        <v>1367</v>
      </c>
      <c r="E3459" s="21" t="s">
        <v>10710</v>
      </c>
      <c r="F3459" s="21">
        <v>35507</v>
      </c>
      <c r="G3459" s="22" t="s">
        <v>726</v>
      </c>
      <c r="H3459" s="11">
        <f>COUNTIF(CAL!U:AN,B3459)</f>
        <v>1</v>
      </c>
      <c r="I3459" s="22">
        <v>10</v>
      </c>
      <c r="J3459" s="19" t="s">
        <v>6490</v>
      </c>
      <c r="K3459" s="22">
        <f t="shared" si="110"/>
        <v>3</v>
      </c>
      <c r="L3459" s="22">
        <f t="shared" si="111"/>
        <v>1997</v>
      </c>
    </row>
    <row r="3460" spans="1:12" ht="17.100000000000001" customHeight="1">
      <c r="A3460" t="s">
        <v>11343</v>
      </c>
      <c r="B3460" s="11">
        <v>1510</v>
      </c>
      <c r="C3460" s="19" t="s">
        <v>3643</v>
      </c>
      <c r="D3460" s="19" t="s">
        <v>1169</v>
      </c>
      <c r="E3460" s="20" t="s">
        <v>10712</v>
      </c>
      <c r="F3460" s="21">
        <v>38215</v>
      </c>
      <c r="G3460" s="22" t="s">
        <v>726</v>
      </c>
      <c r="H3460" s="11">
        <f>COUNTIF(CAL!U:AN,B3460)</f>
        <v>1</v>
      </c>
      <c r="I3460" s="22">
        <v>10</v>
      </c>
      <c r="J3460" s="19"/>
      <c r="K3460" s="22">
        <f t="shared" si="110"/>
        <v>8</v>
      </c>
      <c r="L3460" s="22">
        <f t="shared" si="111"/>
        <v>2004</v>
      </c>
    </row>
    <row r="3461" spans="1:12" ht="17.100000000000001" customHeight="1">
      <c r="A3461" t="s">
        <v>11346</v>
      </c>
      <c r="B3461" s="11">
        <v>4740</v>
      </c>
      <c r="C3461" s="19" t="s">
        <v>3643</v>
      </c>
      <c r="D3461" s="19" t="s">
        <v>3761</v>
      </c>
      <c r="E3461" s="21" t="s">
        <v>10714</v>
      </c>
      <c r="F3461" s="21">
        <v>34850</v>
      </c>
      <c r="G3461" s="22" t="s">
        <v>726</v>
      </c>
      <c r="H3461" s="11">
        <f>COUNTIF(CAL!U:AN,B3461)</f>
        <v>1</v>
      </c>
      <c r="I3461" s="22">
        <v>10</v>
      </c>
      <c r="J3461" s="19"/>
      <c r="K3461" s="22">
        <f t="shared" si="110"/>
        <v>5</v>
      </c>
      <c r="L3461" s="22">
        <f t="shared" si="111"/>
        <v>1995</v>
      </c>
    </row>
    <row r="3462" spans="1:12" ht="17.100000000000001" customHeight="1">
      <c r="A3462" t="s">
        <v>11348</v>
      </c>
      <c r="B3462" s="11">
        <v>4613</v>
      </c>
      <c r="C3462" s="19" t="s">
        <v>10716</v>
      </c>
      <c r="D3462" s="19" t="s">
        <v>788</v>
      </c>
      <c r="E3462" s="20" t="s">
        <v>10717</v>
      </c>
      <c r="F3462" s="21">
        <v>34246</v>
      </c>
      <c r="G3462" s="22" t="s">
        <v>726</v>
      </c>
      <c r="H3462" s="11">
        <f>COUNTIF(CAL!U:AN,B3462)</f>
        <v>1</v>
      </c>
      <c r="I3462" s="22">
        <v>10</v>
      </c>
      <c r="J3462" s="19"/>
      <c r="K3462" s="22">
        <f t="shared" si="110"/>
        <v>10</v>
      </c>
      <c r="L3462" s="22">
        <f t="shared" si="111"/>
        <v>1993</v>
      </c>
    </row>
    <row r="3463" spans="1:12" ht="17.100000000000001" customHeight="1">
      <c r="A3463" t="s">
        <v>11350</v>
      </c>
      <c r="B3463" s="11">
        <v>2483</v>
      </c>
      <c r="C3463" s="19" t="s">
        <v>10719</v>
      </c>
      <c r="D3463" s="19" t="s">
        <v>5449</v>
      </c>
      <c r="E3463" s="21" t="s">
        <v>10720</v>
      </c>
      <c r="F3463" s="21">
        <v>37137</v>
      </c>
      <c r="G3463" s="22" t="s">
        <v>726</v>
      </c>
      <c r="H3463" s="11">
        <f>COUNTIF(CAL!U:AN,B3463)</f>
        <v>1</v>
      </c>
      <c r="I3463" s="22">
        <v>10</v>
      </c>
      <c r="J3463" s="19"/>
      <c r="K3463" s="22">
        <f t="shared" si="110"/>
        <v>9</v>
      </c>
      <c r="L3463" s="22">
        <f t="shared" si="111"/>
        <v>2001</v>
      </c>
    </row>
    <row r="3464" spans="1:12" ht="17.100000000000001" customHeight="1">
      <c r="A3464" t="s">
        <v>11352</v>
      </c>
      <c r="B3464" s="11">
        <v>3459</v>
      </c>
      <c r="C3464" s="19" t="s">
        <v>10722</v>
      </c>
      <c r="D3464" s="19" t="s">
        <v>8092</v>
      </c>
      <c r="E3464" s="21" t="s">
        <v>10723</v>
      </c>
      <c r="F3464" s="21">
        <v>37446</v>
      </c>
      <c r="G3464" s="22" t="s">
        <v>726</v>
      </c>
      <c r="H3464" s="11">
        <f>COUNTIF(CAL!U:AN,B3464)</f>
        <v>1</v>
      </c>
      <c r="I3464" s="22">
        <v>10</v>
      </c>
      <c r="J3464" s="19"/>
      <c r="K3464" s="22">
        <f t="shared" si="110"/>
        <v>7</v>
      </c>
      <c r="L3464" s="22">
        <f t="shared" si="111"/>
        <v>2002</v>
      </c>
    </row>
    <row r="3465" spans="1:12" ht="17.100000000000001" customHeight="1">
      <c r="A3465" t="s">
        <v>11354</v>
      </c>
      <c r="B3465" s="11">
        <v>1661</v>
      </c>
      <c r="C3465" s="19" t="s">
        <v>9998</v>
      </c>
      <c r="D3465" s="19" t="s">
        <v>773</v>
      </c>
      <c r="E3465" s="21" t="s">
        <v>9999</v>
      </c>
      <c r="F3465" s="21">
        <v>36075</v>
      </c>
      <c r="G3465" s="22" t="s">
        <v>726</v>
      </c>
      <c r="H3465" s="11">
        <f>COUNTIF(CAL!U:AN,B3465)</f>
        <v>1</v>
      </c>
      <c r="I3465" s="22">
        <v>10</v>
      </c>
      <c r="J3465" s="19"/>
      <c r="K3465" s="22">
        <f t="shared" si="110"/>
        <v>10</v>
      </c>
      <c r="L3465" s="22">
        <f t="shared" si="111"/>
        <v>1998</v>
      </c>
    </row>
    <row r="3466" spans="1:12" ht="17.100000000000001" customHeight="1">
      <c r="A3466" t="s">
        <v>11357</v>
      </c>
      <c r="B3466" s="11">
        <v>4643</v>
      </c>
      <c r="C3466" s="19" t="s">
        <v>10725</v>
      </c>
      <c r="D3466" s="19" t="s">
        <v>1496</v>
      </c>
      <c r="E3466" s="21" t="s">
        <v>10726</v>
      </c>
      <c r="F3466" s="21">
        <v>38433</v>
      </c>
      <c r="G3466" s="22" t="s">
        <v>726</v>
      </c>
      <c r="H3466" s="11">
        <f>COUNTIF(CAL!U:AN,B3466)</f>
        <v>1</v>
      </c>
      <c r="I3466" s="22">
        <v>10</v>
      </c>
      <c r="J3466" s="19"/>
      <c r="K3466" s="22">
        <f t="shared" si="110"/>
        <v>3</v>
      </c>
      <c r="L3466" s="22">
        <f t="shared" si="111"/>
        <v>2005</v>
      </c>
    </row>
    <row r="3467" spans="1:12" ht="17.100000000000001" customHeight="1">
      <c r="A3467" t="s">
        <v>11360</v>
      </c>
      <c r="B3467" s="11">
        <v>3105</v>
      </c>
      <c r="C3467" s="19" t="s">
        <v>6506</v>
      </c>
      <c r="D3467" s="19" t="s">
        <v>6219</v>
      </c>
      <c r="E3467" s="21" t="s">
        <v>10728</v>
      </c>
      <c r="F3467" s="21">
        <v>38362</v>
      </c>
      <c r="G3467" s="22" t="s">
        <v>726</v>
      </c>
      <c r="H3467" s="11">
        <f>COUNTIF(CAL!U:AN,B3467)</f>
        <v>1</v>
      </c>
      <c r="I3467" s="22">
        <v>10</v>
      </c>
      <c r="J3467" s="19"/>
      <c r="K3467" s="22">
        <f t="shared" si="110"/>
        <v>1</v>
      </c>
      <c r="L3467" s="22">
        <f t="shared" si="111"/>
        <v>2005</v>
      </c>
    </row>
    <row r="3468" spans="1:12" ht="17.100000000000001" customHeight="1">
      <c r="A3468" t="s">
        <v>11363</v>
      </c>
      <c r="B3468" s="11">
        <v>3979</v>
      </c>
      <c r="C3468" s="19" t="s">
        <v>10730</v>
      </c>
      <c r="D3468" s="19" t="s">
        <v>2020</v>
      </c>
      <c r="E3468" s="21" t="s">
        <v>10731</v>
      </c>
      <c r="F3468" s="21">
        <v>36540</v>
      </c>
      <c r="G3468" s="22" t="s">
        <v>726</v>
      </c>
      <c r="H3468" s="11">
        <f>COUNTIF(CAL!U:AN,B3468)</f>
        <v>1</v>
      </c>
      <c r="I3468" s="22">
        <v>10</v>
      </c>
      <c r="J3468" s="19"/>
      <c r="K3468" s="22">
        <f t="shared" si="110"/>
        <v>1</v>
      </c>
      <c r="L3468" s="22">
        <f t="shared" si="111"/>
        <v>2000</v>
      </c>
    </row>
    <row r="3469" spans="1:12" ht="17.100000000000001" customHeight="1">
      <c r="A3469" t="s">
        <v>11366</v>
      </c>
      <c r="B3469" s="11">
        <v>4156</v>
      </c>
      <c r="C3469" s="19" t="s">
        <v>4317</v>
      </c>
      <c r="D3469" s="19" t="s">
        <v>1883</v>
      </c>
      <c r="E3469" s="21" t="s">
        <v>10733</v>
      </c>
      <c r="F3469" s="21">
        <v>38926</v>
      </c>
      <c r="G3469" s="22" t="s">
        <v>726</v>
      </c>
      <c r="H3469" s="11">
        <f>COUNTIF(CAL!U:AN,B3469)</f>
        <v>1</v>
      </c>
      <c r="I3469" s="22">
        <v>10</v>
      </c>
      <c r="J3469" s="19"/>
      <c r="K3469" s="22">
        <f t="shared" si="110"/>
        <v>7</v>
      </c>
      <c r="L3469" s="22">
        <f t="shared" si="111"/>
        <v>2006</v>
      </c>
    </row>
    <row r="3470" spans="1:12" ht="17.100000000000001" customHeight="1">
      <c r="A3470" t="s">
        <v>11369</v>
      </c>
      <c r="B3470" s="11">
        <v>5350</v>
      </c>
      <c r="C3470" s="19" t="s">
        <v>1692</v>
      </c>
      <c r="D3470" s="19" t="s">
        <v>13318</v>
      </c>
      <c r="E3470" s="21" t="s">
        <v>14253</v>
      </c>
      <c r="F3470" s="21">
        <v>36346</v>
      </c>
      <c r="G3470" s="22" t="s">
        <v>726</v>
      </c>
      <c r="H3470" s="11">
        <f>COUNTIF(CAL!U:AN,B3470)</f>
        <v>1</v>
      </c>
      <c r="I3470" s="22">
        <v>10</v>
      </c>
      <c r="J3470" s="19"/>
      <c r="K3470" s="22">
        <f t="shared" si="110"/>
        <v>7</v>
      </c>
      <c r="L3470" s="22">
        <f t="shared" si="111"/>
        <v>1999</v>
      </c>
    </row>
    <row r="3471" spans="1:12" ht="17.100000000000001" customHeight="1">
      <c r="A3471" t="s">
        <v>11372</v>
      </c>
      <c r="B3471" s="11">
        <v>3038</v>
      </c>
      <c r="C3471" s="19" t="s">
        <v>10735</v>
      </c>
      <c r="D3471" s="19" t="s">
        <v>2853</v>
      </c>
      <c r="E3471" s="21" t="s">
        <v>10736</v>
      </c>
      <c r="F3471" s="21">
        <v>36412</v>
      </c>
      <c r="G3471" s="22" t="s">
        <v>726</v>
      </c>
      <c r="H3471" s="11">
        <f>COUNTIF(CAL!U:AN,B3471)</f>
        <v>1</v>
      </c>
      <c r="I3471" s="22">
        <v>10</v>
      </c>
      <c r="J3471" s="19"/>
      <c r="K3471" s="22">
        <f t="shared" si="110"/>
        <v>9</v>
      </c>
      <c r="L3471" s="22">
        <f t="shared" si="111"/>
        <v>1999</v>
      </c>
    </row>
    <row r="3472" spans="1:12" ht="17.100000000000001" customHeight="1">
      <c r="A3472" t="s">
        <v>11374</v>
      </c>
      <c r="B3472" s="11">
        <v>2855</v>
      </c>
      <c r="C3472" s="19" t="s">
        <v>1309</v>
      </c>
      <c r="D3472" s="19" t="s">
        <v>2196</v>
      </c>
      <c r="E3472" s="21" t="s">
        <v>10740</v>
      </c>
      <c r="F3472" s="21">
        <v>36908</v>
      </c>
      <c r="G3472" s="22" t="s">
        <v>726</v>
      </c>
      <c r="H3472" s="11">
        <f>COUNTIF(CAL!U:AN,B3472)</f>
        <v>1</v>
      </c>
      <c r="I3472" s="22">
        <v>10</v>
      </c>
      <c r="J3472" s="19"/>
      <c r="K3472" s="22">
        <f t="shared" si="110"/>
        <v>1</v>
      </c>
      <c r="L3472" s="22">
        <f t="shared" si="111"/>
        <v>2001</v>
      </c>
    </row>
    <row r="3473" spans="1:12" ht="17.100000000000001" customHeight="1">
      <c r="A3473" t="s">
        <v>11377</v>
      </c>
      <c r="B3473" s="11">
        <v>3831</v>
      </c>
      <c r="C3473" s="19" t="s">
        <v>10742</v>
      </c>
      <c r="D3473" s="19" t="s">
        <v>2789</v>
      </c>
      <c r="E3473" s="21" t="s">
        <v>10743</v>
      </c>
      <c r="F3473" s="21">
        <v>38846</v>
      </c>
      <c r="G3473" s="22" t="s">
        <v>726</v>
      </c>
      <c r="H3473" s="11">
        <f>COUNTIF(CAL!U:AN,B3473)</f>
        <v>1</v>
      </c>
      <c r="I3473" s="22">
        <v>10</v>
      </c>
      <c r="J3473" s="19"/>
      <c r="K3473" s="22">
        <f t="shared" si="110"/>
        <v>5</v>
      </c>
      <c r="L3473" s="22">
        <f t="shared" si="111"/>
        <v>2006</v>
      </c>
    </row>
    <row r="3474" spans="1:12" ht="17.100000000000001" customHeight="1">
      <c r="A3474" t="s">
        <v>11380</v>
      </c>
      <c r="B3474" s="11">
        <v>4725</v>
      </c>
      <c r="C3474" s="19" t="s">
        <v>10745</v>
      </c>
      <c r="D3474" s="19" t="s">
        <v>5153</v>
      </c>
      <c r="E3474" s="20" t="s">
        <v>10746</v>
      </c>
      <c r="F3474" s="21">
        <v>38048</v>
      </c>
      <c r="G3474" s="22" t="s">
        <v>726</v>
      </c>
      <c r="H3474" s="11">
        <f>COUNTIF(CAL!U:AN,B3474)</f>
        <v>1</v>
      </c>
      <c r="I3474" s="22">
        <v>10</v>
      </c>
      <c r="J3474" s="19"/>
      <c r="K3474" s="22">
        <f t="shared" si="110"/>
        <v>3</v>
      </c>
      <c r="L3474" s="22">
        <f t="shared" si="111"/>
        <v>2004</v>
      </c>
    </row>
    <row r="3475" spans="1:12" ht="17.100000000000001" customHeight="1">
      <c r="A3475" t="s">
        <v>11382</v>
      </c>
      <c r="B3475" s="11">
        <v>5161</v>
      </c>
      <c r="C3475" s="19" t="s">
        <v>8173</v>
      </c>
      <c r="D3475" s="19" t="s">
        <v>1776</v>
      </c>
      <c r="E3475" s="21" t="s">
        <v>10748</v>
      </c>
      <c r="F3475" s="21">
        <v>38247</v>
      </c>
      <c r="G3475" s="22" t="s">
        <v>726</v>
      </c>
      <c r="H3475" s="11">
        <f>COUNTIF(CAL!U:AN,B3475)</f>
        <v>1</v>
      </c>
      <c r="I3475" s="22">
        <v>10</v>
      </c>
      <c r="J3475" s="19"/>
      <c r="K3475" s="22">
        <f t="shared" si="110"/>
        <v>9</v>
      </c>
      <c r="L3475" s="22">
        <f t="shared" si="111"/>
        <v>2004</v>
      </c>
    </row>
    <row r="3476" spans="1:12" ht="17.100000000000001" customHeight="1">
      <c r="A3476" t="s">
        <v>11385</v>
      </c>
      <c r="B3476" s="11">
        <v>2863</v>
      </c>
      <c r="C3476" s="19" t="s">
        <v>10753</v>
      </c>
      <c r="D3476" s="19" t="s">
        <v>819</v>
      </c>
      <c r="E3476" s="20" t="s">
        <v>10754</v>
      </c>
      <c r="F3476" s="21">
        <v>34822</v>
      </c>
      <c r="G3476" s="22" t="s">
        <v>726</v>
      </c>
      <c r="H3476" s="11">
        <f>COUNTIF(CAL!U:AN,B3476)</f>
        <v>1</v>
      </c>
      <c r="I3476" s="22">
        <v>10</v>
      </c>
      <c r="J3476" s="19" t="s">
        <v>8256</v>
      </c>
      <c r="K3476" s="22">
        <f t="shared" si="110"/>
        <v>5</v>
      </c>
      <c r="L3476" s="22">
        <f t="shared" si="111"/>
        <v>1995</v>
      </c>
    </row>
    <row r="3477" spans="1:12" ht="17.100000000000001" customHeight="1">
      <c r="A3477" t="s">
        <v>11388</v>
      </c>
      <c r="B3477" s="11">
        <v>3436</v>
      </c>
      <c r="C3477" s="19" t="s">
        <v>5092</v>
      </c>
      <c r="D3477" s="19" t="s">
        <v>1558</v>
      </c>
      <c r="E3477" s="21" t="s">
        <v>10756</v>
      </c>
      <c r="F3477" s="21">
        <v>37929</v>
      </c>
      <c r="G3477" s="22" t="s">
        <v>726</v>
      </c>
      <c r="H3477" s="11">
        <f>COUNTIF(CAL!U:AN,B3477)</f>
        <v>1</v>
      </c>
      <c r="I3477" s="22">
        <v>10</v>
      </c>
      <c r="J3477" s="19"/>
      <c r="K3477" s="22">
        <f t="shared" si="110"/>
        <v>11</v>
      </c>
      <c r="L3477" s="22">
        <f t="shared" si="111"/>
        <v>2003</v>
      </c>
    </row>
    <row r="3478" spans="1:12" ht="17.100000000000001" customHeight="1">
      <c r="A3478" t="s">
        <v>11391</v>
      </c>
      <c r="B3478" s="11">
        <v>1028</v>
      </c>
      <c r="C3478" s="19" t="s">
        <v>10758</v>
      </c>
      <c r="D3478" s="19" t="s">
        <v>1082</v>
      </c>
      <c r="E3478" s="20" t="s">
        <v>10759</v>
      </c>
      <c r="F3478" s="21">
        <v>37054</v>
      </c>
      <c r="G3478" s="22" t="s">
        <v>726</v>
      </c>
      <c r="H3478" s="11">
        <f>COUNTIF(CAL!U:AN,B3478)</f>
        <v>1</v>
      </c>
      <c r="I3478" s="22">
        <v>10</v>
      </c>
      <c r="J3478" s="19"/>
      <c r="K3478" s="22">
        <f t="shared" si="110"/>
        <v>6</v>
      </c>
      <c r="L3478" s="22">
        <f t="shared" si="111"/>
        <v>2001</v>
      </c>
    </row>
    <row r="3479" spans="1:12" ht="17.100000000000001" customHeight="1">
      <c r="A3479" t="s">
        <v>11393</v>
      </c>
      <c r="B3479" s="11">
        <v>1884</v>
      </c>
      <c r="C3479" s="19" t="s">
        <v>6184</v>
      </c>
      <c r="D3479" s="19" t="s">
        <v>5815</v>
      </c>
      <c r="E3479" s="21" t="s">
        <v>10761</v>
      </c>
      <c r="F3479" s="21">
        <v>37120</v>
      </c>
      <c r="G3479" s="22" t="s">
        <v>726</v>
      </c>
      <c r="H3479" s="11">
        <f>COUNTIF(CAL!U:AN,B3479)</f>
        <v>1</v>
      </c>
      <c r="I3479" s="22">
        <v>10</v>
      </c>
      <c r="J3479" s="19"/>
      <c r="K3479" s="22">
        <f t="shared" si="110"/>
        <v>8</v>
      </c>
      <c r="L3479" s="22">
        <f t="shared" si="111"/>
        <v>2001</v>
      </c>
    </row>
    <row r="3480" spans="1:12" ht="17.100000000000001" customHeight="1">
      <c r="A3480" t="s">
        <v>11396</v>
      </c>
      <c r="B3480" s="11">
        <v>4180</v>
      </c>
      <c r="C3480" s="19" t="s">
        <v>6355</v>
      </c>
      <c r="D3480" s="19" t="s">
        <v>1230</v>
      </c>
      <c r="E3480" s="21" t="s">
        <v>10763</v>
      </c>
      <c r="F3480" s="21">
        <v>36444</v>
      </c>
      <c r="G3480" s="22" t="s">
        <v>726</v>
      </c>
      <c r="H3480" s="11">
        <f>COUNTIF(CAL!U:AN,B3480)</f>
        <v>1</v>
      </c>
      <c r="I3480" s="22">
        <v>10</v>
      </c>
      <c r="J3480" s="19"/>
      <c r="K3480" s="22">
        <f t="shared" si="110"/>
        <v>10</v>
      </c>
      <c r="L3480" s="22">
        <f t="shared" si="111"/>
        <v>1999</v>
      </c>
    </row>
    <row r="3481" spans="1:12" ht="17.100000000000001" customHeight="1">
      <c r="A3481" t="s">
        <v>11398</v>
      </c>
      <c r="B3481" s="11">
        <v>5368</v>
      </c>
      <c r="C3481" s="19" t="s">
        <v>5878</v>
      </c>
      <c r="D3481" s="19" t="s">
        <v>14082</v>
      </c>
      <c r="E3481" s="20" t="s">
        <v>14654</v>
      </c>
      <c r="F3481" s="21">
        <v>37980</v>
      </c>
      <c r="G3481" s="22" t="s">
        <v>726</v>
      </c>
      <c r="H3481" s="11">
        <f>COUNTIF(CAL!U:AN,B3481)</f>
        <v>1</v>
      </c>
      <c r="I3481" s="22">
        <v>10</v>
      </c>
      <c r="J3481" s="19"/>
      <c r="K3481" s="22">
        <f t="shared" si="110"/>
        <v>12</v>
      </c>
      <c r="L3481" s="22">
        <f t="shared" si="111"/>
        <v>2003</v>
      </c>
    </row>
    <row r="3482" spans="1:12" ht="17.100000000000001" customHeight="1">
      <c r="A3482" t="s">
        <v>11401</v>
      </c>
      <c r="B3482" s="11">
        <v>2620</v>
      </c>
      <c r="C3482" s="19" t="s">
        <v>1917</v>
      </c>
      <c r="D3482" s="19" t="s">
        <v>1159</v>
      </c>
      <c r="E3482" s="21" t="s">
        <v>10765</v>
      </c>
      <c r="F3482" s="21">
        <v>35361</v>
      </c>
      <c r="G3482" s="22" t="s">
        <v>726</v>
      </c>
      <c r="H3482" s="11">
        <f>COUNTIF(CAL!U:AN,B3482)</f>
        <v>1</v>
      </c>
      <c r="I3482" s="22">
        <v>10</v>
      </c>
      <c r="J3482" s="19"/>
      <c r="K3482" s="22">
        <f t="shared" si="110"/>
        <v>10</v>
      </c>
      <c r="L3482" s="22">
        <f t="shared" si="111"/>
        <v>1996</v>
      </c>
    </row>
    <row r="3483" spans="1:12" ht="17.100000000000001" customHeight="1">
      <c r="A3483" t="s">
        <v>11404</v>
      </c>
      <c r="B3483" s="11">
        <v>4112</v>
      </c>
      <c r="C3483" s="19" t="s">
        <v>9406</v>
      </c>
      <c r="D3483" s="19" t="s">
        <v>7951</v>
      </c>
      <c r="E3483" s="21" t="s">
        <v>9407</v>
      </c>
      <c r="F3483" s="21">
        <v>37671</v>
      </c>
      <c r="G3483" s="22" t="s">
        <v>726</v>
      </c>
      <c r="H3483" s="11">
        <f>COUNTIF(CAL!U:AN,B3483)</f>
        <v>1</v>
      </c>
      <c r="I3483" s="22">
        <v>10</v>
      </c>
      <c r="J3483" s="19"/>
      <c r="K3483" s="22">
        <f t="shared" si="110"/>
        <v>2</v>
      </c>
      <c r="L3483" s="22">
        <f t="shared" si="111"/>
        <v>2003</v>
      </c>
    </row>
    <row r="3484" spans="1:12" ht="17.100000000000001" customHeight="1">
      <c r="A3484" t="s">
        <v>11407</v>
      </c>
      <c r="B3484" s="11">
        <v>5258</v>
      </c>
      <c r="C3484" s="19" t="s">
        <v>14026</v>
      </c>
      <c r="D3484" s="19" t="s">
        <v>8582</v>
      </c>
      <c r="E3484" s="21" t="s">
        <v>14074</v>
      </c>
      <c r="F3484" s="21">
        <v>38540</v>
      </c>
      <c r="G3484" s="22" t="s">
        <v>726</v>
      </c>
      <c r="H3484" s="11">
        <f>COUNTIF(CAL!U:AN,B3484)</f>
        <v>1</v>
      </c>
      <c r="I3484" s="22">
        <v>10</v>
      </c>
      <c r="J3484" s="19"/>
      <c r="K3484" s="22">
        <f t="shared" si="110"/>
        <v>7</v>
      </c>
      <c r="L3484" s="22">
        <f t="shared" si="111"/>
        <v>2005</v>
      </c>
    </row>
    <row r="3485" spans="1:12" ht="17.100000000000001" customHeight="1">
      <c r="A3485" t="s">
        <v>11410</v>
      </c>
      <c r="B3485" s="11">
        <v>3609</v>
      </c>
      <c r="C3485" s="19" t="s">
        <v>10767</v>
      </c>
      <c r="D3485" s="19" t="s">
        <v>2774</v>
      </c>
      <c r="E3485" s="20" t="s">
        <v>10768</v>
      </c>
      <c r="F3485" s="21">
        <v>38902</v>
      </c>
      <c r="G3485" s="22" t="s">
        <v>726</v>
      </c>
      <c r="H3485" s="11">
        <f>COUNTIF(CAL!U:AN,B3485)</f>
        <v>1</v>
      </c>
      <c r="I3485" s="22">
        <v>10</v>
      </c>
      <c r="J3485" s="19"/>
      <c r="K3485" s="22">
        <f t="shared" si="110"/>
        <v>7</v>
      </c>
      <c r="L3485" s="22">
        <f t="shared" si="111"/>
        <v>2006</v>
      </c>
    </row>
    <row r="3486" spans="1:12" ht="17.100000000000001" customHeight="1">
      <c r="A3486" t="s">
        <v>11413</v>
      </c>
      <c r="B3486" s="11">
        <v>3865</v>
      </c>
      <c r="C3486" s="19" t="s">
        <v>10770</v>
      </c>
      <c r="D3486" s="19" t="s">
        <v>1001</v>
      </c>
      <c r="E3486" s="21" t="s">
        <v>10771</v>
      </c>
      <c r="F3486" s="21">
        <v>35986</v>
      </c>
      <c r="G3486" s="22" t="s">
        <v>1806</v>
      </c>
      <c r="H3486" s="11">
        <f>COUNTIF(CAL!U:AN,B3486)</f>
        <v>1</v>
      </c>
      <c r="I3486" s="22">
        <v>10</v>
      </c>
      <c r="J3486" s="19"/>
      <c r="K3486" s="22">
        <f t="shared" si="110"/>
        <v>7</v>
      </c>
      <c r="L3486" s="22">
        <f t="shared" si="111"/>
        <v>1998</v>
      </c>
    </row>
    <row r="3487" spans="1:12" ht="17.100000000000001" customHeight="1">
      <c r="A3487" t="s">
        <v>11416</v>
      </c>
      <c r="B3487" s="11">
        <v>5165</v>
      </c>
      <c r="C3487" s="19" t="s">
        <v>13323</v>
      </c>
      <c r="D3487" s="19" t="s">
        <v>5515</v>
      </c>
      <c r="E3487" s="21" t="s">
        <v>13907</v>
      </c>
      <c r="F3487" s="21">
        <v>38031</v>
      </c>
      <c r="G3487" s="22" t="s">
        <v>726</v>
      </c>
      <c r="H3487" s="11">
        <f>COUNTIF(CAL!U:AN,B3487)</f>
        <v>1</v>
      </c>
      <c r="I3487" s="22">
        <v>10</v>
      </c>
      <c r="J3487" s="19"/>
      <c r="K3487" s="22">
        <f t="shared" si="110"/>
        <v>2</v>
      </c>
      <c r="L3487" s="22">
        <f t="shared" si="111"/>
        <v>2004</v>
      </c>
    </row>
    <row r="3488" spans="1:12" ht="17.100000000000001" customHeight="1">
      <c r="A3488" t="s">
        <v>11419</v>
      </c>
      <c r="B3488" s="11">
        <v>4226</v>
      </c>
      <c r="C3488" s="19" t="s">
        <v>10773</v>
      </c>
      <c r="D3488" s="19" t="s">
        <v>746</v>
      </c>
      <c r="E3488" s="21" t="s">
        <v>10774</v>
      </c>
      <c r="F3488" s="21">
        <v>33255</v>
      </c>
      <c r="G3488" s="22" t="s">
        <v>726</v>
      </c>
      <c r="H3488" s="11">
        <f>COUNTIF(CAL!U:AN,B3488)</f>
        <v>1</v>
      </c>
      <c r="I3488" s="22">
        <v>10</v>
      </c>
      <c r="J3488" s="19"/>
      <c r="K3488" s="22">
        <f t="shared" si="110"/>
        <v>1</v>
      </c>
      <c r="L3488" s="22">
        <f t="shared" si="111"/>
        <v>1991</v>
      </c>
    </row>
    <row r="3489" spans="1:12" ht="17.100000000000001" customHeight="1">
      <c r="A3489" t="s">
        <v>11422</v>
      </c>
      <c r="B3489" s="11">
        <v>4228</v>
      </c>
      <c r="C3489" s="19" t="s">
        <v>9765</v>
      </c>
      <c r="D3489" s="19" t="s">
        <v>1121</v>
      </c>
      <c r="E3489" s="21" t="s">
        <v>10779</v>
      </c>
      <c r="F3489" s="21">
        <v>36468</v>
      </c>
      <c r="G3489" s="22" t="s">
        <v>726</v>
      </c>
      <c r="H3489" s="11">
        <f>COUNTIF(CAL!U:AN,B3489)</f>
        <v>1</v>
      </c>
      <c r="I3489" s="22">
        <v>10</v>
      </c>
      <c r="J3489" s="19"/>
      <c r="K3489" s="22">
        <f t="shared" si="110"/>
        <v>11</v>
      </c>
      <c r="L3489" s="22">
        <f t="shared" si="111"/>
        <v>1999</v>
      </c>
    </row>
    <row r="3490" spans="1:12" ht="17.100000000000001" customHeight="1">
      <c r="A3490" t="s">
        <v>11425</v>
      </c>
      <c r="B3490" s="11">
        <v>1920</v>
      </c>
      <c r="C3490" s="19" t="s">
        <v>10783</v>
      </c>
      <c r="D3490" s="19" t="s">
        <v>8747</v>
      </c>
      <c r="E3490" s="21" t="s">
        <v>10784</v>
      </c>
      <c r="F3490" s="21">
        <v>33996</v>
      </c>
      <c r="G3490" s="22" t="s">
        <v>726</v>
      </c>
      <c r="H3490" s="11">
        <f>COUNTIF(CAL!U:AN,B3490)</f>
        <v>1</v>
      </c>
      <c r="I3490" s="22">
        <v>10</v>
      </c>
      <c r="J3490" s="19"/>
      <c r="K3490" s="22">
        <f t="shared" si="110"/>
        <v>1</v>
      </c>
      <c r="L3490" s="22">
        <f t="shared" si="111"/>
        <v>1993</v>
      </c>
    </row>
    <row r="3491" spans="1:12" ht="17.100000000000001" customHeight="1">
      <c r="A3491" t="s">
        <v>11428</v>
      </c>
      <c r="B3491" s="11">
        <v>5042</v>
      </c>
      <c r="C3491" s="19" t="s">
        <v>10082</v>
      </c>
      <c r="D3491" s="19" t="s">
        <v>3923</v>
      </c>
      <c r="E3491" s="21" t="s">
        <v>10083</v>
      </c>
      <c r="F3491" s="21">
        <v>37087</v>
      </c>
      <c r="G3491" s="22" t="s">
        <v>726</v>
      </c>
      <c r="H3491" s="11">
        <f>COUNTIF(CAL!U:AN,B3491)</f>
        <v>1</v>
      </c>
      <c r="I3491" s="22">
        <v>10</v>
      </c>
      <c r="J3491" s="19"/>
      <c r="K3491" s="22">
        <f t="shared" si="110"/>
        <v>7</v>
      </c>
      <c r="L3491" s="22">
        <f t="shared" si="111"/>
        <v>2001</v>
      </c>
    </row>
    <row r="3492" spans="1:12" ht="17.100000000000001" customHeight="1">
      <c r="A3492" t="s">
        <v>11431</v>
      </c>
      <c r="B3492" s="11">
        <v>4411</v>
      </c>
      <c r="C3492" s="19" t="s">
        <v>10786</v>
      </c>
      <c r="D3492" s="19" t="s">
        <v>1440</v>
      </c>
      <c r="E3492" s="21" t="s">
        <v>10787</v>
      </c>
      <c r="F3492" s="21">
        <v>34621</v>
      </c>
      <c r="G3492" s="22" t="s">
        <v>726</v>
      </c>
      <c r="H3492" s="11">
        <f>COUNTIF(CAL!U:AN,B3492)</f>
        <v>1</v>
      </c>
      <c r="I3492" s="22">
        <v>10</v>
      </c>
      <c r="J3492" s="19"/>
      <c r="K3492" s="22">
        <f t="shared" ref="K3492:K3555" si="112">MONTH(F3492)</f>
        <v>10</v>
      </c>
      <c r="L3492" s="22">
        <f t="shared" ref="L3492:L3555" si="113">YEAR(F3492)</f>
        <v>1994</v>
      </c>
    </row>
    <row r="3493" spans="1:12" ht="17.100000000000001" customHeight="1">
      <c r="A3493" t="s">
        <v>11434</v>
      </c>
      <c r="B3493" s="11">
        <v>1108</v>
      </c>
      <c r="C3493" s="19" t="s">
        <v>10789</v>
      </c>
      <c r="D3493" s="19" t="s">
        <v>1484</v>
      </c>
      <c r="E3493" s="21" t="s">
        <v>10790</v>
      </c>
      <c r="F3493" s="21">
        <v>33899</v>
      </c>
      <c r="G3493" s="22" t="s">
        <v>726</v>
      </c>
      <c r="H3493" s="11">
        <f>COUNTIF(CAL!U:AN,B3493)</f>
        <v>1</v>
      </c>
      <c r="I3493" s="22">
        <v>10</v>
      </c>
      <c r="J3493" s="19" t="s">
        <v>10791</v>
      </c>
      <c r="K3493" s="22">
        <f t="shared" si="112"/>
        <v>10</v>
      </c>
      <c r="L3493" s="22">
        <f t="shared" si="113"/>
        <v>1992</v>
      </c>
    </row>
    <row r="3494" spans="1:12" ht="17.100000000000001" customHeight="1">
      <c r="A3494" t="s">
        <v>11437</v>
      </c>
      <c r="B3494" s="11">
        <v>1906</v>
      </c>
      <c r="C3494" s="19" t="s">
        <v>10793</v>
      </c>
      <c r="D3494" s="19" t="s">
        <v>2192</v>
      </c>
      <c r="E3494" s="21" t="s">
        <v>10794</v>
      </c>
      <c r="F3494" s="21">
        <v>37819</v>
      </c>
      <c r="G3494" s="22" t="s">
        <v>726</v>
      </c>
      <c r="H3494" s="11">
        <f>COUNTIF(CAL!U:AN,B3494)</f>
        <v>1</v>
      </c>
      <c r="I3494" s="22">
        <v>10</v>
      </c>
      <c r="J3494" s="19"/>
      <c r="K3494" s="22">
        <f t="shared" si="112"/>
        <v>7</v>
      </c>
      <c r="L3494" s="22">
        <f t="shared" si="113"/>
        <v>2003</v>
      </c>
    </row>
    <row r="3495" spans="1:12" ht="17.100000000000001" customHeight="1">
      <c r="A3495" t="s">
        <v>11440</v>
      </c>
      <c r="B3495" s="11">
        <v>4676</v>
      </c>
      <c r="C3495" s="19" t="s">
        <v>6558</v>
      </c>
      <c r="D3495" s="19" t="s">
        <v>2232</v>
      </c>
      <c r="E3495" s="21" t="s">
        <v>10796</v>
      </c>
      <c r="F3495" s="21">
        <v>38059</v>
      </c>
      <c r="G3495" s="22" t="s">
        <v>4096</v>
      </c>
      <c r="H3495" s="11">
        <f>COUNTIF(CAL!U:AN,B3495)</f>
        <v>1</v>
      </c>
      <c r="I3495" s="22">
        <v>10</v>
      </c>
      <c r="J3495" s="19"/>
      <c r="K3495" s="22">
        <f t="shared" si="112"/>
        <v>3</v>
      </c>
      <c r="L3495" s="22">
        <f t="shared" si="113"/>
        <v>2004</v>
      </c>
    </row>
    <row r="3496" spans="1:12" ht="17.100000000000001" customHeight="1">
      <c r="A3496" t="s">
        <v>11443</v>
      </c>
      <c r="B3496" s="11">
        <v>2240</v>
      </c>
      <c r="C3496" s="19" t="s">
        <v>10798</v>
      </c>
      <c r="D3496" s="19" t="s">
        <v>827</v>
      </c>
      <c r="E3496" s="21" t="s">
        <v>10799</v>
      </c>
      <c r="F3496" s="21">
        <v>37393</v>
      </c>
      <c r="G3496" s="22" t="s">
        <v>802</v>
      </c>
      <c r="H3496" s="11">
        <f>COUNTIF(CAL!U:AN,B3496)</f>
        <v>1</v>
      </c>
      <c r="I3496" s="22">
        <v>10</v>
      </c>
      <c r="J3496" s="19"/>
      <c r="K3496" s="22">
        <f t="shared" si="112"/>
        <v>5</v>
      </c>
      <c r="L3496" s="22">
        <f t="shared" si="113"/>
        <v>2002</v>
      </c>
    </row>
    <row r="3497" spans="1:12" ht="17.100000000000001" customHeight="1">
      <c r="A3497" t="s">
        <v>11445</v>
      </c>
      <c r="B3497" s="11">
        <v>5012</v>
      </c>
      <c r="C3497" s="19" t="s">
        <v>6695</v>
      </c>
      <c r="D3497" s="19" t="s">
        <v>4013</v>
      </c>
      <c r="E3497" s="21" t="s">
        <v>10801</v>
      </c>
      <c r="F3497" s="21">
        <v>36513</v>
      </c>
      <c r="G3497" s="22" t="s">
        <v>726</v>
      </c>
      <c r="H3497" s="11">
        <f>COUNTIF(CAL!U:AN,B3497)</f>
        <v>1</v>
      </c>
      <c r="I3497" s="22">
        <v>11</v>
      </c>
      <c r="J3497" s="19"/>
      <c r="K3497" s="22">
        <f t="shared" si="112"/>
        <v>12</v>
      </c>
      <c r="L3497" s="22">
        <f t="shared" si="113"/>
        <v>1999</v>
      </c>
    </row>
    <row r="3498" spans="1:12" ht="17.100000000000001" customHeight="1">
      <c r="A3498" t="s">
        <v>11448</v>
      </c>
      <c r="B3498" s="11">
        <v>4314</v>
      </c>
      <c r="C3498" s="19" t="s">
        <v>10803</v>
      </c>
      <c r="D3498" s="19" t="s">
        <v>8977</v>
      </c>
      <c r="E3498" s="21" t="s">
        <v>10804</v>
      </c>
      <c r="F3498" s="21">
        <v>35367</v>
      </c>
      <c r="G3498" s="22" t="s">
        <v>726</v>
      </c>
      <c r="H3498" s="11">
        <f>COUNTIF(CAL!U:AN,B3498)</f>
        <v>1</v>
      </c>
      <c r="I3498" s="22">
        <v>11</v>
      </c>
      <c r="J3498" s="19"/>
      <c r="K3498" s="22">
        <f t="shared" si="112"/>
        <v>10</v>
      </c>
      <c r="L3498" s="22">
        <f t="shared" si="113"/>
        <v>1996</v>
      </c>
    </row>
    <row r="3499" spans="1:12" ht="17.100000000000001" customHeight="1">
      <c r="A3499" t="s">
        <v>11451</v>
      </c>
      <c r="B3499" s="11">
        <v>2726</v>
      </c>
      <c r="C3499" s="19" t="s">
        <v>10806</v>
      </c>
      <c r="D3499" s="19" t="s">
        <v>2358</v>
      </c>
      <c r="E3499" s="21" t="s">
        <v>10807</v>
      </c>
      <c r="F3499" s="21">
        <v>37440</v>
      </c>
      <c r="G3499" s="22" t="s">
        <v>726</v>
      </c>
      <c r="H3499" s="11">
        <f>COUNTIF(CAL!U:AN,B3499)</f>
        <v>1</v>
      </c>
      <c r="I3499" s="22">
        <v>11</v>
      </c>
      <c r="J3499" s="19"/>
      <c r="K3499" s="22">
        <f t="shared" si="112"/>
        <v>7</v>
      </c>
      <c r="L3499" s="22">
        <f t="shared" si="113"/>
        <v>2002</v>
      </c>
    </row>
    <row r="3500" spans="1:12" ht="17.100000000000001" customHeight="1">
      <c r="A3500" t="s">
        <v>11453</v>
      </c>
      <c r="B3500" s="11">
        <v>2336</v>
      </c>
      <c r="C3500" s="19" t="s">
        <v>10809</v>
      </c>
      <c r="D3500" s="19" t="s">
        <v>6219</v>
      </c>
      <c r="E3500" s="21" t="s">
        <v>10810</v>
      </c>
      <c r="F3500" s="21">
        <v>37209</v>
      </c>
      <c r="G3500" s="22" t="s">
        <v>726</v>
      </c>
      <c r="H3500" s="11">
        <f>COUNTIF(CAL!U:AN,B3500)</f>
        <v>1</v>
      </c>
      <c r="I3500" s="22">
        <v>11</v>
      </c>
      <c r="J3500" s="19"/>
      <c r="K3500" s="22">
        <f t="shared" si="112"/>
        <v>11</v>
      </c>
      <c r="L3500" s="22">
        <f t="shared" si="113"/>
        <v>2001</v>
      </c>
    </row>
    <row r="3501" spans="1:12" ht="17.100000000000001" customHeight="1">
      <c r="A3501" t="s">
        <v>11456</v>
      </c>
      <c r="B3501" s="11">
        <v>2593</v>
      </c>
      <c r="C3501" s="19" t="s">
        <v>10812</v>
      </c>
      <c r="D3501" s="19" t="s">
        <v>2954</v>
      </c>
      <c r="E3501" s="21" t="s">
        <v>10813</v>
      </c>
      <c r="F3501" s="21">
        <v>33395</v>
      </c>
      <c r="G3501" s="22" t="s">
        <v>726</v>
      </c>
      <c r="H3501" s="11">
        <f>COUNTIF(CAL!U:AN,B3501)</f>
        <v>1</v>
      </c>
      <c r="I3501" s="22">
        <v>11</v>
      </c>
      <c r="J3501" s="19"/>
      <c r="K3501" s="22">
        <f t="shared" si="112"/>
        <v>6</v>
      </c>
      <c r="L3501" s="22">
        <f t="shared" si="113"/>
        <v>1991</v>
      </c>
    </row>
    <row r="3502" spans="1:12" ht="17.100000000000001" customHeight="1">
      <c r="A3502" t="s">
        <v>11459</v>
      </c>
      <c r="B3502" s="11">
        <v>3160</v>
      </c>
      <c r="C3502" s="19" t="s">
        <v>10815</v>
      </c>
      <c r="D3502" s="19" t="s">
        <v>6431</v>
      </c>
      <c r="E3502" s="20" t="s">
        <v>10816</v>
      </c>
      <c r="F3502" s="21">
        <v>34554</v>
      </c>
      <c r="G3502" s="22" t="s">
        <v>726</v>
      </c>
      <c r="H3502" s="11">
        <f>COUNTIF(CAL!U:AN,B3502)</f>
        <v>1</v>
      </c>
      <c r="I3502" s="22">
        <v>11</v>
      </c>
      <c r="J3502" s="19"/>
      <c r="K3502" s="22">
        <f t="shared" si="112"/>
        <v>8</v>
      </c>
      <c r="L3502" s="22">
        <f t="shared" si="113"/>
        <v>1994</v>
      </c>
    </row>
    <row r="3503" spans="1:12" ht="17.100000000000001" customHeight="1">
      <c r="A3503" t="s">
        <v>11462</v>
      </c>
      <c r="B3503" s="11">
        <v>4287</v>
      </c>
      <c r="C3503" s="19" t="s">
        <v>10818</v>
      </c>
      <c r="D3503" s="19" t="s">
        <v>1492</v>
      </c>
      <c r="E3503" s="20" t="s">
        <v>10819</v>
      </c>
      <c r="F3503" s="21">
        <v>35572</v>
      </c>
      <c r="G3503" s="22" t="s">
        <v>726</v>
      </c>
      <c r="H3503" s="11">
        <f>COUNTIF(CAL!U:AN,B3503)</f>
        <v>1</v>
      </c>
      <c r="I3503" s="22">
        <v>11</v>
      </c>
      <c r="J3503" s="19"/>
      <c r="K3503" s="22">
        <f t="shared" si="112"/>
        <v>5</v>
      </c>
      <c r="L3503" s="22">
        <f t="shared" si="113"/>
        <v>1997</v>
      </c>
    </row>
    <row r="3504" spans="1:12" ht="17.100000000000001" customHeight="1">
      <c r="A3504" t="s">
        <v>11464</v>
      </c>
      <c r="B3504" s="11">
        <v>4881</v>
      </c>
      <c r="C3504" s="19" t="s">
        <v>10821</v>
      </c>
      <c r="D3504" s="19" t="s">
        <v>1293</v>
      </c>
      <c r="E3504" s="20" t="s">
        <v>10822</v>
      </c>
      <c r="F3504" s="21">
        <v>34408</v>
      </c>
      <c r="G3504" s="22" t="s">
        <v>802</v>
      </c>
      <c r="H3504" s="11">
        <f>COUNTIF(CAL!U:AN,B3504)</f>
        <v>1</v>
      </c>
      <c r="I3504" s="22">
        <v>11</v>
      </c>
      <c r="J3504" s="19"/>
      <c r="K3504" s="22">
        <f t="shared" si="112"/>
        <v>3</v>
      </c>
      <c r="L3504" s="22">
        <f t="shared" si="113"/>
        <v>1994</v>
      </c>
    </row>
    <row r="3505" spans="1:12" ht="17.100000000000001" customHeight="1">
      <c r="A3505" t="s">
        <v>11467</v>
      </c>
      <c r="B3505" s="11">
        <v>5134</v>
      </c>
      <c r="C3505" s="19" t="s">
        <v>13182</v>
      </c>
      <c r="D3505" s="19" t="s">
        <v>1488</v>
      </c>
      <c r="E3505" s="21" t="s">
        <v>13893</v>
      </c>
      <c r="F3505" s="21">
        <v>33770</v>
      </c>
      <c r="G3505" s="22" t="s">
        <v>726</v>
      </c>
      <c r="H3505" s="11">
        <f>COUNTIF(CAL!U:AN,B3505)</f>
        <v>1</v>
      </c>
      <c r="I3505" s="22">
        <v>11</v>
      </c>
      <c r="J3505" s="19"/>
      <c r="K3505" s="22">
        <f t="shared" si="112"/>
        <v>6</v>
      </c>
      <c r="L3505" s="22">
        <f t="shared" si="113"/>
        <v>1992</v>
      </c>
    </row>
    <row r="3506" spans="1:12" ht="17.100000000000001" customHeight="1">
      <c r="A3506" t="s">
        <v>11470</v>
      </c>
      <c r="B3506" s="11">
        <v>5154</v>
      </c>
      <c r="C3506" s="19" t="s">
        <v>3363</v>
      </c>
      <c r="D3506" s="19" t="s">
        <v>769</v>
      </c>
      <c r="E3506" s="21" t="s">
        <v>13897</v>
      </c>
      <c r="F3506" s="21">
        <v>39224</v>
      </c>
      <c r="G3506" s="22" t="s">
        <v>726</v>
      </c>
      <c r="H3506" s="11">
        <f>COUNTIF(CAL!U:AN,B3506)</f>
        <v>1</v>
      </c>
      <c r="I3506" s="22">
        <v>11</v>
      </c>
      <c r="J3506" s="19"/>
      <c r="K3506" s="22">
        <f t="shared" si="112"/>
        <v>5</v>
      </c>
      <c r="L3506" s="22">
        <f t="shared" si="113"/>
        <v>2007</v>
      </c>
    </row>
    <row r="3507" spans="1:12" ht="17.100000000000001" customHeight="1">
      <c r="A3507" t="s">
        <v>11473</v>
      </c>
      <c r="B3507" s="11">
        <v>2298</v>
      </c>
      <c r="C3507" s="19" t="s">
        <v>10827</v>
      </c>
      <c r="D3507" s="19" t="s">
        <v>3995</v>
      </c>
      <c r="E3507" s="20" t="s">
        <v>10828</v>
      </c>
      <c r="F3507" s="21">
        <v>36575</v>
      </c>
      <c r="G3507" s="22" t="s">
        <v>726</v>
      </c>
      <c r="H3507" s="11">
        <f>COUNTIF(CAL!U:AN,B3507)</f>
        <v>1</v>
      </c>
      <c r="I3507" s="22">
        <v>11</v>
      </c>
      <c r="J3507" s="19" t="s">
        <v>2876</v>
      </c>
      <c r="K3507" s="22">
        <f t="shared" si="112"/>
        <v>2</v>
      </c>
      <c r="L3507" s="22">
        <f t="shared" si="113"/>
        <v>2000</v>
      </c>
    </row>
    <row r="3508" spans="1:12" ht="17.100000000000001" customHeight="1">
      <c r="A3508" t="s">
        <v>11476</v>
      </c>
      <c r="B3508" s="11">
        <v>3848</v>
      </c>
      <c r="C3508" s="19" t="s">
        <v>10830</v>
      </c>
      <c r="D3508" s="19" t="s">
        <v>1507</v>
      </c>
      <c r="E3508" s="21" t="s">
        <v>10831</v>
      </c>
      <c r="F3508" s="21">
        <v>37459</v>
      </c>
      <c r="G3508" s="22" t="s">
        <v>726</v>
      </c>
      <c r="H3508" s="11">
        <f>COUNTIF(CAL!U:AN,B3508)</f>
        <v>1</v>
      </c>
      <c r="I3508" s="22">
        <v>11</v>
      </c>
      <c r="J3508" s="19"/>
      <c r="K3508" s="22">
        <f t="shared" si="112"/>
        <v>7</v>
      </c>
      <c r="L3508" s="22">
        <f t="shared" si="113"/>
        <v>2002</v>
      </c>
    </row>
    <row r="3509" spans="1:12" ht="17.100000000000001" customHeight="1">
      <c r="A3509" t="s">
        <v>11478</v>
      </c>
      <c r="B3509" s="11">
        <v>2309</v>
      </c>
      <c r="C3509" s="19" t="s">
        <v>10833</v>
      </c>
      <c r="D3509" s="19" t="s">
        <v>8747</v>
      </c>
      <c r="E3509" s="20" t="s">
        <v>10834</v>
      </c>
      <c r="F3509" s="21">
        <v>36977</v>
      </c>
      <c r="G3509" s="22" t="s">
        <v>726</v>
      </c>
      <c r="H3509" s="11">
        <f>COUNTIF(CAL!U:AN,B3509)</f>
        <v>1</v>
      </c>
      <c r="I3509" s="22">
        <v>11</v>
      </c>
      <c r="J3509" s="19"/>
      <c r="K3509" s="22">
        <f t="shared" si="112"/>
        <v>3</v>
      </c>
      <c r="L3509" s="22">
        <f t="shared" si="113"/>
        <v>2001</v>
      </c>
    </row>
    <row r="3510" spans="1:12" ht="17.100000000000001" customHeight="1">
      <c r="A3510" t="s">
        <v>11480</v>
      </c>
      <c r="B3510" s="11">
        <v>2613</v>
      </c>
      <c r="C3510" s="19" t="s">
        <v>10836</v>
      </c>
      <c r="D3510" s="19" t="s">
        <v>4547</v>
      </c>
      <c r="E3510" s="21" t="s">
        <v>10837</v>
      </c>
      <c r="F3510" s="21">
        <v>36609</v>
      </c>
      <c r="G3510" s="22" t="s">
        <v>726</v>
      </c>
      <c r="H3510" s="11">
        <f>COUNTIF(CAL!U:AN,B3510)</f>
        <v>1</v>
      </c>
      <c r="I3510" s="22">
        <v>11</v>
      </c>
      <c r="J3510" s="19"/>
      <c r="K3510" s="22">
        <f t="shared" si="112"/>
        <v>3</v>
      </c>
      <c r="L3510" s="22">
        <f t="shared" si="113"/>
        <v>2000</v>
      </c>
    </row>
    <row r="3511" spans="1:12" ht="17.100000000000001" customHeight="1">
      <c r="A3511" t="s">
        <v>11482</v>
      </c>
      <c r="B3511" s="11">
        <v>4047</v>
      </c>
      <c r="C3511" s="19" t="s">
        <v>10839</v>
      </c>
      <c r="D3511" s="19" t="s">
        <v>3437</v>
      </c>
      <c r="E3511" s="21" t="s">
        <v>10840</v>
      </c>
      <c r="F3511" s="21">
        <v>38484</v>
      </c>
      <c r="G3511" s="22" t="s">
        <v>2580</v>
      </c>
      <c r="H3511" s="11">
        <f>COUNTIF(CAL!U:AN,B3511)</f>
        <v>1</v>
      </c>
      <c r="I3511" s="22">
        <v>11</v>
      </c>
      <c r="J3511" s="19"/>
      <c r="K3511" s="22">
        <f t="shared" si="112"/>
        <v>5</v>
      </c>
      <c r="L3511" s="22">
        <f t="shared" si="113"/>
        <v>2005</v>
      </c>
    </row>
    <row r="3512" spans="1:12" ht="17.100000000000001" customHeight="1">
      <c r="A3512" t="s">
        <v>11484</v>
      </c>
      <c r="B3512" s="11">
        <v>3352</v>
      </c>
      <c r="C3512" s="19" t="s">
        <v>10842</v>
      </c>
      <c r="D3512" s="19" t="s">
        <v>3991</v>
      </c>
      <c r="E3512" s="21" t="s">
        <v>10843</v>
      </c>
      <c r="F3512" s="21">
        <v>35937</v>
      </c>
      <c r="G3512" s="22" t="s">
        <v>726</v>
      </c>
      <c r="H3512" s="11">
        <f>COUNTIF(CAL!U:AN,B3512)</f>
        <v>1</v>
      </c>
      <c r="I3512" s="22">
        <v>11</v>
      </c>
      <c r="J3512" s="19"/>
      <c r="K3512" s="22">
        <f t="shared" si="112"/>
        <v>5</v>
      </c>
      <c r="L3512" s="22">
        <f t="shared" si="113"/>
        <v>1998</v>
      </c>
    </row>
    <row r="3513" spans="1:12" ht="17.100000000000001" customHeight="1">
      <c r="A3513" t="s">
        <v>11487</v>
      </c>
      <c r="B3513" s="11">
        <v>4293</v>
      </c>
      <c r="C3513" s="19" t="s">
        <v>10845</v>
      </c>
      <c r="D3513" s="19" t="s">
        <v>1538</v>
      </c>
      <c r="E3513" s="21" t="s">
        <v>10846</v>
      </c>
      <c r="F3513" s="21">
        <v>34782</v>
      </c>
      <c r="G3513" s="22" t="s">
        <v>726</v>
      </c>
      <c r="H3513" s="11">
        <f>COUNTIF(CAL!U:AN,B3513)</f>
        <v>1</v>
      </c>
      <c r="I3513" s="22">
        <v>11</v>
      </c>
      <c r="J3513" s="19"/>
      <c r="K3513" s="22">
        <f t="shared" si="112"/>
        <v>3</v>
      </c>
      <c r="L3513" s="22">
        <f t="shared" si="113"/>
        <v>1995</v>
      </c>
    </row>
    <row r="3514" spans="1:12" ht="17.100000000000001" customHeight="1">
      <c r="A3514" t="s">
        <v>11490</v>
      </c>
      <c r="B3514" s="11">
        <v>4213</v>
      </c>
      <c r="C3514" s="19" t="s">
        <v>10848</v>
      </c>
      <c r="D3514" s="19" t="s">
        <v>4013</v>
      </c>
      <c r="E3514" s="20" t="s">
        <v>10849</v>
      </c>
      <c r="F3514" s="21">
        <v>38660</v>
      </c>
      <c r="G3514" s="22" t="s">
        <v>726</v>
      </c>
      <c r="H3514" s="11">
        <f>COUNTIF(CAL!U:AN,B3514)</f>
        <v>1</v>
      </c>
      <c r="I3514" s="22">
        <v>11</v>
      </c>
      <c r="J3514" s="19"/>
      <c r="K3514" s="22">
        <f t="shared" si="112"/>
        <v>11</v>
      </c>
      <c r="L3514" s="22">
        <f t="shared" si="113"/>
        <v>2005</v>
      </c>
    </row>
    <row r="3515" spans="1:12" ht="17.100000000000001" customHeight="1">
      <c r="A3515" t="s">
        <v>11492</v>
      </c>
      <c r="B3515" s="11">
        <v>4011</v>
      </c>
      <c r="C3515" s="19" t="s">
        <v>2212</v>
      </c>
      <c r="D3515" s="19" t="s">
        <v>4510</v>
      </c>
      <c r="E3515" s="21" t="s">
        <v>10851</v>
      </c>
      <c r="F3515" s="21">
        <v>38477</v>
      </c>
      <c r="G3515" s="22" t="s">
        <v>726</v>
      </c>
      <c r="H3515" s="11">
        <f>COUNTIF(CAL!U:AN,B3515)</f>
        <v>1</v>
      </c>
      <c r="I3515" s="22">
        <v>11</v>
      </c>
      <c r="J3515" s="19"/>
      <c r="K3515" s="22">
        <f t="shared" si="112"/>
        <v>5</v>
      </c>
      <c r="L3515" s="22">
        <f t="shared" si="113"/>
        <v>2005</v>
      </c>
    </row>
    <row r="3516" spans="1:12" ht="17.100000000000001" customHeight="1">
      <c r="A3516" t="s">
        <v>11495</v>
      </c>
      <c r="B3516" s="11">
        <v>2943</v>
      </c>
      <c r="C3516" s="19" t="s">
        <v>2212</v>
      </c>
      <c r="D3516" s="19" t="s">
        <v>8251</v>
      </c>
      <c r="E3516" s="20" t="s">
        <v>10853</v>
      </c>
      <c r="F3516" s="21">
        <v>36765</v>
      </c>
      <c r="G3516" s="22" t="s">
        <v>726</v>
      </c>
      <c r="H3516" s="11">
        <f>COUNTIF(CAL!U:AN,B3516)</f>
        <v>1</v>
      </c>
      <c r="I3516" s="22">
        <v>11</v>
      </c>
      <c r="J3516" s="19"/>
      <c r="K3516" s="22">
        <f t="shared" si="112"/>
        <v>8</v>
      </c>
      <c r="L3516" s="22">
        <f t="shared" si="113"/>
        <v>2000</v>
      </c>
    </row>
    <row r="3517" spans="1:12" ht="17.100000000000001" customHeight="1">
      <c r="A3517" t="s">
        <v>11500</v>
      </c>
      <c r="B3517" s="11">
        <v>4152</v>
      </c>
      <c r="C3517" s="19" t="s">
        <v>10855</v>
      </c>
      <c r="D3517" s="19" t="s">
        <v>911</v>
      </c>
      <c r="E3517" s="21" t="s">
        <v>10856</v>
      </c>
      <c r="F3517" s="21">
        <v>34646</v>
      </c>
      <c r="G3517" s="22" t="s">
        <v>726</v>
      </c>
      <c r="H3517" s="11">
        <f>COUNTIF(CAL!U:AN,B3517)</f>
        <v>1</v>
      </c>
      <c r="I3517" s="22">
        <v>11</v>
      </c>
      <c r="J3517" s="19"/>
      <c r="K3517" s="22">
        <f t="shared" si="112"/>
        <v>11</v>
      </c>
      <c r="L3517" s="22">
        <f t="shared" si="113"/>
        <v>1994</v>
      </c>
    </row>
    <row r="3518" spans="1:12" ht="17.100000000000001" customHeight="1">
      <c r="A3518" t="s">
        <v>11502</v>
      </c>
      <c r="B3518" s="11">
        <v>4913</v>
      </c>
      <c r="C3518" s="19" t="s">
        <v>10858</v>
      </c>
      <c r="D3518" s="19" t="s">
        <v>1504</v>
      </c>
      <c r="E3518" s="21" t="s">
        <v>10859</v>
      </c>
      <c r="F3518" s="21">
        <v>35198</v>
      </c>
      <c r="G3518" s="22" t="s">
        <v>726</v>
      </c>
      <c r="H3518" s="11">
        <f>COUNTIF(CAL!U:AN,B3518)</f>
        <v>1</v>
      </c>
      <c r="I3518" s="22">
        <v>11</v>
      </c>
      <c r="J3518" s="19"/>
      <c r="K3518" s="22">
        <f t="shared" si="112"/>
        <v>5</v>
      </c>
      <c r="L3518" s="22">
        <f t="shared" si="113"/>
        <v>1996</v>
      </c>
    </row>
    <row r="3519" spans="1:12" ht="17.100000000000001" customHeight="1">
      <c r="A3519" t="s">
        <v>11505</v>
      </c>
      <c r="B3519" s="11">
        <v>1573</v>
      </c>
      <c r="C3519" s="19" t="s">
        <v>10168</v>
      </c>
      <c r="D3519" s="19" t="s">
        <v>8068</v>
      </c>
      <c r="E3519" s="21" t="s">
        <v>10169</v>
      </c>
      <c r="F3519" s="21">
        <v>33981</v>
      </c>
      <c r="G3519" s="22" t="s">
        <v>726</v>
      </c>
      <c r="H3519" s="11">
        <f>COUNTIF(CAL!U:AN,B3519)</f>
        <v>1</v>
      </c>
      <c r="I3519" s="22">
        <v>11</v>
      </c>
      <c r="J3519" s="19" t="s">
        <v>8357</v>
      </c>
      <c r="K3519" s="22">
        <f t="shared" si="112"/>
        <v>1</v>
      </c>
      <c r="L3519" s="22">
        <f t="shared" si="113"/>
        <v>1993</v>
      </c>
    </row>
    <row r="3520" spans="1:12" ht="17.100000000000001" customHeight="1">
      <c r="A3520" t="s">
        <v>11508</v>
      </c>
      <c r="B3520" s="11">
        <v>3398</v>
      </c>
      <c r="C3520" s="19" t="s">
        <v>2343</v>
      </c>
      <c r="D3520" s="19" t="s">
        <v>2853</v>
      </c>
      <c r="E3520" s="21" t="s">
        <v>10863</v>
      </c>
      <c r="F3520" s="21">
        <v>35852</v>
      </c>
      <c r="G3520" s="22" t="s">
        <v>726</v>
      </c>
      <c r="H3520" s="11">
        <f>COUNTIF(CAL!U:AN,B3520)</f>
        <v>1</v>
      </c>
      <c r="I3520" s="22">
        <v>11</v>
      </c>
      <c r="J3520" s="19"/>
      <c r="K3520" s="22">
        <f t="shared" si="112"/>
        <v>2</v>
      </c>
      <c r="L3520" s="22">
        <f t="shared" si="113"/>
        <v>1998</v>
      </c>
    </row>
    <row r="3521" spans="1:12" ht="17.100000000000001" customHeight="1">
      <c r="A3521" t="s">
        <v>11510</v>
      </c>
      <c r="B3521" s="11">
        <v>1913</v>
      </c>
      <c r="C3521" s="19" t="s">
        <v>10865</v>
      </c>
      <c r="D3521" s="19" t="s">
        <v>1496</v>
      </c>
      <c r="E3521" s="21" t="s">
        <v>10866</v>
      </c>
      <c r="F3521" s="21">
        <v>37841</v>
      </c>
      <c r="G3521" s="22" t="s">
        <v>726</v>
      </c>
      <c r="H3521" s="11">
        <f>COUNTIF(CAL!U:AN,B3521)</f>
        <v>1</v>
      </c>
      <c r="I3521" s="22">
        <v>11</v>
      </c>
      <c r="J3521" s="19" t="s">
        <v>10867</v>
      </c>
      <c r="K3521" s="22">
        <f t="shared" si="112"/>
        <v>8</v>
      </c>
      <c r="L3521" s="22">
        <f t="shared" si="113"/>
        <v>2003</v>
      </c>
    </row>
    <row r="3522" spans="1:12" ht="17.100000000000001" customHeight="1">
      <c r="A3522" t="s">
        <v>11513</v>
      </c>
      <c r="B3522" s="11">
        <v>1697</v>
      </c>
      <c r="C3522" s="19" t="s">
        <v>6094</v>
      </c>
      <c r="D3522" s="19" t="s">
        <v>3015</v>
      </c>
      <c r="E3522" s="20" t="s">
        <v>10869</v>
      </c>
      <c r="F3522" s="21">
        <v>37029</v>
      </c>
      <c r="G3522" s="22" t="s">
        <v>726</v>
      </c>
      <c r="H3522" s="11">
        <f>COUNTIF(CAL!U:AN,B3522)</f>
        <v>1</v>
      </c>
      <c r="I3522" s="22">
        <v>11</v>
      </c>
      <c r="J3522" s="19"/>
      <c r="K3522" s="22">
        <f t="shared" si="112"/>
        <v>5</v>
      </c>
      <c r="L3522" s="22">
        <f t="shared" si="113"/>
        <v>2001</v>
      </c>
    </row>
    <row r="3523" spans="1:12" ht="17.100000000000001" customHeight="1">
      <c r="A3523" t="s">
        <v>11516</v>
      </c>
      <c r="B3523" s="11">
        <v>1988</v>
      </c>
      <c r="C3523" s="19" t="s">
        <v>10871</v>
      </c>
      <c r="D3523" s="19" t="s">
        <v>3873</v>
      </c>
      <c r="E3523" s="21" t="s">
        <v>10872</v>
      </c>
      <c r="F3523" s="21">
        <v>34135</v>
      </c>
      <c r="G3523" s="22" t="s">
        <v>726</v>
      </c>
      <c r="H3523" s="11">
        <f>COUNTIF(CAL!U:AN,B3523)</f>
        <v>1</v>
      </c>
      <c r="I3523" s="22">
        <v>11</v>
      </c>
      <c r="J3523" s="19" t="s">
        <v>10374</v>
      </c>
      <c r="K3523" s="22">
        <f t="shared" si="112"/>
        <v>6</v>
      </c>
      <c r="L3523" s="22">
        <f t="shared" si="113"/>
        <v>1993</v>
      </c>
    </row>
    <row r="3524" spans="1:12" ht="17.100000000000001" customHeight="1">
      <c r="A3524" t="s">
        <v>11518</v>
      </c>
      <c r="B3524" s="11">
        <v>3847</v>
      </c>
      <c r="C3524" s="19" t="s">
        <v>1520</v>
      </c>
      <c r="D3524" s="19" t="s">
        <v>6522</v>
      </c>
      <c r="E3524" s="21" t="s">
        <v>10874</v>
      </c>
      <c r="F3524" s="21">
        <v>38201</v>
      </c>
      <c r="G3524" s="22" t="s">
        <v>726</v>
      </c>
      <c r="H3524" s="11">
        <f>COUNTIF(CAL!U:AN,B3524)</f>
        <v>1</v>
      </c>
      <c r="I3524" s="22">
        <v>11</v>
      </c>
      <c r="J3524" s="19"/>
      <c r="K3524" s="22">
        <f t="shared" si="112"/>
        <v>8</v>
      </c>
      <c r="L3524" s="22">
        <f t="shared" si="113"/>
        <v>2004</v>
      </c>
    </row>
    <row r="3525" spans="1:12" ht="17.100000000000001" customHeight="1">
      <c r="A3525" t="s">
        <v>11521</v>
      </c>
      <c r="B3525" s="11">
        <v>4481</v>
      </c>
      <c r="C3525" s="19" t="s">
        <v>10876</v>
      </c>
      <c r="D3525" s="19" t="s">
        <v>6178</v>
      </c>
      <c r="E3525" s="21" t="s">
        <v>10877</v>
      </c>
      <c r="F3525" s="21">
        <v>36928</v>
      </c>
      <c r="G3525" s="22" t="s">
        <v>726</v>
      </c>
      <c r="H3525" s="11">
        <f>COUNTIF(CAL!U:AN,B3525)</f>
        <v>1</v>
      </c>
      <c r="I3525" s="22">
        <v>11</v>
      </c>
      <c r="J3525" s="19"/>
      <c r="K3525" s="22">
        <f t="shared" si="112"/>
        <v>2</v>
      </c>
      <c r="L3525" s="22">
        <f t="shared" si="113"/>
        <v>2001</v>
      </c>
    </row>
    <row r="3526" spans="1:12" ht="17.100000000000001" customHeight="1">
      <c r="A3526" t="s">
        <v>11524</v>
      </c>
      <c r="B3526" s="11">
        <v>2615</v>
      </c>
      <c r="C3526" s="19" t="s">
        <v>10879</v>
      </c>
      <c r="D3526" s="19" t="s">
        <v>10880</v>
      </c>
      <c r="E3526" s="21" t="s">
        <v>10881</v>
      </c>
      <c r="F3526" s="21">
        <v>37948</v>
      </c>
      <c r="G3526" s="22" t="s">
        <v>726</v>
      </c>
      <c r="H3526" s="11">
        <f>COUNTIF(CAL!U:AN,B3526)</f>
        <v>1</v>
      </c>
      <c r="I3526" s="22">
        <v>11</v>
      </c>
      <c r="J3526" s="19"/>
      <c r="K3526" s="22">
        <f t="shared" si="112"/>
        <v>11</v>
      </c>
      <c r="L3526" s="22">
        <f t="shared" si="113"/>
        <v>2003</v>
      </c>
    </row>
    <row r="3527" spans="1:12" ht="17.100000000000001" customHeight="1">
      <c r="A3527" t="s">
        <v>11526</v>
      </c>
      <c r="B3527" s="11">
        <v>2598</v>
      </c>
      <c r="C3527" s="19" t="s">
        <v>10883</v>
      </c>
      <c r="D3527" s="19" t="s">
        <v>2853</v>
      </c>
      <c r="E3527" s="21" t="s">
        <v>10883</v>
      </c>
      <c r="F3527" s="21">
        <v>36999</v>
      </c>
      <c r="G3527" s="22" t="s">
        <v>726</v>
      </c>
      <c r="H3527" s="11">
        <f>COUNTIF(CAL!U:AN,B3527)</f>
        <v>1</v>
      </c>
      <c r="I3527" s="22">
        <v>11</v>
      </c>
      <c r="J3527" s="19"/>
      <c r="K3527" s="22">
        <f t="shared" si="112"/>
        <v>4</v>
      </c>
      <c r="L3527" s="22">
        <f t="shared" si="113"/>
        <v>2001</v>
      </c>
    </row>
    <row r="3528" spans="1:12" ht="17.100000000000001" customHeight="1">
      <c r="A3528" t="s">
        <v>11529</v>
      </c>
      <c r="B3528" s="11">
        <v>4320</v>
      </c>
      <c r="C3528" s="19" t="s">
        <v>10887</v>
      </c>
      <c r="D3528" s="19" t="s">
        <v>3770</v>
      </c>
      <c r="E3528" s="21" t="s">
        <v>10888</v>
      </c>
      <c r="F3528" s="21">
        <v>36241</v>
      </c>
      <c r="G3528" s="22" t="s">
        <v>726</v>
      </c>
      <c r="H3528" s="11">
        <f>COUNTIF(CAL!U:AN,B3528)</f>
        <v>1</v>
      </c>
      <c r="I3528" s="22">
        <v>11</v>
      </c>
      <c r="J3528" s="19"/>
      <c r="K3528" s="22">
        <f t="shared" si="112"/>
        <v>3</v>
      </c>
      <c r="L3528" s="22">
        <f t="shared" si="113"/>
        <v>1999</v>
      </c>
    </row>
    <row r="3529" spans="1:12" ht="17.100000000000001" customHeight="1">
      <c r="A3529" t="s">
        <v>11531</v>
      </c>
      <c r="B3529" s="11">
        <v>4403</v>
      </c>
      <c r="C3529" s="19" t="s">
        <v>10890</v>
      </c>
      <c r="D3529" s="19" t="s">
        <v>4510</v>
      </c>
      <c r="E3529" s="21" t="s">
        <v>10891</v>
      </c>
      <c r="F3529" s="21">
        <v>37952</v>
      </c>
      <c r="G3529" s="22" t="s">
        <v>726</v>
      </c>
      <c r="H3529" s="11">
        <f>COUNTIF(CAL!U:AN,B3529)</f>
        <v>1</v>
      </c>
      <c r="I3529" s="22">
        <v>11</v>
      </c>
      <c r="J3529" s="19"/>
      <c r="K3529" s="22">
        <f t="shared" si="112"/>
        <v>11</v>
      </c>
      <c r="L3529" s="22">
        <f t="shared" si="113"/>
        <v>2003</v>
      </c>
    </row>
    <row r="3530" spans="1:12" ht="17.100000000000001" customHeight="1">
      <c r="A3530" t="s">
        <v>11533</v>
      </c>
      <c r="B3530" s="11">
        <v>3288</v>
      </c>
      <c r="C3530" s="19" t="s">
        <v>10893</v>
      </c>
      <c r="D3530" s="19" t="s">
        <v>1832</v>
      </c>
      <c r="E3530" s="21" t="s">
        <v>10894</v>
      </c>
      <c r="F3530" s="21">
        <v>37278</v>
      </c>
      <c r="G3530" s="22" t="s">
        <v>726</v>
      </c>
      <c r="H3530" s="11">
        <f>COUNTIF(CAL!U:AN,B3530)</f>
        <v>1</v>
      </c>
      <c r="I3530" s="22">
        <v>11</v>
      </c>
      <c r="J3530" s="19"/>
      <c r="K3530" s="22">
        <f t="shared" si="112"/>
        <v>1</v>
      </c>
      <c r="L3530" s="22">
        <f t="shared" si="113"/>
        <v>2002</v>
      </c>
    </row>
    <row r="3531" spans="1:12" ht="17.100000000000001" customHeight="1">
      <c r="A3531" t="s">
        <v>11535</v>
      </c>
      <c r="B3531" s="11">
        <v>1450</v>
      </c>
      <c r="C3531" s="19" t="s">
        <v>10896</v>
      </c>
      <c r="D3531" s="19" t="s">
        <v>848</v>
      </c>
      <c r="E3531" s="21" t="s">
        <v>10897</v>
      </c>
      <c r="F3531" s="21">
        <v>37057</v>
      </c>
      <c r="G3531" s="22" t="s">
        <v>726</v>
      </c>
      <c r="H3531" s="11">
        <f>COUNTIF(CAL!U:AN,B3531)</f>
        <v>1</v>
      </c>
      <c r="I3531" s="22">
        <v>11</v>
      </c>
      <c r="J3531" s="19"/>
      <c r="K3531" s="22">
        <f t="shared" si="112"/>
        <v>6</v>
      </c>
      <c r="L3531" s="22">
        <f t="shared" si="113"/>
        <v>2001</v>
      </c>
    </row>
    <row r="3532" spans="1:12" ht="17.100000000000001" customHeight="1">
      <c r="A3532" t="s">
        <v>11537</v>
      </c>
      <c r="B3532" s="11">
        <v>3642</v>
      </c>
      <c r="C3532" s="19" t="s">
        <v>10899</v>
      </c>
      <c r="D3532" s="19" t="s">
        <v>859</v>
      </c>
      <c r="E3532" s="21" t="s">
        <v>10900</v>
      </c>
      <c r="F3532" s="21">
        <v>36788</v>
      </c>
      <c r="G3532" s="22" t="s">
        <v>726</v>
      </c>
      <c r="H3532" s="11">
        <f>COUNTIF(CAL!U:AN,B3532)</f>
        <v>1</v>
      </c>
      <c r="I3532" s="22">
        <v>11</v>
      </c>
      <c r="J3532" s="19"/>
      <c r="K3532" s="22">
        <f t="shared" si="112"/>
        <v>9</v>
      </c>
      <c r="L3532" s="22">
        <f t="shared" si="113"/>
        <v>2000</v>
      </c>
    </row>
    <row r="3533" spans="1:12" ht="17.100000000000001" customHeight="1">
      <c r="A3533" t="s">
        <v>11540</v>
      </c>
      <c r="B3533" s="11">
        <v>2301</v>
      </c>
      <c r="C3533" s="19" t="s">
        <v>10902</v>
      </c>
      <c r="D3533" s="19" t="s">
        <v>1111</v>
      </c>
      <c r="E3533" s="20" t="s">
        <v>10903</v>
      </c>
      <c r="F3533" s="21">
        <v>35096</v>
      </c>
      <c r="G3533" s="22" t="s">
        <v>726</v>
      </c>
      <c r="H3533" s="11">
        <f>COUNTIF(CAL!U:AN,B3533)</f>
        <v>1</v>
      </c>
      <c r="I3533" s="22">
        <v>11</v>
      </c>
      <c r="J3533" s="19"/>
      <c r="K3533" s="22">
        <f t="shared" si="112"/>
        <v>2</v>
      </c>
      <c r="L3533" s="22">
        <f t="shared" si="113"/>
        <v>1996</v>
      </c>
    </row>
    <row r="3534" spans="1:12" ht="17.100000000000001" customHeight="1">
      <c r="A3534" t="s">
        <v>11543</v>
      </c>
      <c r="B3534" s="11">
        <v>1233</v>
      </c>
      <c r="C3534" s="19" t="s">
        <v>10905</v>
      </c>
      <c r="D3534" s="19" t="s">
        <v>4022</v>
      </c>
      <c r="E3534" s="21" t="s">
        <v>10906</v>
      </c>
      <c r="F3534" s="21">
        <v>35475</v>
      </c>
      <c r="G3534" s="22" t="s">
        <v>726</v>
      </c>
      <c r="H3534" s="11">
        <f>COUNTIF(CAL!U:AN,B3534)</f>
        <v>1</v>
      </c>
      <c r="I3534" s="22">
        <v>11</v>
      </c>
      <c r="J3534" s="19"/>
      <c r="K3534" s="22">
        <f t="shared" si="112"/>
        <v>2</v>
      </c>
      <c r="L3534" s="22">
        <f t="shared" si="113"/>
        <v>1997</v>
      </c>
    </row>
    <row r="3535" spans="1:12" ht="17.100000000000001" customHeight="1">
      <c r="A3535" t="s">
        <v>11546</v>
      </c>
      <c r="B3535" s="11">
        <v>5420</v>
      </c>
      <c r="C3535" s="19" t="s">
        <v>14647</v>
      </c>
      <c r="D3535" s="19" t="s">
        <v>1533</v>
      </c>
      <c r="E3535" s="19" t="s">
        <v>14648</v>
      </c>
      <c r="F3535" s="21"/>
      <c r="G3535" s="22" t="s">
        <v>726</v>
      </c>
      <c r="H3535" s="11">
        <f>COUNTIF(CAL!U:AN,B3535)</f>
        <v>1</v>
      </c>
      <c r="I3535" s="22">
        <v>11</v>
      </c>
      <c r="J3535" s="19"/>
      <c r="K3535" s="22">
        <f t="shared" si="112"/>
        <v>1</v>
      </c>
      <c r="L3535" s="22">
        <f t="shared" si="113"/>
        <v>1900</v>
      </c>
    </row>
    <row r="3536" spans="1:12" ht="17.100000000000001" customHeight="1">
      <c r="A3536" t="s">
        <v>11548</v>
      </c>
      <c r="B3536" s="11">
        <v>4658</v>
      </c>
      <c r="C3536" s="19" t="s">
        <v>10908</v>
      </c>
      <c r="D3536" s="19" t="s">
        <v>2560</v>
      </c>
      <c r="E3536" s="21" t="s">
        <v>10909</v>
      </c>
      <c r="F3536" s="21">
        <v>35889</v>
      </c>
      <c r="G3536" s="22" t="s">
        <v>726</v>
      </c>
      <c r="H3536" s="11">
        <f>COUNTIF(CAL!U:AN,B3536)</f>
        <v>1</v>
      </c>
      <c r="I3536" s="22">
        <v>11</v>
      </c>
      <c r="J3536" s="19"/>
      <c r="K3536" s="22">
        <f t="shared" si="112"/>
        <v>4</v>
      </c>
      <c r="L3536" s="22">
        <f t="shared" si="113"/>
        <v>1998</v>
      </c>
    </row>
    <row r="3537" spans="1:12" ht="17.100000000000001" customHeight="1">
      <c r="A3537" t="s">
        <v>11551</v>
      </c>
      <c r="B3537" s="11">
        <v>3640</v>
      </c>
      <c r="C3537" s="19" t="s">
        <v>10911</v>
      </c>
      <c r="D3537" s="19" t="s">
        <v>880</v>
      </c>
      <c r="E3537" s="20" t="s">
        <v>10912</v>
      </c>
      <c r="F3537" s="21">
        <v>37068</v>
      </c>
      <c r="G3537" s="22" t="s">
        <v>726</v>
      </c>
      <c r="H3537" s="11">
        <f>COUNTIF(CAL!U:AN,B3537)</f>
        <v>1</v>
      </c>
      <c r="I3537" s="22">
        <v>11</v>
      </c>
      <c r="J3537" s="19"/>
      <c r="K3537" s="22">
        <f t="shared" si="112"/>
        <v>6</v>
      </c>
      <c r="L3537" s="22">
        <f t="shared" si="113"/>
        <v>2001</v>
      </c>
    </row>
    <row r="3538" spans="1:12" ht="17.100000000000001" customHeight="1">
      <c r="A3538" t="s">
        <v>11554</v>
      </c>
      <c r="B3538" s="11">
        <v>3207</v>
      </c>
      <c r="C3538" s="19" t="s">
        <v>10914</v>
      </c>
      <c r="D3538" s="19" t="s">
        <v>3157</v>
      </c>
      <c r="E3538" s="20" t="s">
        <v>10915</v>
      </c>
      <c r="F3538" s="21">
        <v>39066</v>
      </c>
      <c r="G3538" s="22" t="s">
        <v>726</v>
      </c>
      <c r="H3538" s="11">
        <f>COUNTIF(CAL!U:AN,B3538)</f>
        <v>1</v>
      </c>
      <c r="I3538" s="22">
        <v>11</v>
      </c>
      <c r="J3538" s="19"/>
      <c r="K3538" s="22">
        <f t="shared" si="112"/>
        <v>12</v>
      </c>
      <c r="L3538" s="22">
        <f t="shared" si="113"/>
        <v>2006</v>
      </c>
    </row>
    <row r="3539" spans="1:12" ht="17.100000000000001" customHeight="1">
      <c r="A3539" t="s">
        <v>11556</v>
      </c>
      <c r="B3539" s="11">
        <v>4522</v>
      </c>
      <c r="C3539" s="19" t="s">
        <v>8539</v>
      </c>
      <c r="D3539" s="19" t="s">
        <v>1031</v>
      </c>
      <c r="E3539" s="21" t="s">
        <v>8540</v>
      </c>
      <c r="F3539" s="21">
        <v>39178</v>
      </c>
      <c r="G3539" s="22" t="s">
        <v>726</v>
      </c>
      <c r="H3539" s="11">
        <f>COUNTIF(CAL!U:AN,B3539)</f>
        <v>1</v>
      </c>
      <c r="I3539" s="22">
        <v>11</v>
      </c>
      <c r="J3539" s="19"/>
      <c r="K3539" s="22">
        <f t="shared" si="112"/>
        <v>4</v>
      </c>
      <c r="L3539" s="22">
        <f t="shared" si="113"/>
        <v>2007</v>
      </c>
    </row>
    <row r="3540" spans="1:12" ht="17.100000000000001" customHeight="1">
      <c r="A3540" t="s">
        <v>11558</v>
      </c>
      <c r="B3540" s="11">
        <v>1441</v>
      </c>
      <c r="C3540" s="19" t="s">
        <v>6970</v>
      </c>
      <c r="D3540" s="19" t="s">
        <v>1338</v>
      </c>
      <c r="E3540" s="21" t="s">
        <v>10917</v>
      </c>
      <c r="F3540" s="21">
        <v>35512</v>
      </c>
      <c r="G3540" s="22" t="s">
        <v>726</v>
      </c>
      <c r="H3540" s="11">
        <f>COUNTIF(CAL!U:AN,B3540)</f>
        <v>1</v>
      </c>
      <c r="I3540" s="22">
        <v>11</v>
      </c>
      <c r="J3540" s="19"/>
      <c r="K3540" s="22">
        <f t="shared" si="112"/>
        <v>3</v>
      </c>
      <c r="L3540" s="22">
        <f t="shared" si="113"/>
        <v>1997</v>
      </c>
    </row>
    <row r="3541" spans="1:12" ht="17.100000000000001" customHeight="1">
      <c r="A3541" t="s">
        <v>11561</v>
      </c>
      <c r="B3541" s="11">
        <v>2054</v>
      </c>
      <c r="C3541" s="19" t="s">
        <v>10919</v>
      </c>
      <c r="D3541" s="19" t="s">
        <v>1558</v>
      </c>
      <c r="E3541" s="21" t="s">
        <v>10920</v>
      </c>
      <c r="F3541" s="21">
        <v>36910</v>
      </c>
      <c r="G3541" s="22" t="s">
        <v>726</v>
      </c>
      <c r="H3541" s="11">
        <f>COUNTIF(CAL!U:AN,B3541)</f>
        <v>1</v>
      </c>
      <c r="I3541" s="22">
        <v>11</v>
      </c>
      <c r="J3541" s="19"/>
      <c r="K3541" s="22">
        <f t="shared" si="112"/>
        <v>1</v>
      </c>
      <c r="L3541" s="22">
        <f t="shared" si="113"/>
        <v>2001</v>
      </c>
    </row>
    <row r="3542" spans="1:12" ht="17.100000000000001" customHeight="1">
      <c r="A3542" t="s">
        <v>11563</v>
      </c>
      <c r="B3542" s="11">
        <v>3914</v>
      </c>
      <c r="C3542" s="19" t="s">
        <v>10922</v>
      </c>
      <c r="D3542" s="19" t="s">
        <v>2176</v>
      </c>
      <c r="E3542" s="21" t="s">
        <v>10923</v>
      </c>
      <c r="F3542" s="21">
        <v>36656</v>
      </c>
      <c r="G3542" s="22" t="s">
        <v>726</v>
      </c>
      <c r="H3542" s="11">
        <f>COUNTIF(CAL!U:AN,B3542)</f>
        <v>1</v>
      </c>
      <c r="I3542" s="22">
        <v>11</v>
      </c>
      <c r="J3542" s="19"/>
      <c r="K3542" s="22">
        <f t="shared" si="112"/>
        <v>5</v>
      </c>
      <c r="L3542" s="22">
        <f t="shared" si="113"/>
        <v>2000</v>
      </c>
    </row>
    <row r="3543" spans="1:12" ht="17.100000000000001" customHeight="1">
      <c r="A3543" t="s">
        <v>11565</v>
      </c>
      <c r="B3543" s="11">
        <v>5083</v>
      </c>
      <c r="C3543" s="19" t="s">
        <v>14147</v>
      </c>
      <c r="D3543" s="19" t="s">
        <v>13564</v>
      </c>
      <c r="E3543" s="21" t="s">
        <v>14187</v>
      </c>
      <c r="F3543" s="21">
        <v>34421</v>
      </c>
      <c r="G3543" s="37" t="s">
        <v>726</v>
      </c>
      <c r="H3543" s="11">
        <f>COUNTIF(CAL!U:AN,B3543)</f>
        <v>1</v>
      </c>
      <c r="I3543" s="22">
        <v>11</v>
      </c>
      <c r="J3543" s="19"/>
      <c r="K3543" s="22">
        <f t="shared" si="112"/>
        <v>3</v>
      </c>
      <c r="L3543" s="22">
        <f t="shared" si="113"/>
        <v>1994</v>
      </c>
    </row>
    <row r="3544" spans="1:12" ht="17.100000000000001" customHeight="1">
      <c r="A3544" t="s">
        <v>11567</v>
      </c>
      <c r="B3544" s="11">
        <v>2772</v>
      </c>
      <c r="C3544" s="19" t="s">
        <v>10925</v>
      </c>
      <c r="D3544" s="19" t="s">
        <v>5946</v>
      </c>
      <c r="E3544" s="21" t="s">
        <v>10926</v>
      </c>
      <c r="F3544" s="21">
        <v>37517</v>
      </c>
      <c r="G3544" s="22" t="s">
        <v>726</v>
      </c>
      <c r="H3544" s="11">
        <f>COUNTIF(CAL!U:AN,B3544)</f>
        <v>1</v>
      </c>
      <c r="I3544" s="22">
        <v>11</v>
      </c>
      <c r="J3544" s="19"/>
      <c r="K3544" s="22">
        <f t="shared" si="112"/>
        <v>9</v>
      </c>
      <c r="L3544" s="22">
        <f t="shared" si="113"/>
        <v>2002</v>
      </c>
    </row>
    <row r="3545" spans="1:12" ht="17.100000000000001" customHeight="1">
      <c r="A3545" t="s">
        <v>11569</v>
      </c>
      <c r="B3545" s="11">
        <v>1657</v>
      </c>
      <c r="C3545" s="19" t="s">
        <v>10928</v>
      </c>
      <c r="D3545" s="19" t="s">
        <v>4216</v>
      </c>
      <c r="E3545" s="21" t="s">
        <v>10929</v>
      </c>
      <c r="F3545" s="21">
        <v>38101</v>
      </c>
      <c r="G3545" s="22" t="s">
        <v>726</v>
      </c>
      <c r="H3545" s="11">
        <f>COUNTIF(CAL!U:AN,B3545)</f>
        <v>1</v>
      </c>
      <c r="I3545" s="22">
        <v>11</v>
      </c>
      <c r="J3545" s="19"/>
      <c r="K3545" s="22">
        <f t="shared" si="112"/>
        <v>4</v>
      </c>
      <c r="L3545" s="22">
        <f t="shared" si="113"/>
        <v>2004</v>
      </c>
    </row>
    <row r="3546" spans="1:12" ht="17.100000000000001" customHeight="1">
      <c r="A3546" t="s">
        <v>11571</v>
      </c>
      <c r="B3546" s="11">
        <v>1729</v>
      </c>
      <c r="C3546" s="19" t="s">
        <v>6293</v>
      </c>
      <c r="D3546" s="19" t="s">
        <v>996</v>
      </c>
      <c r="E3546" s="20" t="s">
        <v>10931</v>
      </c>
      <c r="F3546" s="21">
        <v>34479</v>
      </c>
      <c r="G3546" s="22" t="s">
        <v>726</v>
      </c>
      <c r="H3546" s="11">
        <f>COUNTIF(CAL!U:AN,B3546)</f>
        <v>1</v>
      </c>
      <c r="I3546" s="22">
        <v>11</v>
      </c>
      <c r="J3546" s="19"/>
      <c r="K3546" s="22">
        <f t="shared" si="112"/>
        <v>5</v>
      </c>
      <c r="L3546" s="22">
        <f t="shared" si="113"/>
        <v>1994</v>
      </c>
    </row>
    <row r="3547" spans="1:12" ht="17.100000000000001" customHeight="1">
      <c r="A3547" t="s">
        <v>11574</v>
      </c>
      <c r="B3547" s="11">
        <v>3103</v>
      </c>
      <c r="C3547" s="19" t="s">
        <v>6293</v>
      </c>
      <c r="D3547" s="19" t="s">
        <v>2200</v>
      </c>
      <c r="E3547" s="21" t="s">
        <v>10933</v>
      </c>
      <c r="F3547" s="21">
        <v>35297</v>
      </c>
      <c r="G3547" s="22" t="s">
        <v>726</v>
      </c>
      <c r="H3547" s="11">
        <f>COUNTIF(CAL!U:AN,B3547)</f>
        <v>1</v>
      </c>
      <c r="I3547" s="22">
        <v>11</v>
      </c>
      <c r="J3547" s="19"/>
      <c r="K3547" s="22">
        <f t="shared" si="112"/>
        <v>8</v>
      </c>
      <c r="L3547" s="22">
        <f t="shared" si="113"/>
        <v>1996</v>
      </c>
    </row>
    <row r="3548" spans="1:12" ht="17.100000000000001" customHeight="1">
      <c r="A3548" t="s">
        <v>11576</v>
      </c>
      <c r="B3548" s="11">
        <v>4048</v>
      </c>
      <c r="C3548" s="19" t="s">
        <v>10935</v>
      </c>
      <c r="D3548" s="19" t="s">
        <v>930</v>
      </c>
      <c r="E3548" s="20" t="s">
        <v>10936</v>
      </c>
      <c r="F3548" s="21">
        <v>37967</v>
      </c>
      <c r="G3548" s="22" t="s">
        <v>726</v>
      </c>
      <c r="H3548" s="11">
        <f>COUNTIF(CAL!U:AN,B3548)</f>
        <v>1</v>
      </c>
      <c r="I3548" s="22">
        <v>11</v>
      </c>
      <c r="J3548" s="19"/>
      <c r="K3548" s="22">
        <f t="shared" si="112"/>
        <v>12</v>
      </c>
      <c r="L3548" s="22">
        <f t="shared" si="113"/>
        <v>2003</v>
      </c>
    </row>
    <row r="3549" spans="1:12" ht="17.100000000000001" customHeight="1">
      <c r="A3549" t="s">
        <v>11578</v>
      </c>
      <c r="B3549" s="11">
        <v>4319</v>
      </c>
      <c r="C3549" s="19" t="s">
        <v>2276</v>
      </c>
      <c r="D3549" s="19" t="s">
        <v>2232</v>
      </c>
      <c r="E3549" s="21" t="s">
        <v>10938</v>
      </c>
      <c r="F3549" s="21">
        <v>38014</v>
      </c>
      <c r="G3549" s="22" t="s">
        <v>726</v>
      </c>
      <c r="H3549" s="11">
        <f>COUNTIF(CAL!U:AN,B3549)</f>
        <v>1</v>
      </c>
      <c r="I3549" s="22">
        <v>11</v>
      </c>
      <c r="J3549" s="19"/>
      <c r="K3549" s="22">
        <f t="shared" si="112"/>
        <v>1</v>
      </c>
      <c r="L3549" s="22">
        <f t="shared" si="113"/>
        <v>2004</v>
      </c>
    </row>
    <row r="3550" spans="1:12" ht="17.100000000000001" customHeight="1">
      <c r="A3550" t="s">
        <v>11581</v>
      </c>
      <c r="B3550" s="11">
        <v>3072</v>
      </c>
      <c r="C3550" s="19" t="s">
        <v>3223</v>
      </c>
      <c r="D3550" s="19" t="s">
        <v>6219</v>
      </c>
      <c r="E3550" s="21" t="s">
        <v>10940</v>
      </c>
      <c r="F3550" s="21">
        <v>38006</v>
      </c>
      <c r="G3550" s="22" t="s">
        <v>726</v>
      </c>
      <c r="H3550" s="11">
        <f>COUNTIF(CAL!U:AN,B3550)</f>
        <v>1</v>
      </c>
      <c r="I3550" s="22">
        <v>11</v>
      </c>
      <c r="J3550" s="19"/>
      <c r="K3550" s="22">
        <f t="shared" si="112"/>
        <v>1</v>
      </c>
      <c r="L3550" s="22">
        <f t="shared" si="113"/>
        <v>2004</v>
      </c>
    </row>
    <row r="3551" spans="1:12" ht="17.100000000000001" customHeight="1">
      <c r="A3551" t="s">
        <v>11583</v>
      </c>
      <c r="B3551" s="11">
        <v>3258</v>
      </c>
      <c r="C3551" s="19" t="s">
        <v>10942</v>
      </c>
      <c r="D3551" s="19" t="s">
        <v>6507</v>
      </c>
      <c r="E3551" s="20" t="s">
        <v>10943</v>
      </c>
      <c r="F3551" s="21">
        <v>37514</v>
      </c>
      <c r="G3551" s="22" t="s">
        <v>726</v>
      </c>
      <c r="H3551" s="11">
        <f>COUNTIF(CAL!U:AN,B3551)</f>
        <v>1</v>
      </c>
      <c r="I3551" s="22">
        <v>11</v>
      </c>
      <c r="J3551" s="19"/>
      <c r="K3551" s="22">
        <f t="shared" si="112"/>
        <v>9</v>
      </c>
      <c r="L3551" s="22">
        <f t="shared" si="113"/>
        <v>2002</v>
      </c>
    </row>
    <row r="3552" spans="1:12" ht="17.100000000000001" customHeight="1">
      <c r="A3552" t="s">
        <v>11586</v>
      </c>
      <c r="B3552" s="11">
        <v>3232</v>
      </c>
      <c r="C3552" s="19" t="s">
        <v>1588</v>
      </c>
      <c r="D3552" s="19" t="s">
        <v>1538</v>
      </c>
      <c r="E3552" s="21" t="s">
        <v>10945</v>
      </c>
      <c r="F3552" s="21">
        <v>37222</v>
      </c>
      <c r="G3552" s="22" t="s">
        <v>726</v>
      </c>
      <c r="H3552" s="11">
        <f>COUNTIF(CAL!U:AN,B3552)</f>
        <v>1</v>
      </c>
      <c r="I3552" s="22">
        <v>11</v>
      </c>
      <c r="J3552" s="19" t="s">
        <v>10946</v>
      </c>
      <c r="K3552" s="22">
        <f t="shared" si="112"/>
        <v>11</v>
      </c>
      <c r="L3552" s="22">
        <f t="shared" si="113"/>
        <v>2001</v>
      </c>
    </row>
    <row r="3553" spans="1:12" ht="17.100000000000001" customHeight="1">
      <c r="A3553" t="s">
        <v>11588</v>
      </c>
      <c r="B3553" s="11">
        <v>3686</v>
      </c>
      <c r="C3553" s="19" t="s">
        <v>10948</v>
      </c>
      <c r="D3553" s="19" t="s">
        <v>1280</v>
      </c>
      <c r="E3553" s="21" t="s">
        <v>10949</v>
      </c>
      <c r="F3553" s="21">
        <v>35340</v>
      </c>
      <c r="G3553" s="22" t="s">
        <v>726</v>
      </c>
      <c r="H3553" s="11">
        <f>COUNTIF(CAL!U:AN,B3553)</f>
        <v>1</v>
      </c>
      <c r="I3553" s="22">
        <v>11</v>
      </c>
      <c r="J3553" s="19"/>
      <c r="K3553" s="22">
        <f t="shared" si="112"/>
        <v>10</v>
      </c>
      <c r="L3553" s="22">
        <f t="shared" si="113"/>
        <v>1996</v>
      </c>
    </row>
    <row r="3554" spans="1:12" ht="17.100000000000001" customHeight="1">
      <c r="A3554" t="s">
        <v>11591</v>
      </c>
      <c r="B3554" s="11">
        <v>4619</v>
      </c>
      <c r="C3554" s="19" t="s">
        <v>10951</v>
      </c>
      <c r="D3554" s="19" t="s">
        <v>3644</v>
      </c>
      <c r="E3554" s="21" t="s">
        <v>10952</v>
      </c>
      <c r="F3554" s="21">
        <v>36688</v>
      </c>
      <c r="G3554" s="22" t="s">
        <v>2580</v>
      </c>
      <c r="H3554" s="11">
        <f>COUNTIF(CAL!U:AN,B3554)</f>
        <v>1</v>
      </c>
      <c r="I3554" s="22">
        <v>11</v>
      </c>
      <c r="J3554" s="19"/>
      <c r="K3554" s="22">
        <f t="shared" si="112"/>
        <v>6</v>
      </c>
      <c r="L3554" s="22">
        <f t="shared" si="113"/>
        <v>2000</v>
      </c>
    </row>
    <row r="3555" spans="1:12" ht="17.100000000000001" customHeight="1">
      <c r="A3555" t="s">
        <v>11593</v>
      </c>
      <c r="B3555" s="11">
        <v>3623</v>
      </c>
      <c r="C3555" s="19" t="s">
        <v>10954</v>
      </c>
      <c r="D3555" s="19" t="s">
        <v>2984</v>
      </c>
      <c r="E3555" s="21" t="s">
        <v>10955</v>
      </c>
      <c r="F3555" s="21">
        <v>35212</v>
      </c>
      <c r="G3555" s="22" t="s">
        <v>829</v>
      </c>
      <c r="H3555" s="11">
        <f>COUNTIF(CAL!U:AN,B3555)</f>
        <v>1</v>
      </c>
      <c r="I3555" s="22">
        <v>11</v>
      </c>
      <c r="J3555" s="19"/>
      <c r="K3555" s="22">
        <f t="shared" si="112"/>
        <v>5</v>
      </c>
      <c r="L3555" s="22">
        <f t="shared" si="113"/>
        <v>1996</v>
      </c>
    </row>
    <row r="3556" spans="1:12" ht="17.100000000000001" customHeight="1">
      <c r="A3556" t="s">
        <v>11596</v>
      </c>
      <c r="B3556" s="11">
        <v>2182</v>
      </c>
      <c r="C3556" s="19" t="s">
        <v>2697</v>
      </c>
      <c r="D3556" s="19" t="s">
        <v>2138</v>
      </c>
      <c r="E3556" s="21" t="s">
        <v>10957</v>
      </c>
      <c r="F3556" s="21">
        <v>37107</v>
      </c>
      <c r="G3556" s="22" t="s">
        <v>726</v>
      </c>
      <c r="H3556" s="11">
        <f>COUNTIF(CAL!U:AN,B3556)</f>
        <v>1</v>
      </c>
      <c r="I3556" s="22">
        <v>11</v>
      </c>
      <c r="J3556" s="19"/>
      <c r="K3556" s="22">
        <f t="shared" ref="K3556:K3619" si="114">MONTH(F3556)</f>
        <v>8</v>
      </c>
      <c r="L3556" s="22">
        <f t="shared" ref="L3556:L3619" si="115">YEAR(F3556)</f>
        <v>2001</v>
      </c>
    </row>
    <row r="3557" spans="1:12" ht="17.100000000000001" customHeight="1">
      <c r="A3557" t="s">
        <v>11599</v>
      </c>
      <c r="B3557" s="11">
        <v>3824</v>
      </c>
      <c r="C3557" s="19" t="s">
        <v>777</v>
      </c>
      <c r="D3557" s="19" t="s">
        <v>1011</v>
      </c>
      <c r="E3557" s="21" t="s">
        <v>10962</v>
      </c>
      <c r="F3557" s="21">
        <v>36466</v>
      </c>
      <c r="G3557" s="22" t="s">
        <v>726</v>
      </c>
      <c r="H3557" s="11">
        <f>COUNTIF(CAL!U:AN,B3557)</f>
        <v>1</v>
      </c>
      <c r="I3557" s="22">
        <v>11</v>
      </c>
      <c r="J3557" s="19"/>
      <c r="K3557" s="22">
        <f t="shared" si="114"/>
        <v>11</v>
      </c>
      <c r="L3557" s="22">
        <f t="shared" si="115"/>
        <v>1999</v>
      </c>
    </row>
    <row r="3558" spans="1:12" ht="17.100000000000001" customHeight="1">
      <c r="A3558" t="s">
        <v>11602</v>
      </c>
      <c r="B3558" s="11">
        <v>3680</v>
      </c>
      <c r="C3558" s="19" t="s">
        <v>777</v>
      </c>
      <c r="D3558" s="19" t="s">
        <v>1111</v>
      </c>
      <c r="E3558" s="21" t="s">
        <v>10964</v>
      </c>
      <c r="F3558" s="21">
        <v>37938</v>
      </c>
      <c r="G3558" s="22" t="s">
        <v>726</v>
      </c>
      <c r="H3558" s="11">
        <f>COUNTIF(CAL!U:AN,B3558)</f>
        <v>1</v>
      </c>
      <c r="I3558" s="22">
        <v>11</v>
      </c>
      <c r="J3558" s="19"/>
      <c r="K3558" s="22">
        <f t="shared" si="114"/>
        <v>11</v>
      </c>
      <c r="L3558" s="22">
        <f t="shared" si="115"/>
        <v>2003</v>
      </c>
    </row>
    <row r="3559" spans="1:12" ht="17.100000000000001" customHeight="1">
      <c r="A3559" t="s">
        <v>11605</v>
      </c>
      <c r="B3559" s="11">
        <v>2295</v>
      </c>
      <c r="C3559" s="19" t="s">
        <v>10966</v>
      </c>
      <c r="D3559" s="19" t="s">
        <v>10967</v>
      </c>
      <c r="E3559" s="20" t="s">
        <v>10968</v>
      </c>
      <c r="F3559" s="21">
        <v>32713</v>
      </c>
      <c r="G3559" s="22" t="s">
        <v>726</v>
      </c>
      <c r="H3559" s="11">
        <f>COUNTIF(CAL!U:AN,B3559)</f>
        <v>1</v>
      </c>
      <c r="I3559" s="22">
        <v>11</v>
      </c>
      <c r="J3559" s="19" t="s">
        <v>3002</v>
      </c>
      <c r="K3559" s="22">
        <f t="shared" si="114"/>
        <v>7</v>
      </c>
      <c r="L3559" s="22">
        <f t="shared" si="115"/>
        <v>1989</v>
      </c>
    </row>
    <row r="3560" spans="1:12" ht="17.100000000000001" customHeight="1">
      <c r="A3560" t="s">
        <v>11607</v>
      </c>
      <c r="B3560" s="11">
        <v>4077</v>
      </c>
      <c r="C3560" s="19" t="s">
        <v>10973</v>
      </c>
      <c r="D3560" s="19" t="s">
        <v>1500</v>
      </c>
      <c r="E3560" s="20" t="s">
        <v>10974</v>
      </c>
      <c r="F3560" s="21">
        <v>37594</v>
      </c>
      <c r="G3560" s="22" t="s">
        <v>726</v>
      </c>
      <c r="H3560" s="11">
        <f>COUNTIF(CAL!U:AN,B3560)</f>
        <v>1</v>
      </c>
      <c r="I3560" s="22">
        <v>11</v>
      </c>
      <c r="J3560" s="19"/>
      <c r="K3560" s="22">
        <f t="shared" si="114"/>
        <v>12</v>
      </c>
      <c r="L3560" s="22">
        <f t="shared" si="115"/>
        <v>2002</v>
      </c>
    </row>
    <row r="3561" spans="1:12" ht="17.100000000000001" customHeight="1">
      <c r="A3561" t="s">
        <v>11610</v>
      </c>
      <c r="B3561" s="11">
        <v>3900</v>
      </c>
      <c r="C3561" s="19" t="s">
        <v>10976</v>
      </c>
      <c r="D3561" s="19" t="s">
        <v>2789</v>
      </c>
      <c r="E3561" s="21" t="s">
        <v>10977</v>
      </c>
      <c r="F3561" s="21">
        <v>38369</v>
      </c>
      <c r="G3561" s="22" t="s">
        <v>726</v>
      </c>
      <c r="H3561" s="11">
        <f>COUNTIF(CAL!U:AN,B3561)</f>
        <v>1</v>
      </c>
      <c r="I3561" s="22">
        <v>11</v>
      </c>
      <c r="J3561" s="19"/>
      <c r="K3561" s="22">
        <f t="shared" si="114"/>
        <v>1</v>
      </c>
      <c r="L3561" s="22">
        <f t="shared" si="115"/>
        <v>2005</v>
      </c>
    </row>
    <row r="3562" spans="1:12" ht="17.100000000000001" customHeight="1">
      <c r="A3562" t="s">
        <v>11613</v>
      </c>
      <c r="B3562" s="11">
        <v>4804</v>
      </c>
      <c r="C3562" s="19" t="s">
        <v>10979</v>
      </c>
      <c r="D3562" s="19" t="s">
        <v>2578</v>
      </c>
      <c r="E3562" s="21" t="s">
        <v>10980</v>
      </c>
      <c r="F3562" s="21">
        <v>37782</v>
      </c>
      <c r="G3562" s="22" t="s">
        <v>726</v>
      </c>
      <c r="H3562" s="11">
        <f>COUNTIF(CAL!U:AN,B3562)</f>
        <v>1</v>
      </c>
      <c r="I3562" s="22">
        <v>11</v>
      </c>
      <c r="J3562" s="19"/>
      <c r="K3562" s="22">
        <f t="shared" si="114"/>
        <v>6</v>
      </c>
      <c r="L3562" s="22">
        <f t="shared" si="115"/>
        <v>2003</v>
      </c>
    </row>
    <row r="3563" spans="1:12" ht="17.100000000000001" customHeight="1">
      <c r="A3563" t="s">
        <v>11616</v>
      </c>
      <c r="B3563" s="11">
        <v>5364</v>
      </c>
      <c r="C3563" s="19" t="s">
        <v>14286</v>
      </c>
      <c r="D3563" s="19" t="s">
        <v>7951</v>
      </c>
      <c r="E3563" s="20" t="s">
        <v>14508</v>
      </c>
      <c r="F3563" s="21">
        <v>38434</v>
      </c>
      <c r="G3563" s="22" t="s">
        <v>726</v>
      </c>
      <c r="H3563" s="11">
        <f>COUNTIF(CAL!U:AN,B3563)</f>
        <v>1</v>
      </c>
      <c r="I3563" s="22">
        <v>11</v>
      </c>
      <c r="J3563" s="19"/>
      <c r="K3563" s="22">
        <f t="shared" si="114"/>
        <v>3</v>
      </c>
      <c r="L3563" s="22">
        <f t="shared" si="115"/>
        <v>2005</v>
      </c>
    </row>
    <row r="3564" spans="1:12" ht="17.100000000000001" customHeight="1">
      <c r="A3564" t="s">
        <v>11619</v>
      </c>
      <c r="B3564" s="11">
        <v>3099</v>
      </c>
      <c r="C3564" s="19" t="s">
        <v>10982</v>
      </c>
      <c r="D3564" s="19" t="s">
        <v>10358</v>
      </c>
      <c r="E3564" s="21" t="s">
        <v>10983</v>
      </c>
      <c r="F3564" s="21">
        <v>35255</v>
      </c>
      <c r="G3564" s="22" t="s">
        <v>726</v>
      </c>
      <c r="H3564" s="11">
        <f>COUNTIF(CAL!U:AN,B3564)</f>
        <v>1</v>
      </c>
      <c r="I3564" s="22">
        <v>11</v>
      </c>
      <c r="J3564" s="19"/>
      <c r="K3564" s="22">
        <f t="shared" si="114"/>
        <v>7</v>
      </c>
      <c r="L3564" s="22">
        <f t="shared" si="115"/>
        <v>1996</v>
      </c>
    </row>
    <row r="3565" spans="1:12" ht="17.100000000000001" customHeight="1">
      <c r="A3565" t="s">
        <v>11622</v>
      </c>
      <c r="B3565" s="11">
        <v>4855</v>
      </c>
      <c r="C3565" s="19" t="s">
        <v>10985</v>
      </c>
      <c r="D3565" s="19" t="s">
        <v>2223</v>
      </c>
      <c r="E3565" s="21" t="s">
        <v>10986</v>
      </c>
      <c r="F3565" s="21">
        <v>37643</v>
      </c>
      <c r="G3565" s="22" t="s">
        <v>726</v>
      </c>
      <c r="H3565" s="11">
        <f>COUNTIF(CAL!U:AN,B3565)</f>
        <v>1</v>
      </c>
      <c r="I3565" s="22">
        <v>11</v>
      </c>
      <c r="J3565" s="19"/>
      <c r="K3565" s="22">
        <f t="shared" si="114"/>
        <v>1</v>
      </c>
      <c r="L3565" s="22">
        <f t="shared" si="115"/>
        <v>2003</v>
      </c>
    </row>
    <row r="3566" spans="1:12" ht="17.100000000000001" customHeight="1">
      <c r="A3566" t="s">
        <v>11625</v>
      </c>
      <c r="B3566" s="11">
        <v>4584</v>
      </c>
      <c r="C3566" s="19" t="s">
        <v>10988</v>
      </c>
      <c r="D3566" s="19" t="s">
        <v>1968</v>
      </c>
      <c r="E3566" s="21" t="s">
        <v>10989</v>
      </c>
      <c r="F3566" s="21">
        <v>35180</v>
      </c>
      <c r="G3566" s="22" t="s">
        <v>726</v>
      </c>
      <c r="H3566" s="11">
        <f>COUNTIF(CAL!U:AN,B3566)</f>
        <v>1</v>
      </c>
      <c r="I3566" s="22">
        <v>11</v>
      </c>
      <c r="J3566" s="19"/>
      <c r="K3566" s="22">
        <f t="shared" si="114"/>
        <v>4</v>
      </c>
      <c r="L3566" s="22">
        <f t="shared" si="115"/>
        <v>1996</v>
      </c>
    </row>
    <row r="3567" spans="1:12" ht="17.100000000000001" customHeight="1">
      <c r="A3567" t="s">
        <v>11628</v>
      </c>
      <c r="B3567" s="11">
        <v>3491</v>
      </c>
      <c r="C3567" s="19" t="s">
        <v>10991</v>
      </c>
      <c r="D3567" s="19" t="s">
        <v>742</v>
      </c>
      <c r="E3567" s="20" t="s">
        <v>10992</v>
      </c>
      <c r="F3567" s="21">
        <v>34825</v>
      </c>
      <c r="G3567" s="22" t="s">
        <v>726</v>
      </c>
      <c r="H3567" s="11">
        <f>COUNTIF(CAL!U:AN,B3567)</f>
        <v>1</v>
      </c>
      <c r="I3567" s="22">
        <v>11</v>
      </c>
      <c r="J3567" s="19"/>
      <c r="K3567" s="22">
        <f t="shared" si="114"/>
        <v>5</v>
      </c>
      <c r="L3567" s="22">
        <f t="shared" si="115"/>
        <v>1995</v>
      </c>
    </row>
    <row r="3568" spans="1:12" ht="17.100000000000001" customHeight="1">
      <c r="A3568" t="s">
        <v>11631</v>
      </c>
      <c r="B3568" s="11">
        <v>1969</v>
      </c>
      <c r="C3568" s="19" t="s">
        <v>10994</v>
      </c>
      <c r="D3568" s="19" t="s">
        <v>1844</v>
      </c>
      <c r="E3568" s="21" t="s">
        <v>10995</v>
      </c>
      <c r="F3568" s="21">
        <v>37351</v>
      </c>
      <c r="G3568" s="22" t="s">
        <v>726</v>
      </c>
      <c r="H3568" s="11">
        <f>COUNTIF(CAL!U:AN,B3568)</f>
        <v>1</v>
      </c>
      <c r="I3568" s="22">
        <v>11</v>
      </c>
      <c r="J3568" s="19" t="s">
        <v>6322</v>
      </c>
      <c r="K3568" s="22">
        <f t="shared" si="114"/>
        <v>4</v>
      </c>
      <c r="L3568" s="22">
        <f t="shared" si="115"/>
        <v>2002</v>
      </c>
    </row>
    <row r="3569" spans="1:12" ht="17.100000000000001" customHeight="1">
      <c r="A3569" t="s">
        <v>11633</v>
      </c>
      <c r="B3569" s="11">
        <v>2353</v>
      </c>
      <c r="C3569" s="19" t="s">
        <v>3034</v>
      </c>
      <c r="D3569" s="19" t="s">
        <v>1187</v>
      </c>
      <c r="E3569" s="21" t="s">
        <v>10997</v>
      </c>
      <c r="F3569" s="21">
        <v>37233</v>
      </c>
      <c r="G3569" s="22" t="s">
        <v>726</v>
      </c>
      <c r="H3569" s="11">
        <f>COUNTIF(CAL!U:AN,B3569)</f>
        <v>1</v>
      </c>
      <c r="I3569" s="22">
        <v>11</v>
      </c>
      <c r="J3569" s="19"/>
      <c r="K3569" s="22">
        <f t="shared" si="114"/>
        <v>12</v>
      </c>
      <c r="L3569" s="22">
        <f t="shared" si="115"/>
        <v>2001</v>
      </c>
    </row>
    <row r="3570" spans="1:12" ht="17.100000000000001" customHeight="1">
      <c r="A3570" t="s">
        <v>11636</v>
      </c>
      <c r="B3570" s="11">
        <v>3126</v>
      </c>
      <c r="C3570" s="19" t="s">
        <v>10999</v>
      </c>
      <c r="D3570" s="19" t="s">
        <v>2611</v>
      </c>
      <c r="E3570" s="21" t="s">
        <v>11000</v>
      </c>
      <c r="F3570" s="21">
        <v>36675</v>
      </c>
      <c r="G3570" s="22" t="s">
        <v>726</v>
      </c>
      <c r="H3570" s="11">
        <f>COUNTIF(CAL!U:AN,B3570)</f>
        <v>1</v>
      </c>
      <c r="I3570" s="22">
        <v>11</v>
      </c>
      <c r="J3570" s="19"/>
      <c r="K3570" s="22">
        <f t="shared" si="114"/>
        <v>5</v>
      </c>
      <c r="L3570" s="22">
        <f t="shared" si="115"/>
        <v>2000</v>
      </c>
    </row>
    <row r="3571" spans="1:12" ht="17.100000000000001" customHeight="1">
      <c r="A3571" t="s">
        <v>11638</v>
      </c>
      <c r="B3571" s="11">
        <v>3394</v>
      </c>
      <c r="C3571" s="19" t="s">
        <v>11002</v>
      </c>
      <c r="D3571" s="19" t="s">
        <v>2016</v>
      </c>
      <c r="E3571" s="21" t="s">
        <v>11003</v>
      </c>
      <c r="F3571" s="21">
        <v>36467</v>
      </c>
      <c r="G3571" s="22" t="s">
        <v>726</v>
      </c>
      <c r="H3571" s="11">
        <f>COUNTIF(CAL!U:AN,B3571)</f>
        <v>1</v>
      </c>
      <c r="I3571" s="22">
        <v>11</v>
      </c>
      <c r="J3571" s="19"/>
      <c r="K3571" s="22">
        <f t="shared" si="114"/>
        <v>11</v>
      </c>
      <c r="L3571" s="22">
        <f t="shared" si="115"/>
        <v>1999</v>
      </c>
    </row>
    <row r="3572" spans="1:12" ht="17.100000000000001" customHeight="1">
      <c r="A3572" t="s">
        <v>11641</v>
      </c>
      <c r="B3572" s="11">
        <v>4642</v>
      </c>
      <c r="C3572" s="19" t="s">
        <v>11005</v>
      </c>
      <c r="D3572" s="19" t="s">
        <v>1883</v>
      </c>
      <c r="E3572" s="20" t="s">
        <v>11006</v>
      </c>
      <c r="F3572" s="21">
        <v>36055</v>
      </c>
      <c r="G3572" s="22" t="s">
        <v>726</v>
      </c>
      <c r="H3572" s="11">
        <f>COUNTIF(CAL!U:AN,B3572)</f>
        <v>1</v>
      </c>
      <c r="I3572" s="22">
        <v>11</v>
      </c>
      <c r="J3572" s="19"/>
      <c r="K3572" s="22">
        <f t="shared" si="114"/>
        <v>9</v>
      </c>
      <c r="L3572" s="22">
        <f t="shared" si="115"/>
        <v>1998</v>
      </c>
    </row>
    <row r="3573" spans="1:12" ht="17.100000000000001" customHeight="1">
      <c r="A3573" t="s">
        <v>11644</v>
      </c>
      <c r="B3573" s="11">
        <v>1584</v>
      </c>
      <c r="C3573" s="19" t="s">
        <v>3226</v>
      </c>
      <c r="D3573" s="19" t="s">
        <v>2919</v>
      </c>
      <c r="E3573" s="21" t="s">
        <v>11008</v>
      </c>
      <c r="F3573" s="21">
        <v>37097</v>
      </c>
      <c r="G3573" s="22" t="s">
        <v>726</v>
      </c>
      <c r="H3573" s="11">
        <f>COUNTIF(CAL!U:AN,B3573)</f>
        <v>1</v>
      </c>
      <c r="I3573" s="22">
        <v>11</v>
      </c>
      <c r="J3573" s="19"/>
      <c r="K3573" s="22">
        <f t="shared" si="114"/>
        <v>7</v>
      </c>
      <c r="L3573" s="22">
        <f t="shared" si="115"/>
        <v>2001</v>
      </c>
    </row>
    <row r="3574" spans="1:12" ht="17.100000000000001" customHeight="1">
      <c r="A3574" t="s">
        <v>11647</v>
      </c>
      <c r="B3574" s="11">
        <v>2859</v>
      </c>
      <c r="C3574" s="19" t="s">
        <v>11010</v>
      </c>
      <c r="D3574" s="19" t="s">
        <v>3153</v>
      </c>
      <c r="E3574" s="21" t="s">
        <v>11011</v>
      </c>
      <c r="F3574" s="21">
        <v>38356</v>
      </c>
      <c r="G3574" s="22" t="s">
        <v>726</v>
      </c>
      <c r="H3574" s="11">
        <f>COUNTIF(CAL!U:AN,B3574)</f>
        <v>1</v>
      </c>
      <c r="I3574" s="22">
        <v>11</v>
      </c>
      <c r="J3574" s="19"/>
      <c r="K3574" s="22">
        <f t="shared" si="114"/>
        <v>1</v>
      </c>
      <c r="L3574" s="22">
        <f t="shared" si="115"/>
        <v>2005</v>
      </c>
    </row>
    <row r="3575" spans="1:12" ht="17.100000000000001" customHeight="1">
      <c r="A3575" t="s">
        <v>11650</v>
      </c>
      <c r="B3575" s="11">
        <v>1184</v>
      </c>
      <c r="C3575" s="19" t="s">
        <v>11013</v>
      </c>
      <c r="D3575" s="19" t="s">
        <v>5381</v>
      </c>
      <c r="E3575" s="21" t="s">
        <v>11014</v>
      </c>
      <c r="F3575" s="21">
        <v>36066</v>
      </c>
      <c r="G3575" s="22" t="s">
        <v>726</v>
      </c>
      <c r="H3575" s="11">
        <f>COUNTIF(CAL!U:AN,B3575)</f>
        <v>1</v>
      </c>
      <c r="I3575" s="22">
        <v>11</v>
      </c>
      <c r="J3575" s="19" t="s">
        <v>11015</v>
      </c>
      <c r="K3575" s="22">
        <f t="shared" si="114"/>
        <v>9</v>
      </c>
      <c r="L3575" s="22">
        <f t="shared" si="115"/>
        <v>1998</v>
      </c>
    </row>
    <row r="3576" spans="1:12" ht="17.100000000000001" customHeight="1">
      <c r="A3576" t="s">
        <v>11653</v>
      </c>
      <c r="B3576" s="11">
        <v>3543</v>
      </c>
      <c r="C3576" s="19" t="s">
        <v>11017</v>
      </c>
      <c r="D3576" s="19" t="s">
        <v>1462</v>
      </c>
      <c r="E3576" s="21" t="s">
        <v>11018</v>
      </c>
      <c r="F3576" s="21">
        <v>36934</v>
      </c>
      <c r="G3576" s="22" t="s">
        <v>726</v>
      </c>
      <c r="H3576" s="11">
        <f>COUNTIF(CAL!U:AN,B3576)</f>
        <v>1</v>
      </c>
      <c r="I3576" s="22">
        <v>11</v>
      </c>
      <c r="J3576" s="19"/>
      <c r="K3576" s="22">
        <f t="shared" si="114"/>
        <v>2</v>
      </c>
      <c r="L3576" s="22">
        <f t="shared" si="115"/>
        <v>2001</v>
      </c>
    </row>
    <row r="3577" spans="1:12" ht="17.100000000000001" customHeight="1">
      <c r="A3577" t="s">
        <v>11655</v>
      </c>
      <c r="B3577" s="11">
        <v>4510</v>
      </c>
      <c r="C3577" s="19" t="s">
        <v>11020</v>
      </c>
      <c r="D3577" s="19" t="s">
        <v>991</v>
      </c>
      <c r="E3577" s="21" t="s">
        <v>11021</v>
      </c>
      <c r="F3577" s="21">
        <v>35489</v>
      </c>
      <c r="G3577" s="22" t="s">
        <v>726</v>
      </c>
      <c r="H3577" s="11">
        <f>COUNTIF(CAL!U:AN,B3577)</f>
        <v>1</v>
      </c>
      <c r="I3577" s="22">
        <v>11</v>
      </c>
      <c r="J3577" s="19"/>
      <c r="K3577" s="22">
        <f t="shared" si="114"/>
        <v>2</v>
      </c>
      <c r="L3577" s="22">
        <f t="shared" si="115"/>
        <v>1997</v>
      </c>
    </row>
    <row r="3578" spans="1:12" ht="17.100000000000001" customHeight="1">
      <c r="A3578" t="s">
        <v>11658</v>
      </c>
      <c r="B3578" s="11">
        <v>4529</v>
      </c>
      <c r="C3578" s="19" t="s">
        <v>11023</v>
      </c>
      <c r="D3578" s="19" t="s">
        <v>6244</v>
      </c>
      <c r="E3578" s="21" t="s">
        <v>11024</v>
      </c>
      <c r="F3578" s="21">
        <v>35932</v>
      </c>
      <c r="G3578" s="22" t="s">
        <v>726</v>
      </c>
      <c r="H3578" s="11">
        <f>COUNTIF(CAL!U:AN,B3578)</f>
        <v>1</v>
      </c>
      <c r="I3578" s="22">
        <v>11</v>
      </c>
      <c r="J3578" s="19"/>
      <c r="K3578" s="22">
        <f t="shared" si="114"/>
        <v>5</v>
      </c>
      <c r="L3578" s="22">
        <f t="shared" si="115"/>
        <v>1998</v>
      </c>
    </row>
    <row r="3579" spans="1:12" ht="17.100000000000001" customHeight="1">
      <c r="A3579" t="s">
        <v>11660</v>
      </c>
      <c r="B3579" s="11">
        <v>3094</v>
      </c>
      <c r="C3579" s="19" t="s">
        <v>4667</v>
      </c>
      <c r="D3579" s="19" t="s">
        <v>5921</v>
      </c>
      <c r="E3579" s="20" t="s">
        <v>11026</v>
      </c>
      <c r="F3579" s="21">
        <v>37298</v>
      </c>
      <c r="G3579" s="22" t="s">
        <v>726</v>
      </c>
      <c r="H3579" s="11">
        <f>COUNTIF(CAL!U:AN,B3579)</f>
        <v>1</v>
      </c>
      <c r="I3579" s="22">
        <v>11</v>
      </c>
      <c r="J3579" s="19"/>
      <c r="K3579" s="22">
        <f t="shared" si="114"/>
        <v>2</v>
      </c>
      <c r="L3579" s="22">
        <f t="shared" si="115"/>
        <v>2002</v>
      </c>
    </row>
    <row r="3580" spans="1:12" ht="17.100000000000001" customHeight="1">
      <c r="A3580" t="s">
        <v>11663</v>
      </c>
      <c r="B3580" s="11">
        <v>1494</v>
      </c>
      <c r="C3580" s="19" t="s">
        <v>11028</v>
      </c>
      <c r="D3580" s="19" t="s">
        <v>3015</v>
      </c>
      <c r="E3580" s="20" t="s">
        <v>11029</v>
      </c>
      <c r="F3580" s="21">
        <v>36920</v>
      </c>
      <c r="G3580" s="22" t="s">
        <v>726</v>
      </c>
      <c r="H3580" s="11">
        <f>COUNTIF(CAL!U:AN,B3580)</f>
        <v>1</v>
      </c>
      <c r="I3580" s="22">
        <v>11</v>
      </c>
      <c r="J3580" s="19"/>
      <c r="K3580" s="22">
        <f t="shared" si="114"/>
        <v>1</v>
      </c>
      <c r="L3580" s="22">
        <f t="shared" si="115"/>
        <v>2001</v>
      </c>
    </row>
    <row r="3581" spans="1:12" ht="17.100000000000001" customHeight="1">
      <c r="A3581" t="s">
        <v>11666</v>
      </c>
      <c r="B3581" s="11">
        <v>3863</v>
      </c>
      <c r="C3581" s="19" t="s">
        <v>11031</v>
      </c>
      <c r="D3581" s="19" t="s">
        <v>2662</v>
      </c>
      <c r="E3581" s="21" t="s">
        <v>11032</v>
      </c>
      <c r="F3581" s="21">
        <v>36871</v>
      </c>
      <c r="G3581" s="22" t="s">
        <v>726</v>
      </c>
      <c r="H3581" s="11">
        <f>COUNTIF(CAL!U:AN,B3581)</f>
        <v>1</v>
      </c>
      <c r="I3581" s="22">
        <v>11</v>
      </c>
      <c r="J3581" s="19"/>
      <c r="K3581" s="22">
        <f t="shared" si="114"/>
        <v>12</v>
      </c>
      <c r="L3581" s="22">
        <f t="shared" si="115"/>
        <v>2000</v>
      </c>
    </row>
    <row r="3582" spans="1:12" ht="17.100000000000001" customHeight="1">
      <c r="A3582" t="s">
        <v>11669</v>
      </c>
      <c r="B3582" s="11">
        <v>2416</v>
      </c>
      <c r="C3582" s="19" t="s">
        <v>11037</v>
      </c>
      <c r="D3582" s="19" t="s">
        <v>1159</v>
      </c>
      <c r="E3582" s="21" t="s">
        <v>11038</v>
      </c>
      <c r="F3582" s="21">
        <v>31854</v>
      </c>
      <c r="G3582" s="22" t="s">
        <v>802</v>
      </c>
      <c r="H3582" s="11">
        <f>COUNTIF(CAL!U:AN,B3582)</f>
        <v>1</v>
      </c>
      <c r="I3582" s="22">
        <v>11</v>
      </c>
      <c r="J3582" s="19"/>
      <c r="K3582" s="22">
        <f t="shared" si="114"/>
        <v>3</v>
      </c>
      <c r="L3582" s="22">
        <f t="shared" si="115"/>
        <v>1987</v>
      </c>
    </row>
    <row r="3583" spans="1:12" ht="17.100000000000001" customHeight="1">
      <c r="A3583" t="s">
        <v>11672</v>
      </c>
      <c r="B3583" s="11">
        <v>1136</v>
      </c>
      <c r="C3583" s="19" t="s">
        <v>11040</v>
      </c>
      <c r="D3583" s="19" t="s">
        <v>746</v>
      </c>
      <c r="E3583" s="21" t="s">
        <v>11041</v>
      </c>
      <c r="F3583" s="21">
        <v>33615</v>
      </c>
      <c r="G3583" s="22" t="s">
        <v>802</v>
      </c>
      <c r="H3583" s="11">
        <f>COUNTIF(CAL!U:AN,B3583)</f>
        <v>1</v>
      </c>
      <c r="I3583" s="22">
        <v>11</v>
      </c>
      <c r="J3583" s="19"/>
      <c r="K3583" s="22">
        <f t="shared" si="114"/>
        <v>1</v>
      </c>
      <c r="L3583" s="22">
        <f t="shared" si="115"/>
        <v>1992</v>
      </c>
    </row>
    <row r="3584" spans="1:12" ht="17.100000000000001" customHeight="1">
      <c r="A3584" t="s">
        <v>11675</v>
      </c>
      <c r="B3584" s="11">
        <v>2155</v>
      </c>
      <c r="C3584" s="19" t="s">
        <v>4479</v>
      </c>
      <c r="D3584" s="19" t="s">
        <v>6596</v>
      </c>
      <c r="E3584" s="20" t="s">
        <v>11043</v>
      </c>
      <c r="F3584" s="21">
        <v>37712</v>
      </c>
      <c r="G3584" s="22" t="s">
        <v>726</v>
      </c>
      <c r="H3584" s="11">
        <f>COUNTIF(CAL!U:AN,B3584)</f>
        <v>1</v>
      </c>
      <c r="I3584" s="22">
        <v>11</v>
      </c>
      <c r="J3584" s="19"/>
      <c r="K3584" s="22">
        <f t="shared" si="114"/>
        <v>4</v>
      </c>
      <c r="L3584" s="22">
        <f t="shared" si="115"/>
        <v>2003</v>
      </c>
    </row>
    <row r="3585" spans="1:12" ht="17.100000000000001" customHeight="1">
      <c r="A3585" t="s">
        <v>11677</v>
      </c>
      <c r="B3585" s="11">
        <v>4299</v>
      </c>
      <c r="C3585" s="19" t="s">
        <v>11045</v>
      </c>
      <c r="D3585" s="19" t="s">
        <v>1760</v>
      </c>
      <c r="E3585" s="21" t="s">
        <v>11046</v>
      </c>
      <c r="F3585" s="21">
        <v>36970</v>
      </c>
      <c r="G3585" s="22" t="s">
        <v>726</v>
      </c>
      <c r="H3585" s="11">
        <f>COUNTIF(CAL!U:AN,B3585)</f>
        <v>1</v>
      </c>
      <c r="I3585" s="22">
        <v>11</v>
      </c>
      <c r="J3585" s="19"/>
      <c r="K3585" s="22">
        <f t="shared" si="114"/>
        <v>3</v>
      </c>
      <c r="L3585" s="22">
        <f t="shared" si="115"/>
        <v>2001</v>
      </c>
    </row>
    <row r="3586" spans="1:12" ht="17.100000000000001" customHeight="1">
      <c r="A3586" t="s">
        <v>11680</v>
      </c>
      <c r="B3586" s="11">
        <v>2718</v>
      </c>
      <c r="C3586" s="19" t="s">
        <v>3135</v>
      </c>
      <c r="D3586" s="19" t="s">
        <v>10358</v>
      </c>
      <c r="E3586" s="21" t="s">
        <v>11048</v>
      </c>
      <c r="F3586" s="21">
        <v>35269</v>
      </c>
      <c r="G3586" s="22" t="s">
        <v>726</v>
      </c>
      <c r="H3586" s="11">
        <f>COUNTIF(CAL!U:AN,B3586)</f>
        <v>1</v>
      </c>
      <c r="I3586" s="22">
        <v>11</v>
      </c>
      <c r="J3586" s="19"/>
      <c r="K3586" s="22">
        <f t="shared" si="114"/>
        <v>7</v>
      </c>
      <c r="L3586" s="22">
        <f t="shared" si="115"/>
        <v>1996</v>
      </c>
    </row>
    <row r="3587" spans="1:12" ht="17.100000000000001" customHeight="1">
      <c r="A3587" t="s">
        <v>11683</v>
      </c>
      <c r="B3587" s="11">
        <v>2722</v>
      </c>
      <c r="C3587" s="19" t="s">
        <v>11050</v>
      </c>
      <c r="D3587" s="19" t="s">
        <v>1363</v>
      </c>
      <c r="E3587" s="21" t="s">
        <v>11051</v>
      </c>
      <c r="F3587" s="21">
        <v>33967</v>
      </c>
      <c r="G3587" s="22" t="s">
        <v>726</v>
      </c>
      <c r="H3587" s="11">
        <f>COUNTIF(CAL!U:AN,B3587)</f>
        <v>1</v>
      </c>
      <c r="I3587" s="22">
        <v>11</v>
      </c>
      <c r="J3587" s="19"/>
      <c r="K3587" s="22">
        <f t="shared" si="114"/>
        <v>12</v>
      </c>
      <c r="L3587" s="22">
        <f t="shared" si="115"/>
        <v>1992</v>
      </c>
    </row>
    <row r="3588" spans="1:12" ht="17.100000000000001" customHeight="1">
      <c r="A3588" t="s">
        <v>11686</v>
      </c>
      <c r="B3588" s="11">
        <v>2219</v>
      </c>
      <c r="C3588" s="19" t="s">
        <v>11053</v>
      </c>
      <c r="D3588" s="19" t="s">
        <v>835</v>
      </c>
      <c r="E3588" s="21" t="s">
        <v>11054</v>
      </c>
      <c r="F3588" s="21">
        <v>36599</v>
      </c>
      <c r="G3588" s="22" t="s">
        <v>726</v>
      </c>
      <c r="H3588" s="11">
        <f>COUNTIF(CAL!U:AN,B3588)</f>
        <v>1</v>
      </c>
      <c r="I3588" s="22">
        <v>11</v>
      </c>
      <c r="J3588" s="19"/>
      <c r="K3588" s="22">
        <f t="shared" si="114"/>
        <v>3</v>
      </c>
      <c r="L3588" s="22">
        <f t="shared" si="115"/>
        <v>2000</v>
      </c>
    </row>
    <row r="3589" spans="1:12" ht="17.100000000000001" customHeight="1">
      <c r="A3589" t="s">
        <v>11689</v>
      </c>
      <c r="B3589" s="11">
        <v>5421</v>
      </c>
      <c r="C3589" s="19" t="s">
        <v>14649</v>
      </c>
      <c r="D3589" s="19" t="s">
        <v>1533</v>
      </c>
      <c r="E3589" s="21" t="s">
        <v>14650</v>
      </c>
      <c r="F3589" s="21">
        <v>35859</v>
      </c>
      <c r="G3589" s="22" t="s">
        <v>726</v>
      </c>
      <c r="H3589" s="11">
        <f>COUNTIF(CAL!U:AN,B3589)</f>
        <v>1</v>
      </c>
      <c r="I3589" s="22">
        <v>11</v>
      </c>
      <c r="J3589" s="19"/>
      <c r="K3589" s="22">
        <f t="shared" si="114"/>
        <v>3</v>
      </c>
      <c r="L3589" s="22">
        <f t="shared" si="115"/>
        <v>1998</v>
      </c>
    </row>
    <row r="3590" spans="1:12" ht="17.100000000000001" customHeight="1">
      <c r="A3590" t="s">
        <v>11691</v>
      </c>
      <c r="B3590" s="11">
        <v>4394</v>
      </c>
      <c r="C3590" s="19" t="s">
        <v>7719</v>
      </c>
      <c r="D3590" s="19" t="s">
        <v>1748</v>
      </c>
      <c r="E3590" s="21" t="s">
        <v>11056</v>
      </c>
      <c r="F3590" s="21">
        <v>37305</v>
      </c>
      <c r="G3590" s="22" t="s">
        <v>726</v>
      </c>
      <c r="H3590" s="11">
        <f>COUNTIF(CAL!U:AN,B3590)</f>
        <v>1</v>
      </c>
      <c r="I3590" s="22">
        <v>11</v>
      </c>
      <c r="J3590" s="19"/>
      <c r="K3590" s="22">
        <f t="shared" si="114"/>
        <v>2</v>
      </c>
      <c r="L3590" s="22">
        <f t="shared" si="115"/>
        <v>2002</v>
      </c>
    </row>
    <row r="3591" spans="1:12" ht="17.100000000000001" customHeight="1">
      <c r="A3591" t="s">
        <v>11693</v>
      </c>
      <c r="B3591" s="11">
        <v>4755</v>
      </c>
      <c r="C3591" s="19" t="s">
        <v>2891</v>
      </c>
      <c r="D3591" s="19" t="s">
        <v>2028</v>
      </c>
      <c r="E3591" s="21" t="s">
        <v>11058</v>
      </c>
      <c r="F3591" s="21">
        <v>39441</v>
      </c>
      <c r="G3591" s="22" t="s">
        <v>726</v>
      </c>
      <c r="H3591" s="11">
        <f>COUNTIF(CAL!U:AN,B3591)</f>
        <v>1</v>
      </c>
      <c r="I3591" s="22">
        <v>11</v>
      </c>
      <c r="J3591" s="19"/>
      <c r="K3591" s="22">
        <f t="shared" si="114"/>
        <v>12</v>
      </c>
      <c r="L3591" s="22">
        <f t="shared" si="115"/>
        <v>2007</v>
      </c>
    </row>
    <row r="3592" spans="1:12" ht="17.100000000000001" customHeight="1">
      <c r="A3592" t="s">
        <v>11696</v>
      </c>
      <c r="B3592" s="11">
        <v>1085</v>
      </c>
      <c r="C3592" s="19" t="s">
        <v>4616</v>
      </c>
      <c r="D3592" s="19" t="s">
        <v>2218</v>
      </c>
      <c r="E3592" s="21" t="s">
        <v>11060</v>
      </c>
      <c r="F3592" s="21">
        <v>33394</v>
      </c>
      <c r="G3592" s="22" t="s">
        <v>726</v>
      </c>
      <c r="H3592" s="11">
        <f>COUNTIF(CAL!U:AN,B3592)</f>
        <v>1</v>
      </c>
      <c r="I3592" s="22">
        <v>11</v>
      </c>
      <c r="J3592" s="19"/>
      <c r="K3592" s="22">
        <f t="shared" si="114"/>
        <v>6</v>
      </c>
      <c r="L3592" s="22">
        <f t="shared" si="115"/>
        <v>1991</v>
      </c>
    </row>
    <row r="3593" spans="1:12" ht="17.100000000000001" customHeight="1">
      <c r="A3593" t="s">
        <v>11699</v>
      </c>
      <c r="B3593" s="11">
        <v>3888</v>
      </c>
      <c r="C3593" s="19" t="s">
        <v>11062</v>
      </c>
      <c r="D3593" s="19" t="s">
        <v>1011</v>
      </c>
      <c r="E3593" s="21" t="s">
        <v>11063</v>
      </c>
      <c r="F3593" s="21">
        <v>34746</v>
      </c>
      <c r="G3593" s="22" t="s">
        <v>726</v>
      </c>
      <c r="H3593" s="11">
        <f>COUNTIF(CAL!U:AN,B3593)</f>
        <v>1</v>
      </c>
      <c r="I3593" s="22">
        <v>11</v>
      </c>
      <c r="J3593" s="19"/>
      <c r="K3593" s="22">
        <f t="shared" si="114"/>
        <v>2</v>
      </c>
      <c r="L3593" s="22">
        <f t="shared" si="115"/>
        <v>1995</v>
      </c>
    </row>
    <row r="3594" spans="1:12" ht="17.100000000000001" customHeight="1">
      <c r="A3594" t="s">
        <v>11701</v>
      </c>
      <c r="B3594" s="11">
        <v>3718</v>
      </c>
      <c r="C3594" s="19" t="s">
        <v>8173</v>
      </c>
      <c r="D3594" s="19" t="s">
        <v>2272</v>
      </c>
      <c r="E3594" s="21" t="s">
        <v>11065</v>
      </c>
      <c r="F3594" s="21">
        <v>34047</v>
      </c>
      <c r="G3594" s="22" t="s">
        <v>726</v>
      </c>
      <c r="H3594" s="11">
        <f>COUNTIF(CAL!U:AN,B3594)</f>
        <v>1</v>
      </c>
      <c r="I3594" s="22">
        <v>11</v>
      </c>
      <c r="J3594" s="19"/>
      <c r="K3594" s="22">
        <f t="shared" si="114"/>
        <v>3</v>
      </c>
      <c r="L3594" s="22">
        <f t="shared" si="115"/>
        <v>1993</v>
      </c>
    </row>
    <row r="3595" spans="1:12" ht="17.100000000000001" customHeight="1">
      <c r="A3595" t="s">
        <v>11704</v>
      </c>
      <c r="B3595" s="11">
        <v>3716</v>
      </c>
      <c r="C3595" s="19" t="s">
        <v>8177</v>
      </c>
      <c r="D3595" s="19" t="s">
        <v>1219</v>
      </c>
      <c r="E3595" s="21" t="s">
        <v>8178</v>
      </c>
      <c r="F3595" s="21">
        <v>36503</v>
      </c>
      <c r="G3595" s="22" t="s">
        <v>726</v>
      </c>
      <c r="H3595" s="11">
        <f>COUNTIF(CAL!U:AN,B3595)</f>
        <v>1</v>
      </c>
      <c r="I3595" s="22">
        <v>11</v>
      </c>
      <c r="J3595" s="19"/>
      <c r="K3595" s="22">
        <f t="shared" si="114"/>
        <v>12</v>
      </c>
      <c r="L3595" s="22">
        <f t="shared" si="115"/>
        <v>1999</v>
      </c>
    </row>
    <row r="3596" spans="1:12" ht="17.100000000000001" customHeight="1">
      <c r="A3596" t="s">
        <v>11706</v>
      </c>
      <c r="B3596" s="11">
        <v>4010</v>
      </c>
      <c r="C3596" s="19" t="s">
        <v>11067</v>
      </c>
      <c r="D3596" s="19" t="s">
        <v>843</v>
      </c>
      <c r="E3596" s="21" t="s">
        <v>11068</v>
      </c>
      <c r="F3596" s="21">
        <v>36033</v>
      </c>
      <c r="G3596" s="22" t="s">
        <v>726</v>
      </c>
      <c r="H3596" s="11">
        <f>COUNTIF(CAL!U:AN,B3596)</f>
        <v>1</v>
      </c>
      <c r="I3596" s="22">
        <v>11</v>
      </c>
      <c r="J3596" s="19"/>
      <c r="K3596" s="22">
        <f t="shared" si="114"/>
        <v>8</v>
      </c>
      <c r="L3596" s="22">
        <f t="shared" si="115"/>
        <v>1998</v>
      </c>
    </row>
    <row r="3597" spans="1:12" ht="17.100000000000001" customHeight="1">
      <c r="A3597" t="s">
        <v>11709</v>
      </c>
      <c r="B3597" s="11">
        <v>3907</v>
      </c>
      <c r="C3597" s="19" t="s">
        <v>1683</v>
      </c>
      <c r="D3597" s="19" t="s">
        <v>2929</v>
      </c>
      <c r="E3597" s="21" t="s">
        <v>11070</v>
      </c>
      <c r="F3597" s="21">
        <v>33449</v>
      </c>
      <c r="G3597" s="22" t="s">
        <v>726</v>
      </c>
      <c r="H3597" s="11">
        <f>COUNTIF(CAL!U:AN,B3597)</f>
        <v>1</v>
      </c>
      <c r="I3597" s="22">
        <v>11</v>
      </c>
      <c r="J3597" s="19"/>
      <c r="K3597" s="22">
        <f t="shared" si="114"/>
        <v>7</v>
      </c>
      <c r="L3597" s="22">
        <f t="shared" si="115"/>
        <v>1991</v>
      </c>
    </row>
    <row r="3598" spans="1:12" ht="17.100000000000001" customHeight="1">
      <c r="A3598" t="s">
        <v>11711</v>
      </c>
      <c r="B3598" s="11">
        <v>3084</v>
      </c>
      <c r="C3598" s="19" t="s">
        <v>7887</v>
      </c>
      <c r="D3598" s="19" t="s">
        <v>930</v>
      </c>
      <c r="E3598" s="21" t="s">
        <v>11072</v>
      </c>
      <c r="F3598" s="21">
        <v>37942</v>
      </c>
      <c r="G3598" s="22" t="s">
        <v>726</v>
      </c>
      <c r="H3598" s="11">
        <f>COUNTIF(CAL!U:AN,B3598)</f>
        <v>1</v>
      </c>
      <c r="I3598" s="22">
        <v>11</v>
      </c>
      <c r="J3598" s="19"/>
      <c r="K3598" s="22">
        <f t="shared" si="114"/>
        <v>11</v>
      </c>
      <c r="L3598" s="22">
        <f t="shared" si="115"/>
        <v>2003</v>
      </c>
    </row>
    <row r="3599" spans="1:12" ht="17.100000000000001" customHeight="1">
      <c r="A3599" t="s">
        <v>11714</v>
      </c>
      <c r="B3599" s="11">
        <v>3579</v>
      </c>
      <c r="C3599" s="19" t="s">
        <v>11074</v>
      </c>
      <c r="D3599" s="19" t="s">
        <v>805</v>
      </c>
      <c r="E3599" s="20" t="s">
        <v>11075</v>
      </c>
      <c r="F3599" s="21">
        <v>32587</v>
      </c>
      <c r="G3599" s="22" t="s">
        <v>726</v>
      </c>
      <c r="H3599" s="11">
        <f>COUNTIF(CAL!U:AN,B3599)</f>
        <v>1</v>
      </c>
      <c r="I3599" s="22">
        <v>11</v>
      </c>
      <c r="J3599" s="19"/>
      <c r="K3599" s="22">
        <f t="shared" si="114"/>
        <v>3</v>
      </c>
      <c r="L3599" s="22">
        <f t="shared" si="115"/>
        <v>1989</v>
      </c>
    </row>
    <row r="3600" spans="1:12" ht="17.100000000000001" customHeight="1">
      <c r="A3600" t="s">
        <v>11717</v>
      </c>
      <c r="B3600" s="11">
        <v>1845</v>
      </c>
      <c r="C3600" s="19" t="s">
        <v>5878</v>
      </c>
      <c r="D3600" s="19" t="s">
        <v>1820</v>
      </c>
      <c r="E3600" s="21" t="s">
        <v>11077</v>
      </c>
      <c r="F3600" s="21">
        <v>37531</v>
      </c>
      <c r="G3600" s="22" t="s">
        <v>726</v>
      </c>
      <c r="H3600" s="11">
        <f>COUNTIF(CAL!U:AN,B3600)</f>
        <v>1</v>
      </c>
      <c r="I3600" s="22">
        <v>11</v>
      </c>
      <c r="J3600" s="19"/>
      <c r="K3600" s="22">
        <f t="shared" si="114"/>
        <v>10</v>
      </c>
      <c r="L3600" s="22">
        <f t="shared" si="115"/>
        <v>2002</v>
      </c>
    </row>
    <row r="3601" spans="1:12" ht="17.100000000000001" customHeight="1">
      <c r="A3601" t="s">
        <v>11720</v>
      </c>
      <c r="B3601" s="11">
        <v>4493</v>
      </c>
      <c r="C3601" s="19" t="s">
        <v>11079</v>
      </c>
      <c r="D3601" s="19" t="s">
        <v>4493</v>
      </c>
      <c r="E3601" s="21" t="s">
        <v>11080</v>
      </c>
      <c r="F3601" s="21">
        <v>36962</v>
      </c>
      <c r="G3601" s="22" t="s">
        <v>726</v>
      </c>
      <c r="H3601" s="11">
        <f>COUNTIF(CAL!U:AN,B3601)</f>
        <v>1</v>
      </c>
      <c r="I3601" s="22">
        <v>11</v>
      </c>
      <c r="J3601" s="19"/>
      <c r="K3601" s="22">
        <f t="shared" si="114"/>
        <v>3</v>
      </c>
      <c r="L3601" s="22">
        <f t="shared" si="115"/>
        <v>2001</v>
      </c>
    </row>
    <row r="3602" spans="1:12" ht="17.100000000000001" customHeight="1">
      <c r="A3602" t="s">
        <v>11723</v>
      </c>
      <c r="B3602" s="11">
        <v>4699</v>
      </c>
      <c r="C3602" s="19" t="s">
        <v>1265</v>
      </c>
      <c r="D3602" s="19" t="s">
        <v>2176</v>
      </c>
      <c r="E3602" s="21" t="s">
        <v>11085</v>
      </c>
      <c r="F3602" s="21">
        <v>35820</v>
      </c>
      <c r="G3602" s="22" t="s">
        <v>726</v>
      </c>
      <c r="H3602" s="11">
        <f>COUNTIF(CAL!U:AN,B3602)</f>
        <v>1</v>
      </c>
      <c r="I3602" s="22">
        <v>11</v>
      </c>
      <c r="J3602" s="19"/>
      <c r="K3602" s="22">
        <f t="shared" si="114"/>
        <v>1</v>
      </c>
      <c r="L3602" s="22">
        <f t="shared" si="115"/>
        <v>1998</v>
      </c>
    </row>
    <row r="3603" spans="1:12" ht="17.100000000000001" customHeight="1">
      <c r="A3603" t="s">
        <v>11726</v>
      </c>
      <c r="B3603" s="11">
        <v>3499</v>
      </c>
      <c r="C3603" s="19" t="s">
        <v>3547</v>
      </c>
      <c r="D3603" s="19" t="s">
        <v>6596</v>
      </c>
      <c r="E3603" s="21" t="s">
        <v>11087</v>
      </c>
      <c r="F3603" s="21">
        <v>38401</v>
      </c>
      <c r="G3603" s="22" t="s">
        <v>726</v>
      </c>
      <c r="H3603" s="11">
        <f>COUNTIF(CAL!U:AN,B3603)</f>
        <v>1</v>
      </c>
      <c r="I3603" s="22">
        <v>11</v>
      </c>
      <c r="J3603" s="19"/>
      <c r="K3603" s="22">
        <f t="shared" si="114"/>
        <v>2</v>
      </c>
      <c r="L3603" s="22">
        <f t="shared" si="115"/>
        <v>2005</v>
      </c>
    </row>
    <row r="3604" spans="1:12" ht="17.100000000000001" customHeight="1">
      <c r="A3604" t="s">
        <v>11729</v>
      </c>
      <c r="B3604" s="11">
        <v>1645</v>
      </c>
      <c r="C3604" s="19" t="s">
        <v>11089</v>
      </c>
      <c r="D3604" s="19" t="s">
        <v>2774</v>
      </c>
      <c r="E3604" s="21" t="s">
        <v>11090</v>
      </c>
      <c r="F3604" s="21">
        <v>36936</v>
      </c>
      <c r="G3604" s="22" t="s">
        <v>726</v>
      </c>
      <c r="H3604" s="11">
        <f>COUNTIF(CAL!U:AN,B3604)</f>
        <v>1</v>
      </c>
      <c r="I3604" s="22">
        <v>11</v>
      </c>
      <c r="J3604" s="19"/>
      <c r="K3604" s="22">
        <f t="shared" si="114"/>
        <v>2</v>
      </c>
      <c r="L3604" s="22">
        <f t="shared" si="115"/>
        <v>2001</v>
      </c>
    </row>
    <row r="3605" spans="1:12" ht="17.100000000000001" customHeight="1">
      <c r="A3605" t="s">
        <v>11732</v>
      </c>
      <c r="B3605" s="11">
        <v>1469</v>
      </c>
      <c r="C3605" s="19" t="s">
        <v>10436</v>
      </c>
      <c r="D3605" s="19" t="s">
        <v>2245</v>
      </c>
      <c r="E3605" s="20" t="s">
        <v>10437</v>
      </c>
      <c r="F3605" s="21">
        <v>34305</v>
      </c>
      <c r="G3605" s="22" t="s">
        <v>726</v>
      </c>
      <c r="H3605" s="11">
        <f>COUNTIF(CAL!U:AN,B3605)</f>
        <v>1</v>
      </c>
      <c r="I3605" s="22">
        <v>11</v>
      </c>
      <c r="J3605" s="19"/>
      <c r="K3605" s="22">
        <f t="shared" si="114"/>
        <v>12</v>
      </c>
      <c r="L3605" s="22">
        <f t="shared" si="115"/>
        <v>1993</v>
      </c>
    </row>
    <row r="3606" spans="1:12" ht="17.100000000000001" customHeight="1">
      <c r="A3606" t="s">
        <v>11735</v>
      </c>
      <c r="B3606" s="11">
        <v>3684</v>
      </c>
      <c r="C3606" s="19" t="s">
        <v>11095</v>
      </c>
      <c r="D3606" s="19" t="s">
        <v>2116</v>
      </c>
      <c r="E3606" s="21" t="s">
        <v>11096</v>
      </c>
      <c r="F3606" s="21">
        <v>35803</v>
      </c>
      <c r="G3606" s="22" t="s">
        <v>726</v>
      </c>
      <c r="H3606" s="11">
        <f>COUNTIF(CAL!U:AN,B3606)</f>
        <v>1</v>
      </c>
      <c r="I3606" s="22">
        <v>11</v>
      </c>
      <c r="J3606" s="19"/>
      <c r="K3606" s="22">
        <f t="shared" si="114"/>
        <v>1</v>
      </c>
      <c r="L3606" s="22">
        <f t="shared" si="115"/>
        <v>1998</v>
      </c>
    </row>
    <row r="3607" spans="1:12" ht="17.100000000000001" customHeight="1">
      <c r="A3607" t="s">
        <v>11738</v>
      </c>
      <c r="B3607" s="11">
        <v>2028</v>
      </c>
      <c r="C3607" s="19" t="s">
        <v>11101</v>
      </c>
      <c r="D3607" s="19" t="s">
        <v>1767</v>
      </c>
      <c r="E3607" s="21" t="s">
        <v>11102</v>
      </c>
      <c r="F3607" s="21">
        <v>35876</v>
      </c>
      <c r="G3607" s="22" t="s">
        <v>726</v>
      </c>
      <c r="H3607" s="11">
        <f>COUNTIF(CAL!U:AN,B3607)</f>
        <v>1</v>
      </c>
      <c r="I3607" s="22">
        <v>11</v>
      </c>
      <c r="J3607" s="19"/>
      <c r="K3607" s="22">
        <f t="shared" si="114"/>
        <v>3</v>
      </c>
      <c r="L3607" s="22">
        <f t="shared" si="115"/>
        <v>1998</v>
      </c>
    </row>
    <row r="3608" spans="1:12" ht="17.100000000000001" customHeight="1">
      <c r="A3608" t="s">
        <v>11741</v>
      </c>
      <c r="B3608" s="11">
        <v>3877</v>
      </c>
      <c r="C3608" s="19" t="s">
        <v>11104</v>
      </c>
      <c r="D3608" s="19" t="s">
        <v>964</v>
      </c>
      <c r="E3608" s="21" t="s">
        <v>11105</v>
      </c>
      <c r="F3608" s="21">
        <v>35748</v>
      </c>
      <c r="G3608" s="22" t="s">
        <v>726</v>
      </c>
      <c r="H3608" s="11">
        <f>COUNTIF(CAL!U:AN,B3608)</f>
        <v>1</v>
      </c>
      <c r="I3608" s="22">
        <v>11</v>
      </c>
      <c r="J3608" s="19"/>
      <c r="K3608" s="22">
        <f t="shared" si="114"/>
        <v>11</v>
      </c>
      <c r="L3608" s="22">
        <f t="shared" si="115"/>
        <v>1997</v>
      </c>
    </row>
    <row r="3609" spans="1:12" ht="17.100000000000001" customHeight="1">
      <c r="A3609" t="s">
        <v>11743</v>
      </c>
      <c r="B3609" s="11">
        <v>4783</v>
      </c>
      <c r="C3609" s="19" t="s">
        <v>11107</v>
      </c>
      <c r="D3609" s="19" t="s">
        <v>7997</v>
      </c>
      <c r="E3609" s="21" t="s">
        <v>11108</v>
      </c>
      <c r="F3609" s="21">
        <v>35013</v>
      </c>
      <c r="G3609" s="22" t="s">
        <v>726</v>
      </c>
      <c r="H3609" s="11">
        <f>COUNTIF(CAL!U:AN,B3609)</f>
        <v>1</v>
      </c>
      <c r="I3609" s="22">
        <v>11</v>
      </c>
      <c r="J3609" s="19"/>
      <c r="K3609" s="22">
        <f t="shared" si="114"/>
        <v>11</v>
      </c>
      <c r="L3609" s="22">
        <f t="shared" si="115"/>
        <v>1995</v>
      </c>
    </row>
    <row r="3610" spans="1:12" ht="17.100000000000001" customHeight="1">
      <c r="A3610" t="s">
        <v>11745</v>
      </c>
      <c r="B3610" s="11">
        <v>2387</v>
      </c>
      <c r="C3610" s="19" t="s">
        <v>11113</v>
      </c>
      <c r="D3610" s="19" t="s">
        <v>2441</v>
      </c>
      <c r="E3610" s="21" t="s">
        <v>11114</v>
      </c>
      <c r="F3610" s="21">
        <v>36590</v>
      </c>
      <c r="G3610" s="22" t="s">
        <v>726</v>
      </c>
      <c r="H3610" s="11">
        <f>COUNTIF(CAL!U:AN,B3610)</f>
        <v>1</v>
      </c>
      <c r="I3610" s="22">
        <v>11</v>
      </c>
      <c r="J3610" s="19" t="s">
        <v>4486</v>
      </c>
      <c r="K3610" s="22">
        <f t="shared" si="114"/>
        <v>3</v>
      </c>
      <c r="L3610" s="22">
        <f t="shared" si="115"/>
        <v>2000</v>
      </c>
    </row>
    <row r="3611" spans="1:12" ht="17.100000000000001" customHeight="1">
      <c r="A3611" t="s">
        <v>11748</v>
      </c>
      <c r="B3611" s="11">
        <v>3729</v>
      </c>
      <c r="C3611" s="19" t="s">
        <v>11116</v>
      </c>
      <c r="D3611" s="19" t="s">
        <v>2441</v>
      </c>
      <c r="E3611" s="21" t="s">
        <v>11117</v>
      </c>
      <c r="F3611" s="21">
        <v>37714</v>
      </c>
      <c r="G3611" s="22" t="s">
        <v>726</v>
      </c>
      <c r="H3611" s="11">
        <f>COUNTIF(CAL!U:AN,B3611)</f>
        <v>1</v>
      </c>
      <c r="I3611" s="22">
        <v>11</v>
      </c>
      <c r="J3611" s="19"/>
      <c r="K3611" s="22">
        <f t="shared" si="114"/>
        <v>4</v>
      </c>
      <c r="L3611" s="22">
        <f t="shared" si="115"/>
        <v>2003</v>
      </c>
    </row>
    <row r="3612" spans="1:12" ht="17.100000000000001" customHeight="1">
      <c r="A3612" t="s">
        <v>11750</v>
      </c>
      <c r="B3612" s="11">
        <v>2160</v>
      </c>
      <c r="C3612" s="19" t="s">
        <v>11121</v>
      </c>
      <c r="D3612" s="19" t="s">
        <v>1525</v>
      </c>
      <c r="E3612" s="20" t="s">
        <v>11122</v>
      </c>
      <c r="F3612" s="21">
        <v>37238</v>
      </c>
      <c r="G3612" s="22" t="s">
        <v>726</v>
      </c>
      <c r="H3612" s="11">
        <f>COUNTIF(CAL!U:AN,B3612)</f>
        <v>1</v>
      </c>
      <c r="I3612" s="22">
        <v>11</v>
      </c>
      <c r="J3612" s="19"/>
      <c r="K3612" s="22">
        <f t="shared" si="114"/>
        <v>12</v>
      </c>
      <c r="L3612" s="22">
        <f t="shared" si="115"/>
        <v>2001</v>
      </c>
    </row>
    <row r="3613" spans="1:12" ht="17.100000000000001" customHeight="1">
      <c r="A3613" t="s">
        <v>11752</v>
      </c>
      <c r="B3613" s="11">
        <v>5024</v>
      </c>
      <c r="C3613" s="19" t="s">
        <v>6558</v>
      </c>
      <c r="D3613" s="19" t="s">
        <v>2578</v>
      </c>
      <c r="E3613" s="21" t="s">
        <v>11124</v>
      </c>
      <c r="F3613" s="21">
        <v>37994</v>
      </c>
      <c r="G3613" s="22" t="s">
        <v>726</v>
      </c>
      <c r="H3613" s="11">
        <f>COUNTIF(CAL!U:AN,B3613)</f>
        <v>1</v>
      </c>
      <c r="I3613" s="22">
        <v>11</v>
      </c>
      <c r="J3613" s="19"/>
      <c r="K3613" s="22">
        <f t="shared" si="114"/>
        <v>1</v>
      </c>
      <c r="L3613" s="22">
        <f t="shared" si="115"/>
        <v>2004</v>
      </c>
    </row>
    <row r="3614" spans="1:12" ht="17.100000000000001" customHeight="1">
      <c r="A3614" t="s">
        <v>11755</v>
      </c>
      <c r="B3614" s="11">
        <v>3172</v>
      </c>
      <c r="C3614" s="19" t="s">
        <v>11126</v>
      </c>
      <c r="D3614" s="19" t="s">
        <v>859</v>
      </c>
      <c r="E3614" s="21" t="s">
        <v>11127</v>
      </c>
      <c r="F3614" s="21">
        <v>36366</v>
      </c>
      <c r="G3614" s="22" t="s">
        <v>726</v>
      </c>
      <c r="H3614" s="11">
        <f>COUNTIF(CAL!U:AN,B3614)</f>
        <v>1</v>
      </c>
      <c r="I3614" s="22">
        <v>11</v>
      </c>
      <c r="J3614" s="19"/>
      <c r="K3614" s="22">
        <f t="shared" si="114"/>
        <v>7</v>
      </c>
      <c r="L3614" s="22">
        <f t="shared" si="115"/>
        <v>1999</v>
      </c>
    </row>
    <row r="3615" spans="1:12" ht="17.100000000000001" customHeight="1">
      <c r="A3615" t="s">
        <v>11757</v>
      </c>
      <c r="B3615" s="11">
        <v>3427</v>
      </c>
      <c r="C3615" s="19" t="s">
        <v>11129</v>
      </c>
      <c r="D3615" s="19" t="s">
        <v>1974</v>
      </c>
      <c r="E3615" s="21" t="s">
        <v>11130</v>
      </c>
      <c r="F3615" s="21">
        <v>36917</v>
      </c>
      <c r="G3615" s="22" t="s">
        <v>726</v>
      </c>
      <c r="H3615" s="11">
        <f>COUNTIF(CAL!U:AN,B3615)</f>
        <v>1</v>
      </c>
      <c r="I3615" s="22">
        <v>12</v>
      </c>
      <c r="J3615" s="19"/>
      <c r="K3615" s="22">
        <f t="shared" si="114"/>
        <v>1</v>
      </c>
      <c r="L3615" s="22">
        <f t="shared" si="115"/>
        <v>2001</v>
      </c>
    </row>
    <row r="3616" spans="1:12" ht="17.100000000000001" customHeight="1">
      <c r="A3616" t="s">
        <v>11759</v>
      </c>
      <c r="B3616" s="11">
        <v>4184</v>
      </c>
      <c r="C3616" s="19" t="s">
        <v>11135</v>
      </c>
      <c r="D3616" s="19" t="s">
        <v>1126</v>
      </c>
      <c r="E3616" s="21" t="s">
        <v>11136</v>
      </c>
      <c r="F3616" s="21">
        <v>34745</v>
      </c>
      <c r="G3616" s="22" t="s">
        <v>726</v>
      </c>
      <c r="H3616" s="11">
        <f>COUNTIF(CAL!U:AN,B3616)</f>
        <v>1</v>
      </c>
      <c r="I3616" s="22">
        <v>12</v>
      </c>
      <c r="J3616" s="19"/>
      <c r="K3616" s="22">
        <f t="shared" si="114"/>
        <v>2</v>
      </c>
      <c r="L3616" s="22">
        <f t="shared" si="115"/>
        <v>1995</v>
      </c>
    </row>
    <row r="3617" spans="1:12" ht="17.100000000000001" customHeight="1">
      <c r="A3617" t="s">
        <v>11762</v>
      </c>
      <c r="B3617" s="11">
        <v>2775</v>
      </c>
      <c r="C3617" s="19" t="s">
        <v>4445</v>
      </c>
      <c r="D3617" s="19" t="s">
        <v>5921</v>
      </c>
      <c r="E3617" s="21" t="s">
        <v>11138</v>
      </c>
      <c r="F3617" s="21">
        <v>36955</v>
      </c>
      <c r="G3617" s="22" t="s">
        <v>726</v>
      </c>
      <c r="H3617" s="11">
        <f>COUNTIF(CAL!U:AN,B3617)</f>
        <v>1</v>
      </c>
      <c r="I3617" s="22">
        <v>12</v>
      </c>
      <c r="J3617" s="19"/>
      <c r="K3617" s="22">
        <f t="shared" si="114"/>
        <v>3</v>
      </c>
      <c r="L3617" s="22">
        <f t="shared" si="115"/>
        <v>2001</v>
      </c>
    </row>
    <row r="3618" spans="1:12" ht="17.100000000000001" customHeight="1">
      <c r="A3618" t="s">
        <v>11765</v>
      </c>
      <c r="B3618" s="11">
        <v>5319</v>
      </c>
      <c r="C3618" s="19" t="s">
        <v>8219</v>
      </c>
      <c r="D3618" s="19" t="s">
        <v>2261</v>
      </c>
      <c r="E3618" s="21" t="s">
        <v>14333</v>
      </c>
      <c r="F3618" s="21">
        <v>37805</v>
      </c>
      <c r="G3618" s="22" t="s">
        <v>726</v>
      </c>
      <c r="H3618" s="11">
        <f>COUNTIF(CAL!U:AN,B3618)</f>
        <v>1</v>
      </c>
      <c r="I3618" s="22">
        <v>12</v>
      </c>
      <c r="J3618" s="19" t="s">
        <v>14334</v>
      </c>
      <c r="K3618" s="22">
        <f t="shared" si="114"/>
        <v>7</v>
      </c>
      <c r="L3618" s="22">
        <f t="shared" si="115"/>
        <v>2003</v>
      </c>
    </row>
    <row r="3619" spans="1:12" ht="17.100000000000001" customHeight="1">
      <c r="A3619" t="s">
        <v>11768</v>
      </c>
      <c r="B3619" s="11">
        <v>1703</v>
      </c>
      <c r="C3619" s="19" t="s">
        <v>5749</v>
      </c>
      <c r="D3619" s="19" t="s">
        <v>1363</v>
      </c>
      <c r="E3619" s="21" t="s">
        <v>11140</v>
      </c>
      <c r="F3619" s="21">
        <v>33860</v>
      </c>
      <c r="G3619" s="22" t="s">
        <v>726</v>
      </c>
      <c r="H3619" s="11">
        <f>COUNTIF(CAL!U:AN,B3619)</f>
        <v>1</v>
      </c>
      <c r="I3619" s="22">
        <v>12</v>
      </c>
      <c r="J3619" s="19"/>
      <c r="K3619" s="22">
        <f t="shared" si="114"/>
        <v>9</v>
      </c>
      <c r="L3619" s="22">
        <f t="shared" si="115"/>
        <v>1992</v>
      </c>
    </row>
    <row r="3620" spans="1:12" ht="17.100000000000001" customHeight="1">
      <c r="A3620" t="s">
        <v>11771</v>
      </c>
      <c r="B3620" s="11">
        <v>1084</v>
      </c>
      <c r="C3620" s="19" t="s">
        <v>11142</v>
      </c>
      <c r="D3620" s="19" t="s">
        <v>2218</v>
      </c>
      <c r="E3620" s="21" t="s">
        <v>11143</v>
      </c>
      <c r="F3620" s="21">
        <v>36970</v>
      </c>
      <c r="G3620" s="22" t="s">
        <v>726</v>
      </c>
      <c r="H3620" s="11">
        <f>COUNTIF(CAL!U:AN,B3620)</f>
        <v>1</v>
      </c>
      <c r="I3620" s="22">
        <v>12</v>
      </c>
      <c r="J3620" s="19"/>
      <c r="K3620" s="22">
        <f t="shared" ref="K3620:K3683" si="116">MONTH(F3620)</f>
        <v>3</v>
      </c>
      <c r="L3620" s="22">
        <f t="shared" ref="L3620:L3683" si="117">YEAR(F3620)</f>
        <v>2001</v>
      </c>
    </row>
    <row r="3621" spans="1:12" ht="17.100000000000001" customHeight="1">
      <c r="A3621" t="s">
        <v>11774</v>
      </c>
      <c r="B3621" s="11">
        <v>4902</v>
      </c>
      <c r="C3621" s="19" t="s">
        <v>11145</v>
      </c>
      <c r="D3621" s="19" t="s">
        <v>2491</v>
      </c>
      <c r="E3621" s="21" t="s">
        <v>11146</v>
      </c>
      <c r="F3621" s="21">
        <v>37284</v>
      </c>
      <c r="G3621" s="22" t="s">
        <v>726</v>
      </c>
      <c r="H3621" s="11">
        <f>COUNTIF(CAL!U:AN,B3621)</f>
        <v>1</v>
      </c>
      <c r="I3621" s="22">
        <v>12</v>
      </c>
      <c r="J3621" s="19"/>
      <c r="K3621" s="22">
        <f t="shared" si="116"/>
        <v>1</v>
      </c>
      <c r="L3621" s="22">
        <f t="shared" si="117"/>
        <v>2002</v>
      </c>
    </row>
    <row r="3622" spans="1:12" ht="17.100000000000001" customHeight="1">
      <c r="A3622" t="s">
        <v>11776</v>
      </c>
      <c r="B3622" s="11">
        <v>2397</v>
      </c>
      <c r="C3622" s="19" t="s">
        <v>11150</v>
      </c>
      <c r="D3622" s="19" t="s">
        <v>733</v>
      </c>
      <c r="E3622" s="21" t="s">
        <v>11151</v>
      </c>
      <c r="F3622" s="21">
        <v>37208</v>
      </c>
      <c r="G3622" s="22" t="s">
        <v>726</v>
      </c>
      <c r="H3622" s="11">
        <f>COUNTIF(CAL!U:AN,B3622)</f>
        <v>1</v>
      </c>
      <c r="I3622" s="22">
        <v>12</v>
      </c>
      <c r="J3622" s="19"/>
      <c r="K3622" s="22">
        <f t="shared" si="116"/>
        <v>11</v>
      </c>
      <c r="L3622" s="22">
        <f t="shared" si="117"/>
        <v>2001</v>
      </c>
    </row>
    <row r="3623" spans="1:12" ht="17.100000000000001" customHeight="1">
      <c r="A3623" t="s">
        <v>11779</v>
      </c>
      <c r="B3623" s="11">
        <v>4763</v>
      </c>
      <c r="C3623" s="19" t="s">
        <v>6229</v>
      </c>
      <c r="D3623" s="19" t="s">
        <v>899</v>
      </c>
      <c r="E3623" s="21" t="s">
        <v>11156</v>
      </c>
      <c r="F3623" s="21">
        <v>34435</v>
      </c>
      <c r="G3623" s="22" t="s">
        <v>726</v>
      </c>
      <c r="H3623" s="11">
        <f>COUNTIF(CAL!U:AN,B3623)</f>
        <v>1</v>
      </c>
      <c r="I3623" s="22">
        <v>12</v>
      </c>
      <c r="J3623" s="19"/>
      <c r="K3623" s="22">
        <f t="shared" si="116"/>
        <v>4</v>
      </c>
      <c r="L3623" s="22">
        <f t="shared" si="117"/>
        <v>1994</v>
      </c>
    </row>
    <row r="3624" spans="1:12" ht="17.100000000000001" customHeight="1">
      <c r="A3624" t="s">
        <v>11781</v>
      </c>
      <c r="B3624" s="11">
        <v>3892</v>
      </c>
      <c r="C3624" s="19" t="s">
        <v>11161</v>
      </c>
      <c r="D3624" s="19" t="s">
        <v>4493</v>
      </c>
      <c r="E3624" s="21" t="s">
        <v>11162</v>
      </c>
      <c r="F3624" s="21">
        <v>33992</v>
      </c>
      <c r="G3624" s="22" t="s">
        <v>726</v>
      </c>
      <c r="H3624" s="11">
        <f>COUNTIF(CAL!U:AN,B3624)</f>
        <v>1</v>
      </c>
      <c r="I3624" s="22">
        <v>12</v>
      </c>
      <c r="J3624" s="19"/>
      <c r="K3624" s="22">
        <f t="shared" si="116"/>
        <v>1</v>
      </c>
      <c r="L3624" s="22">
        <f t="shared" si="117"/>
        <v>1993</v>
      </c>
    </row>
    <row r="3625" spans="1:12" ht="17.100000000000001" customHeight="1">
      <c r="A3625" t="s">
        <v>11784</v>
      </c>
      <c r="B3625" s="11">
        <v>1439</v>
      </c>
      <c r="C3625" s="19" t="s">
        <v>11164</v>
      </c>
      <c r="D3625" s="19" t="s">
        <v>5815</v>
      </c>
      <c r="E3625" s="21" t="s">
        <v>11165</v>
      </c>
      <c r="F3625" s="21">
        <v>37021</v>
      </c>
      <c r="G3625" s="22" t="s">
        <v>726</v>
      </c>
      <c r="H3625" s="11">
        <f>COUNTIF(CAL!U:AN,B3625)</f>
        <v>1</v>
      </c>
      <c r="I3625" s="22">
        <v>12</v>
      </c>
      <c r="J3625" s="19"/>
      <c r="K3625" s="22">
        <f t="shared" si="116"/>
        <v>5</v>
      </c>
      <c r="L3625" s="22">
        <f t="shared" si="117"/>
        <v>2001</v>
      </c>
    </row>
    <row r="3626" spans="1:12" ht="17.100000000000001" customHeight="1">
      <c r="A3626" t="s">
        <v>11787</v>
      </c>
      <c r="B3626" s="11">
        <v>1539</v>
      </c>
      <c r="C3626" s="19" t="s">
        <v>11167</v>
      </c>
      <c r="D3626" s="19" t="s">
        <v>1931</v>
      </c>
      <c r="E3626" s="21" t="s">
        <v>11168</v>
      </c>
      <c r="F3626" s="21">
        <v>33627</v>
      </c>
      <c r="G3626" s="22" t="s">
        <v>726</v>
      </c>
      <c r="H3626" s="11">
        <f>COUNTIF(CAL!U:AN,B3626)</f>
        <v>1</v>
      </c>
      <c r="I3626" s="22">
        <v>12</v>
      </c>
      <c r="J3626" s="19"/>
      <c r="K3626" s="22">
        <f t="shared" si="116"/>
        <v>1</v>
      </c>
      <c r="L3626" s="22">
        <f t="shared" si="117"/>
        <v>1992</v>
      </c>
    </row>
    <row r="3627" spans="1:12" ht="17.100000000000001" customHeight="1">
      <c r="A3627" t="s">
        <v>11789</v>
      </c>
      <c r="B3627" s="11">
        <v>2351</v>
      </c>
      <c r="C3627" s="19" t="s">
        <v>11170</v>
      </c>
      <c r="D3627" s="19" t="s">
        <v>9516</v>
      </c>
      <c r="E3627" s="21" t="s">
        <v>11171</v>
      </c>
      <c r="F3627" s="21">
        <v>36927</v>
      </c>
      <c r="G3627" s="22" t="s">
        <v>726</v>
      </c>
      <c r="H3627" s="11">
        <f>COUNTIF(CAL!U:AN,B3627)</f>
        <v>1</v>
      </c>
      <c r="I3627" s="22">
        <v>12</v>
      </c>
      <c r="J3627" s="19" t="s">
        <v>2884</v>
      </c>
      <c r="K3627" s="22">
        <f t="shared" si="116"/>
        <v>2</v>
      </c>
      <c r="L3627" s="22">
        <f t="shared" si="117"/>
        <v>2001</v>
      </c>
    </row>
    <row r="3628" spans="1:12" ht="17.100000000000001" customHeight="1">
      <c r="A3628" t="s">
        <v>11792</v>
      </c>
      <c r="B3628" s="11">
        <v>2582</v>
      </c>
      <c r="C3628" s="19" t="s">
        <v>11173</v>
      </c>
      <c r="D3628" s="19" t="s">
        <v>907</v>
      </c>
      <c r="E3628" s="21" t="s">
        <v>11174</v>
      </c>
      <c r="F3628" s="21">
        <v>34004</v>
      </c>
      <c r="G3628" s="22" t="s">
        <v>726</v>
      </c>
      <c r="H3628" s="11">
        <f>COUNTIF(CAL!U:AN,B3628)</f>
        <v>1</v>
      </c>
      <c r="I3628" s="22">
        <v>12</v>
      </c>
      <c r="J3628" s="19"/>
      <c r="K3628" s="22">
        <f t="shared" si="116"/>
        <v>2</v>
      </c>
      <c r="L3628" s="22">
        <f t="shared" si="117"/>
        <v>1993</v>
      </c>
    </row>
    <row r="3629" spans="1:12" ht="17.100000000000001" customHeight="1">
      <c r="A3629" t="s">
        <v>11795</v>
      </c>
      <c r="B3629" s="11">
        <v>2721</v>
      </c>
      <c r="C3629" s="19" t="s">
        <v>11176</v>
      </c>
      <c r="D3629" s="19" t="s">
        <v>2421</v>
      </c>
      <c r="E3629" s="21" t="s">
        <v>11176</v>
      </c>
      <c r="F3629" s="21">
        <v>32027</v>
      </c>
      <c r="G3629" s="22" t="s">
        <v>726</v>
      </c>
      <c r="H3629" s="11">
        <f>COUNTIF(CAL!U:AN,B3629)</f>
        <v>1</v>
      </c>
      <c r="I3629" s="22">
        <v>12</v>
      </c>
      <c r="J3629" s="19"/>
      <c r="K3629" s="22">
        <f t="shared" si="116"/>
        <v>9</v>
      </c>
      <c r="L3629" s="22">
        <f t="shared" si="117"/>
        <v>1987</v>
      </c>
    </row>
    <row r="3630" spans="1:12" ht="17.100000000000001" customHeight="1">
      <c r="A3630" t="s">
        <v>11798</v>
      </c>
      <c r="B3630" s="11">
        <v>2807</v>
      </c>
      <c r="C3630" s="19" t="s">
        <v>11178</v>
      </c>
      <c r="D3630" s="19" t="s">
        <v>5662</v>
      </c>
      <c r="E3630" s="20" t="s">
        <v>11179</v>
      </c>
      <c r="F3630" s="21">
        <v>38646</v>
      </c>
      <c r="G3630" s="22" t="s">
        <v>726</v>
      </c>
      <c r="H3630" s="11">
        <f>COUNTIF(CAL!U:AN,B3630)</f>
        <v>1</v>
      </c>
      <c r="I3630" s="22">
        <v>12</v>
      </c>
      <c r="J3630" s="19" t="s">
        <v>11180</v>
      </c>
      <c r="K3630" s="22">
        <f t="shared" si="116"/>
        <v>10</v>
      </c>
      <c r="L3630" s="22">
        <f t="shared" si="117"/>
        <v>2005</v>
      </c>
    </row>
    <row r="3631" spans="1:12" ht="17.100000000000001" customHeight="1">
      <c r="A3631" t="s">
        <v>11801</v>
      </c>
      <c r="B3631" s="11">
        <v>3079</v>
      </c>
      <c r="C3631" s="19" t="s">
        <v>11182</v>
      </c>
      <c r="D3631" s="19" t="s">
        <v>1484</v>
      </c>
      <c r="E3631" s="20" t="s">
        <v>11183</v>
      </c>
      <c r="F3631" s="21">
        <v>31448</v>
      </c>
      <c r="G3631" s="22" t="s">
        <v>726</v>
      </c>
      <c r="H3631" s="11">
        <f>COUNTIF(CAL!U:AN,B3631)</f>
        <v>1</v>
      </c>
      <c r="I3631" s="22">
        <v>12</v>
      </c>
      <c r="J3631" s="19"/>
      <c r="K3631" s="22">
        <f t="shared" si="116"/>
        <v>2</v>
      </c>
      <c r="L3631" s="22">
        <f t="shared" si="117"/>
        <v>1986</v>
      </c>
    </row>
    <row r="3632" spans="1:12" ht="17.100000000000001" customHeight="1">
      <c r="A3632" t="s">
        <v>11804</v>
      </c>
      <c r="B3632" s="11">
        <v>3952</v>
      </c>
      <c r="C3632" s="19" t="s">
        <v>3021</v>
      </c>
      <c r="D3632" s="19" t="s">
        <v>868</v>
      </c>
      <c r="E3632" s="21" t="s">
        <v>11185</v>
      </c>
      <c r="F3632" s="21">
        <v>37704</v>
      </c>
      <c r="G3632" s="22" t="s">
        <v>726</v>
      </c>
      <c r="H3632" s="11">
        <f>COUNTIF(CAL!U:AN,B3632)</f>
        <v>1</v>
      </c>
      <c r="I3632" s="22">
        <v>12</v>
      </c>
      <c r="J3632" s="19"/>
      <c r="K3632" s="22">
        <f t="shared" si="116"/>
        <v>3</v>
      </c>
      <c r="L3632" s="22">
        <f t="shared" si="117"/>
        <v>2003</v>
      </c>
    </row>
    <row r="3633" spans="1:12" ht="17.100000000000001" customHeight="1">
      <c r="A3633" t="s">
        <v>11806</v>
      </c>
      <c r="B3633" s="11">
        <v>4525</v>
      </c>
      <c r="C3633" s="19" t="s">
        <v>11190</v>
      </c>
      <c r="D3633" s="19" t="s">
        <v>3743</v>
      </c>
      <c r="E3633" s="21" t="s">
        <v>11191</v>
      </c>
      <c r="F3633" s="21">
        <v>36572</v>
      </c>
      <c r="G3633" s="22" t="s">
        <v>726</v>
      </c>
      <c r="H3633" s="11">
        <f>COUNTIF(CAL!U:AN,B3633)</f>
        <v>1</v>
      </c>
      <c r="I3633" s="22">
        <v>12</v>
      </c>
      <c r="J3633" s="19"/>
      <c r="K3633" s="22">
        <f t="shared" si="116"/>
        <v>2</v>
      </c>
      <c r="L3633" s="22">
        <f t="shared" si="117"/>
        <v>2000</v>
      </c>
    </row>
    <row r="3634" spans="1:12" ht="17.100000000000001" customHeight="1">
      <c r="A3634" t="s">
        <v>11809</v>
      </c>
      <c r="B3634" s="11">
        <v>4528</v>
      </c>
      <c r="C3634" s="19" t="s">
        <v>11193</v>
      </c>
      <c r="D3634" s="19" t="s">
        <v>971</v>
      </c>
      <c r="E3634" s="21" t="s">
        <v>11194</v>
      </c>
      <c r="F3634" s="21">
        <v>32020</v>
      </c>
      <c r="G3634" s="22" t="s">
        <v>726</v>
      </c>
      <c r="H3634" s="11">
        <f>COUNTIF(CAL!U:AN,B3634)</f>
        <v>1</v>
      </c>
      <c r="I3634" s="22">
        <v>12</v>
      </c>
      <c r="J3634" s="19"/>
      <c r="K3634" s="22">
        <f t="shared" si="116"/>
        <v>8</v>
      </c>
      <c r="L3634" s="22">
        <f t="shared" si="117"/>
        <v>1987</v>
      </c>
    </row>
    <row r="3635" spans="1:12" ht="17.100000000000001" customHeight="1">
      <c r="A3635" t="s">
        <v>11811</v>
      </c>
      <c r="B3635" s="11">
        <v>1095</v>
      </c>
      <c r="C3635" s="19" t="s">
        <v>7539</v>
      </c>
      <c r="D3635" s="19" t="s">
        <v>2698</v>
      </c>
      <c r="E3635" s="21" t="s">
        <v>11196</v>
      </c>
      <c r="F3635" s="21">
        <v>36976</v>
      </c>
      <c r="G3635" s="22" t="s">
        <v>726</v>
      </c>
      <c r="H3635" s="11">
        <f>COUNTIF(CAL!U:AN,B3635)</f>
        <v>1</v>
      </c>
      <c r="I3635" s="22">
        <v>12</v>
      </c>
      <c r="J3635" s="19" t="s">
        <v>2884</v>
      </c>
      <c r="K3635" s="22">
        <f t="shared" si="116"/>
        <v>3</v>
      </c>
      <c r="L3635" s="22">
        <f t="shared" si="117"/>
        <v>2001</v>
      </c>
    </row>
    <row r="3636" spans="1:12" ht="17.100000000000001" customHeight="1">
      <c r="A3636" t="s">
        <v>11814</v>
      </c>
      <c r="B3636" s="11">
        <v>4379</v>
      </c>
      <c r="C3636" s="19" t="s">
        <v>11201</v>
      </c>
      <c r="D3636" s="19" t="s">
        <v>2491</v>
      </c>
      <c r="E3636" s="20" t="s">
        <v>11202</v>
      </c>
      <c r="F3636" s="21">
        <v>38398</v>
      </c>
      <c r="G3636" s="22" t="s">
        <v>726</v>
      </c>
      <c r="H3636" s="11">
        <f>COUNTIF(CAL!U:AN,B3636)</f>
        <v>1</v>
      </c>
      <c r="I3636" s="22">
        <v>12</v>
      </c>
      <c r="J3636" s="19"/>
      <c r="K3636" s="22">
        <f t="shared" si="116"/>
        <v>2</v>
      </c>
      <c r="L3636" s="22">
        <f t="shared" si="117"/>
        <v>2005</v>
      </c>
    </row>
    <row r="3637" spans="1:12" ht="17.100000000000001" customHeight="1">
      <c r="A3637" t="s">
        <v>11817</v>
      </c>
      <c r="B3637" s="11">
        <v>2367</v>
      </c>
      <c r="C3637" s="19" t="s">
        <v>11204</v>
      </c>
      <c r="D3637" s="19" t="s">
        <v>746</v>
      </c>
      <c r="E3637" s="21" t="s">
        <v>11205</v>
      </c>
      <c r="F3637" s="21">
        <v>34230</v>
      </c>
      <c r="G3637" s="22" t="s">
        <v>726</v>
      </c>
      <c r="H3637" s="11">
        <f>COUNTIF(CAL!U:AN,B3637)</f>
        <v>1</v>
      </c>
      <c r="I3637" s="22">
        <v>12</v>
      </c>
      <c r="J3637" s="19" t="s">
        <v>6256</v>
      </c>
      <c r="K3637" s="22">
        <f t="shared" si="116"/>
        <v>9</v>
      </c>
      <c r="L3637" s="22">
        <f t="shared" si="117"/>
        <v>1993</v>
      </c>
    </row>
    <row r="3638" spans="1:12" ht="17.100000000000001" customHeight="1">
      <c r="A3638" t="s">
        <v>11820</v>
      </c>
      <c r="B3638" s="11">
        <v>5344</v>
      </c>
      <c r="C3638" s="19" t="s">
        <v>14240</v>
      </c>
      <c r="D3638" s="19" t="s">
        <v>6001</v>
      </c>
      <c r="E3638" s="21" t="s">
        <v>14266</v>
      </c>
      <c r="F3638" s="21">
        <v>37853</v>
      </c>
      <c r="G3638" s="22" t="s">
        <v>1351</v>
      </c>
      <c r="H3638" s="11">
        <f>COUNTIF(CAL!U:AN,B3638)</f>
        <v>1</v>
      </c>
      <c r="I3638" s="22">
        <v>12</v>
      </c>
      <c r="J3638" s="19"/>
      <c r="K3638" s="22">
        <f t="shared" si="116"/>
        <v>8</v>
      </c>
      <c r="L3638" s="22">
        <f t="shared" si="117"/>
        <v>2003</v>
      </c>
    </row>
    <row r="3639" spans="1:12" ht="17.100000000000001" customHeight="1">
      <c r="A3639" t="s">
        <v>11823</v>
      </c>
      <c r="B3639" s="11">
        <v>3501</v>
      </c>
      <c r="C3639" s="19" t="s">
        <v>11207</v>
      </c>
      <c r="D3639" s="19" t="s">
        <v>2984</v>
      </c>
      <c r="E3639" s="21" t="s">
        <v>11208</v>
      </c>
      <c r="F3639" s="21">
        <v>35133</v>
      </c>
      <c r="G3639" s="22" t="s">
        <v>726</v>
      </c>
      <c r="H3639" s="11">
        <f>COUNTIF(CAL!U:AN,B3639)</f>
        <v>1</v>
      </c>
      <c r="I3639" s="22">
        <v>12</v>
      </c>
      <c r="J3639" s="19"/>
      <c r="K3639" s="22">
        <f t="shared" si="116"/>
        <v>3</v>
      </c>
      <c r="L3639" s="22">
        <f t="shared" si="117"/>
        <v>1996</v>
      </c>
    </row>
    <row r="3640" spans="1:12" ht="17.100000000000001" customHeight="1">
      <c r="A3640" t="s">
        <v>11826</v>
      </c>
      <c r="B3640" s="11">
        <v>2346</v>
      </c>
      <c r="C3640" s="19" t="s">
        <v>11210</v>
      </c>
      <c r="D3640" s="19" t="s">
        <v>1293</v>
      </c>
      <c r="E3640" s="21" t="s">
        <v>11211</v>
      </c>
      <c r="F3640" s="21">
        <v>39119</v>
      </c>
      <c r="G3640" s="22" t="s">
        <v>726</v>
      </c>
      <c r="H3640" s="11">
        <f>COUNTIF(CAL!U:AN,B3640)</f>
        <v>1</v>
      </c>
      <c r="I3640" s="22">
        <v>12</v>
      </c>
      <c r="J3640" s="19"/>
      <c r="K3640" s="22">
        <f t="shared" si="116"/>
        <v>2</v>
      </c>
      <c r="L3640" s="22">
        <f t="shared" si="117"/>
        <v>2007</v>
      </c>
    </row>
    <row r="3641" spans="1:12" ht="17.100000000000001" customHeight="1">
      <c r="A3641" t="s">
        <v>11829</v>
      </c>
      <c r="B3641" s="11">
        <v>2330</v>
      </c>
      <c r="C3641" s="19" t="s">
        <v>11213</v>
      </c>
      <c r="D3641" s="19" t="s">
        <v>6226</v>
      </c>
      <c r="E3641" s="21" t="s">
        <v>11214</v>
      </c>
      <c r="F3641" s="21">
        <v>35350</v>
      </c>
      <c r="G3641" s="22" t="s">
        <v>726</v>
      </c>
      <c r="H3641" s="11">
        <f>COUNTIF(CAL!U:AN,B3641)</f>
        <v>1</v>
      </c>
      <c r="I3641" s="22">
        <v>12</v>
      </c>
      <c r="J3641" s="19"/>
      <c r="K3641" s="22">
        <f t="shared" si="116"/>
        <v>10</v>
      </c>
      <c r="L3641" s="22">
        <f t="shared" si="117"/>
        <v>1996</v>
      </c>
    </row>
    <row r="3642" spans="1:12" ht="17.100000000000001" customHeight="1">
      <c r="A3642" t="s">
        <v>11831</v>
      </c>
      <c r="B3642" s="11">
        <v>3765</v>
      </c>
      <c r="C3642" s="19" t="s">
        <v>11216</v>
      </c>
      <c r="D3642" s="19" t="s">
        <v>1051</v>
      </c>
      <c r="E3642" s="20" t="s">
        <v>11217</v>
      </c>
      <c r="F3642" s="21">
        <v>37133</v>
      </c>
      <c r="G3642" s="22" t="s">
        <v>726</v>
      </c>
      <c r="H3642" s="11">
        <f>COUNTIF(CAL!U:AN,B3642)</f>
        <v>1</v>
      </c>
      <c r="I3642" s="22">
        <v>12</v>
      </c>
      <c r="J3642" s="19"/>
      <c r="K3642" s="22">
        <f t="shared" si="116"/>
        <v>8</v>
      </c>
      <c r="L3642" s="22">
        <f t="shared" si="117"/>
        <v>2001</v>
      </c>
    </row>
    <row r="3643" spans="1:12" ht="17.100000000000001" customHeight="1">
      <c r="A3643" t="s">
        <v>11834</v>
      </c>
      <c r="B3643" s="11">
        <v>4261</v>
      </c>
      <c r="C3643" s="19" t="s">
        <v>11219</v>
      </c>
      <c r="D3643" s="19" t="s">
        <v>805</v>
      </c>
      <c r="E3643" s="20" t="s">
        <v>11220</v>
      </c>
      <c r="F3643" s="21">
        <v>37824</v>
      </c>
      <c r="G3643" s="22" t="s">
        <v>726</v>
      </c>
      <c r="H3643" s="11">
        <f>COUNTIF(CAL!U:AN,B3643)</f>
        <v>1</v>
      </c>
      <c r="I3643" s="22">
        <v>12</v>
      </c>
      <c r="J3643" s="19"/>
      <c r="K3643" s="22">
        <f t="shared" si="116"/>
        <v>7</v>
      </c>
      <c r="L3643" s="22">
        <f t="shared" si="117"/>
        <v>2003</v>
      </c>
    </row>
    <row r="3644" spans="1:12" ht="17.100000000000001" customHeight="1">
      <c r="A3644" t="s">
        <v>11836</v>
      </c>
      <c r="B3644" s="11">
        <v>1179</v>
      </c>
      <c r="C3644" s="19" t="s">
        <v>11228</v>
      </c>
      <c r="D3644" s="19" t="s">
        <v>4577</v>
      </c>
      <c r="E3644" s="21" t="s">
        <v>11229</v>
      </c>
      <c r="F3644" s="21">
        <v>35443</v>
      </c>
      <c r="G3644" s="22" t="s">
        <v>726</v>
      </c>
      <c r="H3644" s="11">
        <f>COUNTIF(CAL!U:AN,B3644)</f>
        <v>1</v>
      </c>
      <c r="I3644" s="22">
        <v>12</v>
      </c>
      <c r="J3644" s="19" t="s">
        <v>1846</v>
      </c>
      <c r="K3644" s="22">
        <f t="shared" si="116"/>
        <v>1</v>
      </c>
      <c r="L3644" s="22">
        <f t="shared" si="117"/>
        <v>1997</v>
      </c>
    </row>
    <row r="3645" spans="1:12" ht="17.100000000000001" customHeight="1">
      <c r="A3645" t="s">
        <v>11839</v>
      </c>
      <c r="B3645" s="11">
        <v>1302</v>
      </c>
      <c r="C3645" s="19" t="s">
        <v>11231</v>
      </c>
      <c r="D3645" s="19" t="s">
        <v>2362</v>
      </c>
      <c r="E3645" s="21" t="s">
        <v>11232</v>
      </c>
      <c r="F3645" s="21">
        <v>35647</v>
      </c>
      <c r="G3645" s="22" t="s">
        <v>726</v>
      </c>
      <c r="H3645" s="11">
        <f>COUNTIF(CAL!U:AN,B3645)</f>
        <v>1</v>
      </c>
      <c r="I3645" s="22">
        <v>12</v>
      </c>
      <c r="J3645" s="19"/>
      <c r="K3645" s="22">
        <f t="shared" si="116"/>
        <v>8</v>
      </c>
      <c r="L3645" s="22">
        <f t="shared" si="117"/>
        <v>1997</v>
      </c>
    </row>
    <row r="3646" spans="1:12" ht="17.100000000000001" customHeight="1">
      <c r="A3646" t="s">
        <v>11841</v>
      </c>
      <c r="B3646" s="11">
        <v>4060</v>
      </c>
      <c r="C3646" s="19" t="s">
        <v>10922</v>
      </c>
      <c r="D3646" s="19" t="s">
        <v>915</v>
      </c>
      <c r="E3646" s="20" t="s">
        <v>11234</v>
      </c>
      <c r="F3646" s="21">
        <v>37638</v>
      </c>
      <c r="G3646" s="22" t="s">
        <v>726</v>
      </c>
      <c r="H3646" s="11">
        <f>COUNTIF(CAL!U:AN,B3646)</f>
        <v>1</v>
      </c>
      <c r="I3646" s="22">
        <v>12</v>
      </c>
      <c r="J3646" s="19"/>
      <c r="K3646" s="22">
        <f t="shared" si="116"/>
        <v>1</v>
      </c>
      <c r="L3646" s="22">
        <f t="shared" si="117"/>
        <v>2003</v>
      </c>
    </row>
    <row r="3647" spans="1:12" ht="17.100000000000001" customHeight="1">
      <c r="A3647" t="s">
        <v>11843</v>
      </c>
      <c r="B3647" s="11">
        <v>4824</v>
      </c>
      <c r="C3647" s="19" t="s">
        <v>2303</v>
      </c>
      <c r="D3647" s="19" t="s">
        <v>915</v>
      </c>
      <c r="E3647" s="21" t="s">
        <v>11236</v>
      </c>
      <c r="F3647" s="21">
        <v>38007</v>
      </c>
      <c r="G3647" s="22" t="s">
        <v>726</v>
      </c>
      <c r="H3647" s="11">
        <f>COUNTIF(CAL!U:AN,B3647)</f>
        <v>1</v>
      </c>
      <c r="I3647" s="22">
        <v>12</v>
      </c>
      <c r="J3647" s="19"/>
      <c r="K3647" s="22">
        <f t="shared" si="116"/>
        <v>1</v>
      </c>
      <c r="L3647" s="22">
        <f t="shared" si="117"/>
        <v>2004</v>
      </c>
    </row>
    <row r="3648" spans="1:12" ht="17.100000000000001" customHeight="1">
      <c r="A3648" t="s">
        <v>11846</v>
      </c>
      <c r="B3648" s="11">
        <v>3248</v>
      </c>
      <c r="C3648" s="19" t="s">
        <v>11238</v>
      </c>
      <c r="D3648" s="19" t="s">
        <v>2976</v>
      </c>
      <c r="E3648" s="21" t="s">
        <v>11239</v>
      </c>
      <c r="F3648" s="21">
        <v>32992</v>
      </c>
      <c r="G3648" s="22" t="s">
        <v>726</v>
      </c>
      <c r="H3648" s="11">
        <f>COUNTIF(CAL!U:AN,B3648)</f>
        <v>1</v>
      </c>
      <c r="I3648" s="22">
        <v>12</v>
      </c>
      <c r="J3648" s="19"/>
      <c r="K3648" s="22">
        <f t="shared" si="116"/>
        <v>4</v>
      </c>
      <c r="L3648" s="22">
        <f t="shared" si="117"/>
        <v>1990</v>
      </c>
    </row>
    <row r="3649" spans="1:12" ht="17.100000000000001" customHeight="1">
      <c r="A3649" t="s">
        <v>11849</v>
      </c>
      <c r="B3649" s="11">
        <v>5378</v>
      </c>
      <c r="C3649" s="19" t="s">
        <v>14737</v>
      </c>
      <c r="D3649" s="19" t="s">
        <v>10967</v>
      </c>
      <c r="E3649" s="20" t="s">
        <v>14738</v>
      </c>
      <c r="F3649" s="21">
        <v>34226</v>
      </c>
      <c r="G3649" s="22" t="s">
        <v>726</v>
      </c>
      <c r="H3649" s="11">
        <f>COUNTIF(CAL!U:AN,B3649)</f>
        <v>1</v>
      </c>
      <c r="I3649" s="22">
        <v>12</v>
      </c>
      <c r="J3649" s="19"/>
      <c r="K3649" s="22">
        <f t="shared" si="116"/>
        <v>9</v>
      </c>
      <c r="L3649" s="22">
        <f t="shared" si="117"/>
        <v>1993</v>
      </c>
    </row>
    <row r="3650" spans="1:12" ht="17.100000000000001" customHeight="1">
      <c r="A3650" t="s">
        <v>11852</v>
      </c>
      <c r="B3650" s="11">
        <v>3196</v>
      </c>
      <c r="C3650" s="19" t="s">
        <v>11241</v>
      </c>
      <c r="D3650" s="19" t="s">
        <v>6596</v>
      </c>
      <c r="E3650" s="21" t="s">
        <v>11242</v>
      </c>
      <c r="F3650" s="21">
        <v>36200</v>
      </c>
      <c r="G3650" s="22" t="s">
        <v>726</v>
      </c>
      <c r="H3650" s="11">
        <f>COUNTIF(CAL!U:AN,B3650)</f>
        <v>1</v>
      </c>
      <c r="I3650" s="22">
        <v>12</v>
      </c>
      <c r="J3650" s="19"/>
      <c r="K3650" s="22">
        <f t="shared" si="116"/>
        <v>2</v>
      </c>
      <c r="L3650" s="22">
        <f t="shared" si="117"/>
        <v>1999</v>
      </c>
    </row>
    <row r="3651" spans="1:12" ht="17.100000000000001" customHeight="1">
      <c r="A3651" t="s">
        <v>11855</v>
      </c>
      <c r="B3651" s="11">
        <v>5086</v>
      </c>
      <c r="C3651" s="19" t="s">
        <v>14470</v>
      </c>
      <c r="D3651" s="19" t="s">
        <v>7951</v>
      </c>
      <c r="E3651" s="21" t="s">
        <v>14505</v>
      </c>
      <c r="F3651" s="21">
        <v>38867</v>
      </c>
      <c r="G3651" s="22" t="s">
        <v>726</v>
      </c>
      <c r="H3651" s="11">
        <f>COUNTIF(CAL!U:AN,B3651)</f>
        <v>1</v>
      </c>
      <c r="I3651" s="22">
        <v>12</v>
      </c>
      <c r="J3651" s="19"/>
      <c r="K3651" s="22">
        <f t="shared" si="116"/>
        <v>5</v>
      </c>
      <c r="L3651" s="22">
        <f t="shared" si="117"/>
        <v>2006</v>
      </c>
    </row>
    <row r="3652" spans="1:12" ht="17.100000000000001" customHeight="1">
      <c r="A3652" t="s">
        <v>11857</v>
      </c>
      <c r="B3652" s="11">
        <v>4181</v>
      </c>
      <c r="C3652" s="19" t="s">
        <v>11247</v>
      </c>
      <c r="D3652" s="19" t="s">
        <v>2188</v>
      </c>
      <c r="E3652" s="21" t="s">
        <v>11248</v>
      </c>
      <c r="F3652" s="21">
        <v>34692</v>
      </c>
      <c r="G3652" s="22" t="s">
        <v>726</v>
      </c>
      <c r="H3652" s="11">
        <f>COUNTIF(CAL!U:AN,B3652)</f>
        <v>1</v>
      </c>
      <c r="I3652" s="22">
        <v>12</v>
      </c>
      <c r="J3652" s="19"/>
      <c r="K3652" s="22">
        <f t="shared" si="116"/>
        <v>12</v>
      </c>
      <c r="L3652" s="22">
        <f t="shared" si="117"/>
        <v>1994</v>
      </c>
    </row>
    <row r="3653" spans="1:12" ht="17.100000000000001" customHeight="1">
      <c r="A3653" t="s">
        <v>11860</v>
      </c>
      <c r="B3653" s="11">
        <v>4820</v>
      </c>
      <c r="C3653" s="19" t="s">
        <v>3680</v>
      </c>
      <c r="D3653" s="19" t="s">
        <v>3625</v>
      </c>
      <c r="E3653" s="21" t="s">
        <v>11255</v>
      </c>
      <c r="F3653" s="21">
        <v>38595</v>
      </c>
      <c r="G3653" s="22" t="s">
        <v>726</v>
      </c>
      <c r="H3653" s="11">
        <f>COUNTIF(CAL!U:AN,B3653)</f>
        <v>1</v>
      </c>
      <c r="I3653" s="22">
        <v>12</v>
      </c>
      <c r="J3653" s="19"/>
      <c r="K3653" s="22">
        <f t="shared" si="116"/>
        <v>8</v>
      </c>
      <c r="L3653" s="22">
        <f t="shared" si="117"/>
        <v>2005</v>
      </c>
    </row>
    <row r="3654" spans="1:12" ht="17.100000000000001" customHeight="1">
      <c r="A3654" t="s">
        <v>11862</v>
      </c>
      <c r="B3654" s="11">
        <v>4589</v>
      </c>
      <c r="C3654" s="19" t="s">
        <v>11257</v>
      </c>
      <c r="D3654" s="19" t="s">
        <v>2236</v>
      </c>
      <c r="E3654" s="21" t="s">
        <v>11258</v>
      </c>
      <c r="F3654" s="21">
        <v>38560</v>
      </c>
      <c r="G3654" s="22" t="s">
        <v>726</v>
      </c>
      <c r="H3654" s="11">
        <f>COUNTIF(CAL!U:AN,B3654)</f>
        <v>1</v>
      </c>
      <c r="I3654" s="22">
        <v>12</v>
      </c>
      <c r="J3654" s="19"/>
      <c r="K3654" s="22">
        <f t="shared" si="116"/>
        <v>7</v>
      </c>
      <c r="L3654" s="22">
        <f t="shared" si="117"/>
        <v>2005</v>
      </c>
    </row>
    <row r="3655" spans="1:12" ht="17.100000000000001" customHeight="1">
      <c r="A3655" t="s">
        <v>11865</v>
      </c>
      <c r="B3655" s="11">
        <v>1294</v>
      </c>
      <c r="C3655" s="19" t="s">
        <v>11260</v>
      </c>
      <c r="D3655" s="19" t="s">
        <v>2138</v>
      </c>
      <c r="E3655" s="21" t="s">
        <v>11261</v>
      </c>
      <c r="F3655" s="21">
        <v>38013</v>
      </c>
      <c r="G3655" s="22" t="s">
        <v>726</v>
      </c>
      <c r="H3655" s="11">
        <f>COUNTIF(CAL!U:AN,B3655)</f>
        <v>1</v>
      </c>
      <c r="I3655" s="22">
        <v>12</v>
      </c>
      <c r="J3655" s="19" t="s">
        <v>9861</v>
      </c>
      <c r="K3655" s="22">
        <f t="shared" si="116"/>
        <v>1</v>
      </c>
      <c r="L3655" s="22">
        <f t="shared" si="117"/>
        <v>2004</v>
      </c>
    </row>
    <row r="3656" spans="1:12" ht="17.100000000000001" customHeight="1">
      <c r="A3656" t="s">
        <v>11867</v>
      </c>
      <c r="B3656" s="11">
        <v>1093</v>
      </c>
      <c r="C3656" s="19" t="s">
        <v>11266</v>
      </c>
      <c r="D3656" s="19" t="s">
        <v>724</v>
      </c>
      <c r="E3656" s="21" t="s">
        <v>11267</v>
      </c>
      <c r="F3656" s="21">
        <v>33788</v>
      </c>
      <c r="G3656" s="22" t="s">
        <v>726</v>
      </c>
      <c r="H3656" s="11">
        <f>COUNTIF(CAL!U:AN,B3656)</f>
        <v>1</v>
      </c>
      <c r="I3656" s="22">
        <v>12</v>
      </c>
      <c r="J3656" s="19"/>
      <c r="K3656" s="22">
        <f t="shared" si="116"/>
        <v>7</v>
      </c>
      <c r="L3656" s="22">
        <f t="shared" si="117"/>
        <v>1992</v>
      </c>
    </row>
    <row r="3657" spans="1:12" ht="17.100000000000001" customHeight="1">
      <c r="A3657" t="s">
        <v>11870</v>
      </c>
      <c r="B3657" s="11">
        <v>3482</v>
      </c>
      <c r="C3657" s="19" t="s">
        <v>11272</v>
      </c>
      <c r="D3657" s="19" t="s">
        <v>738</v>
      </c>
      <c r="E3657" s="21" t="s">
        <v>11273</v>
      </c>
      <c r="F3657" s="21">
        <v>35067</v>
      </c>
      <c r="G3657" s="22" t="s">
        <v>726</v>
      </c>
      <c r="H3657" s="11">
        <f>COUNTIF(CAL!U:AN,B3657)</f>
        <v>1</v>
      </c>
      <c r="I3657" s="22">
        <v>12</v>
      </c>
      <c r="J3657" s="19"/>
      <c r="K3657" s="22">
        <f t="shared" si="116"/>
        <v>1</v>
      </c>
      <c r="L3657" s="22">
        <f t="shared" si="117"/>
        <v>1996</v>
      </c>
    </row>
    <row r="3658" spans="1:12" ht="17.100000000000001" customHeight="1">
      <c r="A3658" t="s">
        <v>11873</v>
      </c>
      <c r="B3658" s="11">
        <v>4987</v>
      </c>
      <c r="C3658" s="19" t="s">
        <v>11275</v>
      </c>
      <c r="D3658" s="19" t="s">
        <v>1414</v>
      </c>
      <c r="E3658" s="21" t="s">
        <v>11276</v>
      </c>
      <c r="F3658" s="21">
        <v>34488</v>
      </c>
      <c r="G3658" s="22" t="s">
        <v>726</v>
      </c>
      <c r="H3658" s="11">
        <f>COUNTIF(CAL!U:AN,B3658)</f>
        <v>1</v>
      </c>
      <c r="I3658" s="22">
        <v>12</v>
      </c>
      <c r="J3658" s="19"/>
      <c r="K3658" s="22">
        <f t="shared" si="116"/>
        <v>6</v>
      </c>
      <c r="L3658" s="22">
        <f t="shared" si="117"/>
        <v>1994</v>
      </c>
    </row>
    <row r="3659" spans="1:12" ht="17.100000000000001" customHeight="1">
      <c r="A3659" t="s">
        <v>11876</v>
      </c>
      <c r="B3659" s="11">
        <v>3775</v>
      </c>
      <c r="C3659" s="19" t="s">
        <v>11278</v>
      </c>
      <c r="D3659" s="19" t="s">
        <v>11279</v>
      </c>
      <c r="E3659" s="21" t="s">
        <v>11280</v>
      </c>
      <c r="F3659" s="21">
        <v>33877</v>
      </c>
      <c r="G3659" s="22" t="s">
        <v>726</v>
      </c>
      <c r="H3659" s="11">
        <f>COUNTIF(CAL!U:AN,B3659)</f>
        <v>1</v>
      </c>
      <c r="I3659" s="22">
        <v>12</v>
      </c>
      <c r="J3659" s="19"/>
      <c r="K3659" s="22">
        <f t="shared" si="116"/>
        <v>9</v>
      </c>
      <c r="L3659" s="22">
        <f t="shared" si="117"/>
        <v>1992</v>
      </c>
    </row>
    <row r="3660" spans="1:12" ht="17.100000000000001" customHeight="1">
      <c r="A3660" t="s">
        <v>11878</v>
      </c>
      <c r="B3660" s="11">
        <v>1981</v>
      </c>
      <c r="C3660" s="19" t="s">
        <v>11282</v>
      </c>
      <c r="D3660" s="19" t="s">
        <v>1860</v>
      </c>
      <c r="E3660" s="21" t="s">
        <v>11283</v>
      </c>
      <c r="F3660" s="21">
        <v>36547</v>
      </c>
      <c r="G3660" s="22" t="s">
        <v>726</v>
      </c>
      <c r="H3660" s="11">
        <f>COUNTIF(CAL!U:AN,B3660)</f>
        <v>1</v>
      </c>
      <c r="I3660" s="22">
        <v>12</v>
      </c>
      <c r="J3660" s="19"/>
      <c r="K3660" s="22">
        <f t="shared" si="116"/>
        <v>1</v>
      </c>
      <c r="L3660" s="22">
        <f t="shared" si="117"/>
        <v>2000</v>
      </c>
    </row>
    <row r="3661" spans="1:12" ht="17.100000000000001" customHeight="1">
      <c r="A3661" t="s">
        <v>11881</v>
      </c>
      <c r="B3661" s="11">
        <v>3932</v>
      </c>
      <c r="C3661" s="19" t="s">
        <v>11285</v>
      </c>
      <c r="D3661" s="19" t="s">
        <v>2867</v>
      </c>
      <c r="E3661" s="21" t="s">
        <v>11286</v>
      </c>
      <c r="F3661" s="21">
        <v>37299</v>
      </c>
      <c r="G3661" s="22" t="s">
        <v>726</v>
      </c>
      <c r="H3661" s="11">
        <f>COUNTIF(CAL!U:AN,B3661)</f>
        <v>1</v>
      </c>
      <c r="I3661" s="22">
        <v>12</v>
      </c>
      <c r="J3661" s="19"/>
      <c r="K3661" s="22">
        <f t="shared" si="116"/>
        <v>2</v>
      </c>
      <c r="L3661" s="22">
        <f t="shared" si="117"/>
        <v>2002</v>
      </c>
    </row>
    <row r="3662" spans="1:12" ht="17.100000000000001" customHeight="1">
      <c r="A3662" t="s">
        <v>11884</v>
      </c>
      <c r="B3662" s="11">
        <v>2888</v>
      </c>
      <c r="C3662" s="19" t="s">
        <v>11288</v>
      </c>
      <c r="D3662" s="19" t="s">
        <v>1860</v>
      </c>
      <c r="E3662" s="20" t="s">
        <v>11289</v>
      </c>
      <c r="F3662" s="21">
        <v>35545</v>
      </c>
      <c r="G3662" s="22" t="s">
        <v>726</v>
      </c>
      <c r="H3662" s="11">
        <f>COUNTIF(CAL!U:AN,B3662)</f>
        <v>1</v>
      </c>
      <c r="I3662" s="22">
        <v>12</v>
      </c>
      <c r="J3662" s="19"/>
      <c r="K3662" s="22">
        <f t="shared" si="116"/>
        <v>4</v>
      </c>
      <c r="L3662" s="22">
        <f t="shared" si="117"/>
        <v>1997</v>
      </c>
    </row>
    <row r="3663" spans="1:12" ht="17.100000000000001" customHeight="1">
      <c r="A3663" t="s">
        <v>11887</v>
      </c>
      <c r="B3663" s="11">
        <v>5020</v>
      </c>
      <c r="C3663" s="19" t="s">
        <v>11291</v>
      </c>
      <c r="D3663" s="19" t="s">
        <v>971</v>
      </c>
      <c r="E3663" s="21" t="s">
        <v>11292</v>
      </c>
      <c r="F3663" s="21">
        <v>34894</v>
      </c>
      <c r="G3663" s="22" t="s">
        <v>726</v>
      </c>
      <c r="H3663" s="11">
        <f>COUNTIF(CAL!U:AN,B3663)</f>
        <v>1</v>
      </c>
      <c r="I3663" s="22">
        <v>12</v>
      </c>
      <c r="J3663" s="19"/>
      <c r="K3663" s="22">
        <f t="shared" si="116"/>
        <v>7</v>
      </c>
      <c r="L3663" s="22">
        <f t="shared" si="117"/>
        <v>1995</v>
      </c>
    </row>
    <row r="3664" spans="1:12" ht="17.100000000000001" customHeight="1">
      <c r="A3664" t="s">
        <v>11890</v>
      </c>
      <c r="B3664" s="11">
        <v>4331</v>
      </c>
      <c r="C3664" s="19" t="s">
        <v>11294</v>
      </c>
      <c r="D3664" s="19" t="s">
        <v>1901</v>
      </c>
      <c r="E3664" s="20" t="s">
        <v>11295</v>
      </c>
      <c r="F3664" s="21">
        <v>36467</v>
      </c>
      <c r="G3664" s="22" t="s">
        <v>726</v>
      </c>
      <c r="H3664" s="11">
        <f>COUNTIF(CAL!U:AN,B3664)</f>
        <v>1</v>
      </c>
      <c r="I3664" s="22">
        <v>12</v>
      </c>
      <c r="J3664" s="19"/>
      <c r="K3664" s="22">
        <f t="shared" si="116"/>
        <v>11</v>
      </c>
      <c r="L3664" s="22">
        <f t="shared" si="117"/>
        <v>1999</v>
      </c>
    </row>
    <row r="3665" spans="1:12" ht="17.100000000000001" customHeight="1">
      <c r="A3665" t="s">
        <v>11892</v>
      </c>
      <c r="B3665" s="11">
        <v>3396</v>
      </c>
      <c r="C3665" s="19" t="s">
        <v>11297</v>
      </c>
      <c r="D3665" s="19" t="s">
        <v>6226</v>
      </c>
      <c r="E3665" s="21" t="s">
        <v>11298</v>
      </c>
      <c r="F3665" s="21">
        <v>37174</v>
      </c>
      <c r="G3665" s="22" t="s">
        <v>726</v>
      </c>
      <c r="H3665" s="11">
        <f>COUNTIF(CAL!U:AN,B3665)</f>
        <v>1</v>
      </c>
      <c r="I3665" s="22">
        <v>12</v>
      </c>
      <c r="J3665" s="19"/>
      <c r="K3665" s="22">
        <f t="shared" si="116"/>
        <v>10</v>
      </c>
      <c r="L3665" s="22">
        <f t="shared" si="117"/>
        <v>2001</v>
      </c>
    </row>
    <row r="3666" spans="1:12" ht="17.100000000000001" customHeight="1">
      <c r="A3666" t="s">
        <v>11894</v>
      </c>
      <c r="B3666" s="11">
        <v>3778</v>
      </c>
      <c r="C3666" s="19" t="s">
        <v>1477</v>
      </c>
      <c r="D3666" s="19" t="s">
        <v>1016</v>
      </c>
      <c r="E3666" s="21" t="s">
        <v>11302</v>
      </c>
      <c r="F3666" s="21">
        <v>34267</v>
      </c>
      <c r="G3666" s="22" t="s">
        <v>726</v>
      </c>
      <c r="H3666" s="11">
        <f>COUNTIF(CAL!U:AN,B3666)</f>
        <v>1</v>
      </c>
      <c r="I3666" s="22">
        <v>12</v>
      </c>
      <c r="J3666" s="19"/>
      <c r="K3666" s="22">
        <f t="shared" si="116"/>
        <v>10</v>
      </c>
      <c r="L3666" s="22">
        <f t="shared" si="117"/>
        <v>1993</v>
      </c>
    </row>
    <row r="3667" spans="1:12" ht="17.100000000000001" customHeight="1">
      <c r="A3667" t="s">
        <v>11896</v>
      </c>
      <c r="B3667" s="11">
        <v>2459</v>
      </c>
      <c r="C3667" s="19" t="s">
        <v>11304</v>
      </c>
      <c r="D3667" s="19" t="s">
        <v>1696</v>
      </c>
      <c r="E3667" s="21" t="s">
        <v>11305</v>
      </c>
      <c r="F3667" s="21">
        <v>33673</v>
      </c>
      <c r="G3667" s="22" t="s">
        <v>726</v>
      </c>
      <c r="H3667" s="11">
        <f>COUNTIF(CAL!U:AN,B3667)</f>
        <v>1</v>
      </c>
      <c r="I3667" s="22">
        <v>12</v>
      </c>
      <c r="J3667" s="19"/>
      <c r="K3667" s="22">
        <f t="shared" si="116"/>
        <v>3</v>
      </c>
      <c r="L3667" s="22">
        <f t="shared" si="117"/>
        <v>1992</v>
      </c>
    </row>
    <row r="3668" spans="1:12" ht="17.100000000000001" customHeight="1">
      <c r="A3668" t="s">
        <v>11899</v>
      </c>
      <c r="B3668" s="11">
        <v>2196</v>
      </c>
      <c r="C3668" s="19" t="s">
        <v>8133</v>
      </c>
      <c r="D3668" s="19" t="s">
        <v>8251</v>
      </c>
      <c r="E3668" s="21" t="s">
        <v>11307</v>
      </c>
      <c r="F3668" s="21">
        <v>37758</v>
      </c>
      <c r="G3668" s="22" t="s">
        <v>726</v>
      </c>
      <c r="H3668" s="11">
        <f>COUNTIF(CAL!U:AN,B3668)</f>
        <v>1</v>
      </c>
      <c r="I3668" s="22">
        <v>12</v>
      </c>
      <c r="J3668" s="19"/>
      <c r="K3668" s="22">
        <f t="shared" si="116"/>
        <v>5</v>
      </c>
      <c r="L3668" s="22">
        <f t="shared" si="117"/>
        <v>2003</v>
      </c>
    </row>
    <row r="3669" spans="1:12" ht="17.100000000000001" customHeight="1">
      <c r="A3669" t="s">
        <v>11902</v>
      </c>
      <c r="B3669" s="11">
        <v>2518</v>
      </c>
      <c r="C3669" s="19" t="s">
        <v>11309</v>
      </c>
      <c r="D3669" s="19" t="s">
        <v>6431</v>
      </c>
      <c r="E3669" s="21" t="s">
        <v>11310</v>
      </c>
      <c r="F3669" s="21">
        <v>33695</v>
      </c>
      <c r="G3669" s="22" t="s">
        <v>726</v>
      </c>
      <c r="H3669" s="11">
        <f>COUNTIF(CAL!U:AN,B3669)</f>
        <v>1</v>
      </c>
      <c r="I3669" s="22">
        <v>12</v>
      </c>
      <c r="J3669" s="19"/>
      <c r="K3669" s="22">
        <f t="shared" si="116"/>
        <v>4</v>
      </c>
      <c r="L3669" s="22">
        <f t="shared" si="117"/>
        <v>1992</v>
      </c>
    </row>
    <row r="3670" spans="1:12" ht="17.100000000000001" customHeight="1">
      <c r="A3670" t="s">
        <v>11904</v>
      </c>
      <c r="B3670" s="11">
        <v>3366</v>
      </c>
      <c r="C3670" s="19" t="s">
        <v>9321</v>
      </c>
      <c r="D3670" s="19" t="s">
        <v>1116</v>
      </c>
      <c r="E3670" s="21" t="s">
        <v>11312</v>
      </c>
      <c r="F3670" s="21">
        <v>34305</v>
      </c>
      <c r="G3670" s="22" t="s">
        <v>726</v>
      </c>
      <c r="H3670" s="11">
        <f>COUNTIF(CAL!U:AN,B3670)</f>
        <v>1</v>
      </c>
      <c r="I3670" s="22">
        <v>12</v>
      </c>
      <c r="J3670" s="19"/>
      <c r="K3670" s="22">
        <f t="shared" si="116"/>
        <v>12</v>
      </c>
      <c r="L3670" s="22">
        <f t="shared" si="117"/>
        <v>1993</v>
      </c>
    </row>
    <row r="3671" spans="1:12" ht="17.100000000000001" customHeight="1">
      <c r="A3671" t="s">
        <v>11907</v>
      </c>
      <c r="B3671" s="11">
        <v>4517</v>
      </c>
      <c r="C3671" s="19" t="s">
        <v>11314</v>
      </c>
      <c r="D3671" s="19" t="s">
        <v>3153</v>
      </c>
      <c r="E3671" s="21" t="s">
        <v>11315</v>
      </c>
      <c r="F3671" s="21">
        <v>34564</v>
      </c>
      <c r="G3671" s="22" t="s">
        <v>726</v>
      </c>
      <c r="H3671" s="11">
        <f>COUNTIF(CAL!U:AN,B3671)</f>
        <v>1</v>
      </c>
      <c r="I3671" s="22">
        <v>12</v>
      </c>
      <c r="J3671" s="19"/>
      <c r="K3671" s="22">
        <f t="shared" si="116"/>
        <v>8</v>
      </c>
      <c r="L3671" s="22">
        <f t="shared" si="117"/>
        <v>1994</v>
      </c>
    </row>
    <row r="3672" spans="1:12" ht="17.100000000000001" customHeight="1">
      <c r="A3672" t="s">
        <v>11910</v>
      </c>
      <c r="B3672" s="11">
        <v>2062</v>
      </c>
      <c r="C3672" s="19" t="s">
        <v>11317</v>
      </c>
      <c r="D3672" s="19" t="s">
        <v>2116</v>
      </c>
      <c r="E3672" s="21" t="s">
        <v>11318</v>
      </c>
      <c r="F3672" s="21">
        <v>37487</v>
      </c>
      <c r="G3672" s="22" t="s">
        <v>726</v>
      </c>
      <c r="H3672" s="11">
        <f>COUNTIF(CAL!U:AN,B3672)</f>
        <v>1</v>
      </c>
      <c r="I3672" s="22">
        <v>12</v>
      </c>
      <c r="J3672" s="19"/>
      <c r="K3672" s="22">
        <f t="shared" si="116"/>
        <v>8</v>
      </c>
      <c r="L3672" s="22">
        <f t="shared" si="117"/>
        <v>2002</v>
      </c>
    </row>
    <row r="3673" spans="1:12" ht="17.100000000000001" customHeight="1">
      <c r="A3673" t="s">
        <v>11913</v>
      </c>
      <c r="B3673" s="11">
        <v>3452</v>
      </c>
      <c r="C3673" s="19" t="s">
        <v>11320</v>
      </c>
      <c r="D3673" s="19" t="s">
        <v>1293</v>
      </c>
      <c r="E3673" s="21" t="s">
        <v>11321</v>
      </c>
      <c r="F3673" s="21">
        <v>34378</v>
      </c>
      <c r="G3673" s="22" t="s">
        <v>11322</v>
      </c>
      <c r="H3673" s="11">
        <f>COUNTIF(CAL!U:AN,B3673)</f>
        <v>1</v>
      </c>
      <c r="I3673" s="22">
        <v>12</v>
      </c>
      <c r="J3673" s="19"/>
      <c r="K3673" s="22">
        <f t="shared" si="116"/>
        <v>2</v>
      </c>
      <c r="L3673" s="22">
        <f t="shared" si="117"/>
        <v>1994</v>
      </c>
    </row>
    <row r="3674" spans="1:12" ht="17.100000000000001" customHeight="1">
      <c r="A3674" t="s">
        <v>11916</v>
      </c>
      <c r="B3674" s="11">
        <v>2396</v>
      </c>
      <c r="C3674" s="19" t="s">
        <v>11324</v>
      </c>
      <c r="D3674" s="19" t="s">
        <v>6406</v>
      </c>
      <c r="E3674" s="21" t="s">
        <v>11325</v>
      </c>
      <c r="F3674" s="21">
        <v>36578</v>
      </c>
      <c r="G3674" s="22" t="s">
        <v>726</v>
      </c>
      <c r="H3674" s="11">
        <f>COUNTIF(CAL!U:AN,B3674)</f>
        <v>1</v>
      </c>
      <c r="I3674" s="22">
        <v>12</v>
      </c>
      <c r="J3674" s="19" t="s">
        <v>6322</v>
      </c>
      <c r="K3674" s="22">
        <f t="shared" si="116"/>
        <v>2</v>
      </c>
      <c r="L3674" s="22">
        <f t="shared" si="117"/>
        <v>2000</v>
      </c>
    </row>
    <row r="3675" spans="1:12" ht="17.100000000000001" customHeight="1">
      <c r="A3675" t="s">
        <v>11917</v>
      </c>
      <c r="B3675" s="11">
        <v>4558</v>
      </c>
      <c r="C3675" s="19" t="s">
        <v>11327</v>
      </c>
      <c r="D3675" s="19" t="s">
        <v>1462</v>
      </c>
      <c r="E3675" s="21" t="s">
        <v>11328</v>
      </c>
      <c r="F3675" s="21">
        <v>38512</v>
      </c>
      <c r="G3675" s="22" t="s">
        <v>726</v>
      </c>
      <c r="H3675" s="11">
        <f>COUNTIF(CAL!U:AN,B3675)</f>
        <v>1</v>
      </c>
      <c r="I3675" s="22">
        <v>12</v>
      </c>
      <c r="J3675" s="19"/>
      <c r="K3675" s="22">
        <f t="shared" si="116"/>
        <v>6</v>
      </c>
      <c r="L3675" s="22">
        <f t="shared" si="117"/>
        <v>2005</v>
      </c>
    </row>
    <row r="3676" spans="1:12" ht="17.100000000000001" customHeight="1">
      <c r="A3676" t="s">
        <v>11919</v>
      </c>
      <c r="B3676" s="11">
        <v>3245</v>
      </c>
      <c r="C3676" s="19" t="s">
        <v>11333</v>
      </c>
      <c r="D3676" s="19" t="s">
        <v>8137</v>
      </c>
      <c r="E3676" s="21" t="s">
        <v>11334</v>
      </c>
      <c r="F3676" s="21">
        <v>37061</v>
      </c>
      <c r="G3676" s="22" t="s">
        <v>726</v>
      </c>
      <c r="H3676" s="11">
        <f>COUNTIF(CAL!U:AN,B3676)</f>
        <v>1</v>
      </c>
      <c r="I3676" s="22">
        <v>12</v>
      </c>
      <c r="J3676" s="19"/>
      <c r="K3676" s="22">
        <f t="shared" si="116"/>
        <v>6</v>
      </c>
      <c r="L3676" s="22">
        <f t="shared" si="117"/>
        <v>2001</v>
      </c>
    </row>
    <row r="3677" spans="1:12" ht="17.100000000000001" customHeight="1">
      <c r="A3677" t="s">
        <v>11922</v>
      </c>
      <c r="B3677" s="11">
        <v>2166</v>
      </c>
      <c r="C3677" s="19" t="s">
        <v>11336</v>
      </c>
      <c r="D3677" s="19" t="s">
        <v>6507</v>
      </c>
      <c r="E3677" s="21" t="s">
        <v>11337</v>
      </c>
      <c r="F3677" s="21">
        <v>37272</v>
      </c>
      <c r="G3677" s="22" t="s">
        <v>726</v>
      </c>
      <c r="H3677" s="11">
        <f>COUNTIF(CAL!U:AN,B3677)</f>
        <v>1</v>
      </c>
      <c r="I3677" s="22">
        <v>12</v>
      </c>
      <c r="J3677" s="19"/>
      <c r="K3677" s="22">
        <f t="shared" si="116"/>
        <v>1</v>
      </c>
      <c r="L3677" s="22">
        <f t="shared" si="117"/>
        <v>2002</v>
      </c>
    </row>
    <row r="3678" spans="1:12" ht="17.100000000000001" customHeight="1">
      <c r="A3678" t="s">
        <v>11925</v>
      </c>
      <c r="B3678" s="11">
        <v>4831</v>
      </c>
      <c r="C3678" s="19" t="s">
        <v>11339</v>
      </c>
      <c r="D3678" s="19" t="s">
        <v>3761</v>
      </c>
      <c r="E3678" s="21" t="s">
        <v>11340</v>
      </c>
      <c r="F3678" s="21">
        <v>38420</v>
      </c>
      <c r="G3678" s="22" t="s">
        <v>726</v>
      </c>
      <c r="H3678" s="11">
        <f>COUNTIF(CAL!U:AN,B3678)</f>
        <v>1</v>
      </c>
      <c r="I3678" s="22">
        <v>12</v>
      </c>
      <c r="J3678" s="19"/>
      <c r="K3678" s="22">
        <f t="shared" si="116"/>
        <v>3</v>
      </c>
      <c r="L3678" s="22">
        <f t="shared" si="117"/>
        <v>2005</v>
      </c>
    </row>
    <row r="3679" spans="1:12" ht="17.100000000000001" customHeight="1">
      <c r="A3679" t="s">
        <v>11928</v>
      </c>
      <c r="B3679" s="11">
        <v>2607</v>
      </c>
      <c r="C3679" s="19" t="s">
        <v>5242</v>
      </c>
      <c r="D3679" s="19" t="s">
        <v>6596</v>
      </c>
      <c r="E3679" s="20" t="s">
        <v>11342</v>
      </c>
      <c r="F3679" s="21">
        <v>39211</v>
      </c>
      <c r="G3679" s="22" t="s">
        <v>726</v>
      </c>
      <c r="H3679" s="11">
        <f>COUNTIF(CAL!U:AN,B3679)</f>
        <v>1</v>
      </c>
      <c r="I3679" s="22">
        <v>12</v>
      </c>
      <c r="J3679" s="19"/>
      <c r="K3679" s="22">
        <f t="shared" si="116"/>
        <v>5</v>
      </c>
      <c r="L3679" s="22">
        <f t="shared" si="117"/>
        <v>2007</v>
      </c>
    </row>
    <row r="3680" spans="1:12" ht="17.100000000000001" customHeight="1">
      <c r="A3680" t="s">
        <v>11930</v>
      </c>
      <c r="B3680" s="11">
        <v>2519</v>
      </c>
      <c r="C3680" s="19" t="s">
        <v>11344</v>
      </c>
      <c r="D3680" s="19" t="s">
        <v>1517</v>
      </c>
      <c r="E3680" s="21" t="s">
        <v>11345</v>
      </c>
      <c r="F3680" s="21">
        <v>34228</v>
      </c>
      <c r="G3680" s="22" t="s">
        <v>726</v>
      </c>
      <c r="H3680" s="11">
        <f>COUNTIF(CAL!U:AN,B3680)</f>
        <v>1</v>
      </c>
      <c r="I3680" s="22">
        <v>12</v>
      </c>
      <c r="J3680" s="19"/>
      <c r="K3680" s="22">
        <f t="shared" si="116"/>
        <v>9</v>
      </c>
      <c r="L3680" s="22">
        <f t="shared" si="117"/>
        <v>1993</v>
      </c>
    </row>
    <row r="3681" spans="1:12" ht="17.100000000000001" customHeight="1">
      <c r="A3681" t="s">
        <v>11932</v>
      </c>
      <c r="B3681" s="11">
        <v>5093</v>
      </c>
      <c r="C3681" s="19" t="s">
        <v>13284</v>
      </c>
      <c r="D3681" s="19" t="s">
        <v>3770</v>
      </c>
      <c r="E3681" s="21" t="s">
        <v>14251</v>
      </c>
      <c r="F3681" s="21">
        <v>37669</v>
      </c>
      <c r="G3681" s="22" t="s">
        <v>726</v>
      </c>
      <c r="H3681" s="11">
        <f>COUNTIF(CAL!U:AN,B3681)</f>
        <v>1</v>
      </c>
      <c r="I3681" s="22">
        <v>12</v>
      </c>
      <c r="J3681" s="19"/>
      <c r="K3681" s="22">
        <f t="shared" si="116"/>
        <v>2</v>
      </c>
      <c r="L3681" s="22">
        <f t="shared" si="117"/>
        <v>2003</v>
      </c>
    </row>
    <row r="3682" spans="1:12" ht="17.100000000000001" customHeight="1">
      <c r="A3682" t="s">
        <v>11935</v>
      </c>
      <c r="B3682" s="11">
        <v>4645</v>
      </c>
      <c r="C3682" s="19" t="s">
        <v>1305</v>
      </c>
      <c r="D3682" s="19" t="s">
        <v>1440</v>
      </c>
      <c r="E3682" s="21" t="s">
        <v>11347</v>
      </c>
      <c r="F3682" s="21">
        <v>38298</v>
      </c>
      <c r="G3682" s="22" t="s">
        <v>726</v>
      </c>
      <c r="H3682" s="11">
        <f>COUNTIF(CAL!U:AN,B3682)</f>
        <v>1</v>
      </c>
      <c r="I3682" s="22">
        <v>12</v>
      </c>
      <c r="J3682" s="19"/>
      <c r="K3682" s="22">
        <f t="shared" si="116"/>
        <v>11</v>
      </c>
      <c r="L3682" s="22">
        <f t="shared" si="117"/>
        <v>2004</v>
      </c>
    </row>
    <row r="3683" spans="1:12" ht="17.100000000000001" customHeight="1">
      <c r="A3683" t="s">
        <v>11939</v>
      </c>
      <c r="B3683" s="11">
        <v>4964</v>
      </c>
      <c r="C3683" s="19" t="s">
        <v>1305</v>
      </c>
      <c r="D3683" s="19" t="s">
        <v>3733</v>
      </c>
      <c r="E3683" s="21" t="s">
        <v>11349</v>
      </c>
      <c r="F3683" s="21">
        <v>37506</v>
      </c>
      <c r="G3683" s="22" t="s">
        <v>726</v>
      </c>
      <c r="H3683" s="11">
        <f>COUNTIF(CAL!U:AN,B3683)</f>
        <v>1</v>
      </c>
      <c r="I3683" s="22">
        <v>12</v>
      </c>
      <c r="J3683" s="19"/>
      <c r="K3683" s="22">
        <f t="shared" si="116"/>
        <v>9</v>
      </c>
      <c r="L3683" s="22">
        <f t="shared" si="117"/>
        <v>2002</v>
      </c>
    </row>
    <row r="3684" spans="1:12" ht="17.100000000000001" customHeight="1">
      <c r="A3684" t="s">
        <v>11942</v>
      </c>
      <c r="B3684" s="11">
        <v>5224</v>
      </c>
      <c r="C3684" s="19" t="s">
        <v>13287</v>
      </c>
      <c r="D3684" s="19" t="s">
        <v>13193</v>
      </c>
      <c r="E3684" s="21" t="s">
        <v>13903</v>
      </c>
      <c r="F3684" s="21">
        <v>36421</v>
      </c>
      <c r="G3684" s="22" t="s">
        <v>726</v>
      </c>
      <c r="H3684" s="11">
        <f>COUNTIF(CAL!U:AN,B3684)</f>
        <v>1</v>
      </c>
      <c r="I3684" s="22">
        <v>12</v>
      </c>
      <c r="J3684" s="19"/>
      <c r="K3684" s="22">
        <f t="shared" ref="K3684:K3747" si="118">MONTH(F3684)</f>
        <v>9</v>
      </c>
      <c r="L3684" s="22">
        <f t="shared" ref="L3684:L3747" si="119">YEAR(F3684)</f>
        <v>1999</v>
      </c>
    </row>
    <row r="3685" spans="1:12" ht="17.100000000000001" customHeight="1">
      <c r="A3685" t="s">
        <v>11945</v>
      </c>
      <c r="B3685" s="11">
        <v>4537</v>
      </c>
      <c r="C3685" s="19" t="s">
        <v>1171</v>
      </c>
      <c r="D3685" s="19" t="s">
        <v>2789</v>
      </c>
      <c r="E3685" s="21" t="s">
        <v>11351</v>
      </c>
      <c r="F3685" s="21">
        <v>38111</v>
      </c>
      <c r="G3685" s="22" t="s">
        <v>726</v>
      </c>
      <c r="H3685" s="11">
        <f>COUNTIF(CAL!U:AN,B3685)</f>
        <v>1</v>
      </c>
      <c r="I3685" s="22">
        <v>12</v>
      </c>
      <c r="J3685" s="19"/>
      <c r="K3685" s="22">
        <f t="shared" si="118"/>
        <v>5</v>
      </c>
      <c r="L3685" s="22">
        <f t="shared" si="119"/>
        <v>2004</v>
      </c>
    </row>
    <row r="3686" spans="1:12" ht="17.100000000000001" customHeight="1">
      <c r="A3686" t="s">
        <v>11948</v>
      </c>
      <c r="B3686" s="11">
        <v>4343</v>
      </c>
      <c r="C3686" s="19" t="s">
        <v>4849</v>
      </c>
      <c r="D3686" s="19" t="s">
        <v>2929</v>
      </c>
      <c r="E3686" s="21" t="s">
        <v>11353</v>
      </c>
      <c r="F3686" s="21">
        <v>33132</v>
      </c>
      <c r="G3686" s="22" t="s">
        <v>726</v>
      </c>
      <c r="H3686" s="11">
        <f>COUNTIF(CAL!U:AN,B3686)</f>
        <v>1</v>
      </c>
      <c r="I3686" s="22">
        <v>12</v>
      </c>
      <c r="J3686" s="19"/>
      <c r="K3686" s="22">
        <f t="shared" si="118"/>
        <v>9</v>
      </c>
      <c r="L3686" s="22">
        <f t="shared" si="119"/>
        <v>1990</v>
      </c>
    </row>
    <row r="3687" spans="1:12" ht="17.100000000000001" customHeight="1">
      <c r="A3687" t="s">
        <v>11951</v>
      </c>
      <c r="B3687" s="11">
        <v>1269</v>
      </c>
      <c r="C3687" s="19" t="s">
        <v>11355</v>
      </c>
      <c r="D3687" s="19" t="s">
        <v>2774</v>
      </c>
      <c r="E3687" s="21" t="s">
        <v>11356</v>
      </c>
      <c r="F3687" s="21">
        <v>37313</v>
      </c>
      <c r="G3687" s="22" t="s">
        <v>726</v>
      </c>
      <c r="H3687" s="11">
        <f>COUNTIF(CAL!U:AN,B3687)</f>
        <v>1</v>
      </c>
      <c r="I3687" s="22">
        <v>12</v>
      </c>
      <c r="J3687" s="19"/>
      <c r="K3687" s="22">
        <f t="shared" si="118"/>
        <v>2</v>
      </c>
      <c r="L3687" s="22">
        <f t="shared" si="119"/>
        <v>2002</v>
      </c>
    </row>
    <row r="3688" spans="1:12" ht="17.100000000000001" customHeight="1">
      <c r="A3688" t="s">
        <v>11954</v>
      </c>
      <c r="B3688" s="11">
        <v>4304</v>
      </c>
      <c r="C3688" s="19" t="s">
        <v>11361</v>
      </c>
      <c r="D3688" s="19" t="s">
        <v>899</v>
      </c>
      <c r="E3688" s="21" t="s">
        <v>11362</v>
      </c>
      <c r="F3688" s="21">
        <v>37610</v>
      </c>
      <c r="G3688" s="22" t="s">
        <v>726</v>
      </c>
      <c r="H3688" s="11">
        <f>COUNTIF(CAL!U:AN,B3688)</f>
        <v>1</v>
      </c>
      <c r="I3688" s="22">
        <v>12</v>
      </c>
      <c r="J3688" s="19"/>
      <c r="K3688" s="22">
        <f t="shared" si="118"/>
        <v>12</v>
      </c>
      <c r="L3688" s="22">
        <f t="shared" si="119"/>
        <v>2002</v>
      </c>
    </row>
    <row r="3689" spans="1:12" ht="17.100000000000001" customHeight="1">
      <c r="A3689" t="s">
        <v>11957</v>
      </c>
      <c r="B3689" s="11">
        <v>5021</v>
      </c>
      <c r="C3689" s="19" t="s">
        <v>11364</v>
      </c>
      <c r="D3689" s="19" t="s">
        <v>1496</v>
      </c>
      <c r="E3689" s="21" t="s">
        <v>11365</v>
      </c>
      <c r="F3689" s="21">
        <v>39415</v>
      </c>
      <c r="G3689" s="22" t="s">
        <v>726</v>
      </c>
      <c r="H3689" s="11">
        <f>COUNTIF(CAL!U:AN,B3689)</f>
        <v>1</v>
      </c>
      <c r="I3689" s="22">
        <v>12</v>
      </c>
      <c r="J3689" s="19"/>
      <c r="K3689" s="22">
        <f t="shared" si="118"/>
        <v>11</v>
      </c>
      <c r="L3689" s="22">
        <f t="shared" si="119"/>
        <v>2007</v>
      </c>
    </row>
    <row r="3690" spans="1:12" ht="17.100000000000001" customHeight="1">
      <c r="A3690" t="s">
        <v>11959</v>
      </c>
      <c r="B3690" s="11">
        <v>2207</v>
      </c>
      <c r="C3690" s="19" t="s">
        <v>11370</v>
      </c>
      <c r="D3690" s="19" t="s">
        <v>2426</v>
      </c>
      <c r="E3690" s="21" t="s">
        <v>11371</v>
      </c>
      <c r="F3690" s="21">
        <v>37917</v>
      </c>
      <c r="G3690" s="22" t="s">
        <v>726</v>
      </c>
      <c r="H3690" s="11">
        <f>COUNTIF(CAL!U:AN,B3690)</f>
        <v>1</v>
      </c>
      <c r="I3690" s="22">
        <v>12</v>
      </c>
      <c r="J3690" s="19"/>
      <c r="K3690" s="22">
        <f t="shared" si="118"/>
        <v>10</v>
      </c>
      <c r="L3690" s="22">
        <f t="shared" si="119"/>
        <v>2003</v>
      </c>
    </row>
    <row r="3691" spans="1:12" ht="17.100000000000001" customHeight="1">
      <c r="A3691" t="s">
        <v>11962</v>
      </c>
      <c r="B3691" s="11">
        <v>3236</v>
      </c>
      <c r="C3691" s="19" t="s">
        <v>8173</v>
      </c>
      <c r="D3691" s="19" t="s">
        <v>835</v>
      </c>
      <c r="E3691" s="21" t="s">
        <v>11373</v>
      </c>
      <c r="F3691" s="21">
        <v>34432</v>
      </c>
      <c r="G3691" s="22" t="s">
        <v>726</v>
      </c>
      <c r="H3691" s="11">
        <f>COUNTIF(CAL!U:AN,B3691)</f>
        <v>1</v>
      </c>
      <c r="I3691" s="22">
        <v>12</v>
      </c>
      <c r="J3691" s="19"/>
      <c r="K3691" s="22">
        <f t="shared" si="118"/>
        <v>4</v>
      </c>
      <c r="L3691" s="22">
        <f t="shared" si="119"/>
        <v>1994</v>
      </c>
    </row>
    <row r="3692" spans="1:12" ht="17.100000000000001" customHeight="1">
      <c r="A3692" t="s">
        <v>11965</v>
      </c>
      <c r="B3692" s="11">
        <v>4636</v>
      </c>
      <c r="C3692" s="19" t="s">
        <v>11375</v>
      </c>
      <c r="D3692" s="19" t="s">
        <v>859</v>
      </c>
      <c r="E3692" s="21" t="s">
        <v>11376</v>
      </c>
      <c r="F3692" s="21">
        <v>34980</v>
      </c>
      <c r="G3692" s="22" t="s">
        <v>726</v>
      </c>
      <c r="H3692" s="11">
        <f>COUNTIF(CAL!U:AN,B3692)</f>
        <v>1</v>
      </c>
      <c r="I3692" s="22">
        <v>12</v>
      </c>
      <c r="J3692" s="19"/>
      <c r="K3692" s="22">
        <f t="shared" si="118"/>
        <v>10</v>
      </c>
      <c r="L3692" s="22">
        <f t="shared" si="119"/>
        <v>1995</v>
      </c>
    </row>
    <row r="3693" spans="1:12" ht="17.100000000000001" customHeight="1">
      <c r="A3693" t="s">
        <v>11968</v>
      </c>
      <c r="B3693" s="11">
        <v>5072</v>
      </c>
      <c r="C3693" s="19" t="s">
        <v>13299</v>
      </c>
      <c r="D3693" s="19" t="s">
        <v>4577</v>
      </c>
      <c r="E3693" s="21" t="s">
        <v>13929</v>
      </c>
      <c r="F3693" s="21">
        <v>33584</v>
      </c>
      <c r="G3693" s="22" t="s">
        <v>726</v>
      </c>
      <c r="H3693" s="11">
        <f>COUNTIF(CAL!U:AN,B3693)</f>
        <v>1</v>
      </c>
      <c r="I3693" s="22">
        <v>12</v>
      </c>
      <c r="J3693" s="19"/>
      <c r="K3693" s="22">
        <f t="shared" si="118"/>
        <v>12</v>
      </c>
      <c r="L3693" s="22">
        <f t="shared" si="119"/>
        <v>1991</v>
      </c>
    </row>
    <row r="3694" spans="1:12" ht="17.100000000000001" customHeight="1">
      <c r="A3694" t="s">
        <v>11971</v>
      </c>
      <c r="B3694" s="11">
        <v>5160</v>
      </c>
      <c r="C3694" s="19" t="s">
        <v>4743</v>
      </c>
      <c r="D3694" s="19" t="s">
        <v>4013</v>
      </c>
      <c r="E3694" s="21" t="s">
        <v>11381</v>
      </c>
      <c r="F3694" s="21">
        <v>38152</v>
      </c>
      <c r="G3694" s="22" t="s">
        <v>726</v>
      </c>
      <c r="H3694" s="11">
        <f>COUNTIF(CAL!U:AN,B3694)</f>
        <v>1</v>
      </c>
      <c r="I3694" s="22">
        <v>12</v>
      </c>
      <c r="J3694" s="19"/>
      <c r="K3694" s="22">
        <f t="shared" si="118"/>
        <v>6</v>
      </c>
      <c r="L3694" s="22">
        <f t="shared" si="119"/>
        <v>2004</v>
      </c>
    </row>
    <row r="3695" spans="1:12" ht="17.100000000000001" customHeight="1">
      <c r="A3695" t="s">
        <v>11973</v>
      </c>
      <c r="B3695" s="11">
        <v>3605</v>
      </c>
      <c r="C3695" s="19" t="s">
        <v>11383</v>
      </c>
      <c r="D3695" s="19" t="s">
        <v>1271</v>
      </c>
      <c r="E3695" s="21" t="s">
        <v>11384</v>
      </c>
      <c r="F3695" s="21">
        <v>36013</v>
      </c>
      <c r="G3695" s="22" t="s">
        <v>726</v>
      </c>
      <c r="H3695" s="11">
        <f>COUNTIF(CAL!U:AN,B3695)</f>
        <v>1</v>
      </c>
      <c r="I3695" s="22">
        <v>12</v>
      </c>
      <c r="J3695" s="19"/>
      <c r="K3695" s="22">
        <f t="shared" si="118"/>
        <v>8</v>
      </c>
      <c r="L3695" s="22">
        <f t="shared" si="119"/>
        <v>1998</v>
      </c>
    </row>
    <row r="3696" spans="1:12" ht="17.100000000000001" customHeight="1">
      <c r="A3696" t="s">
        <v>11976</v>
      </c>
      <c r="B3696" s="11">
        <v>5411</v>
      </c>
      <c r="C3696" s="19" t="s">
        <v>1683</v>
      </c>
      <c r="D3696" s="19" t="s">
        <v>13200</v>
      </c>
      <c r="E3696" s="21" t="s">
        <v>14728</v>
      </c>
      <c r="F3696" s="21">
        <v>35712</v>
      </c>
      <c r="G3696" s="22" t="s">
        <v>726</v>
      </c>
      <c r="H3696" s="11">
        <f>COUNTIF(CAL!U:AN,B3696)</f>
        <v>1</v>
      </c>
      <c r="I3696" s="22">
        <v>12</v>
      </c>
      <c r="J3696" s="19"/>
      <c r="K3696" s="22">
        <f t="shared" si="118"/>
        <v>10</v>
      </c>
      <c r="L3696" s="22">
        <f t="shared" si="119"/>
        <v>1997</v>
      </c>
    </row>
    <row r="3697" spans="1:12" ht="17.100000000000001" customHeight="1">
      <c r="A3697" t="s">
        <v>11979</v>
      </c>
      <c r="B3697" s="11">
        <v>3285</v>
      </c>
      <c r="C3697" s="19" t="s">
        <v>11386</v>
      </c>
      <c r="D3697" s="19" t="s">
        <v>1484</v>
      </c>
      <c r="E3697" s="21" t="s">
        <v>11387</v>
      </c>
      <c r="F3697" s="21">
        <v>33745</v>
      </c>
      <c r="G3697" s="22" t="s">
        <v>726</v>
      </c>
      <c r="H3697" s="11">
        <f>COUNTIF(CAL!U:AN,B3697)</f>
        <v>1</v>
      </c>
      <c r="I3697" s="22">
        <v>12</v>
      </c>
      <c r="J3697" s="19"/>
      <c r="K3697" s="22">
        <f t="shared" si="118"/>
        <v>5</v>
      </c>
      <c r="L3697" s="22">
        <f t="shared" si="119"/>
        <v>1992</v>
      </c>
    </row>
    <row r="3698" spans="1:12" ht="17.100000000000001" customHeight="1">
      <c r="A3698" t="s">
        <v>11982</v>
      </c>
      <c r="B3698" s="11">
        <v>2398</v>
      </c>
      <c r="C3698" s="19" t="s">
        <v>11389</v>
      </c>
      <c r="D3698" s="19" t="s">
        <v>733</v>
      </c>
      <c r="E3698" s="21" t="s">
        <v>11390</v>
      </c>
      <c r="F3698" s="21">
        <v>37334</v>
      </c>
      <c r="G3698" s="22" t="s">
        <v>726</v>
      </c>
      <c r="H3698" s="11">
        <f>COUNTIF(CAL!U:AN,B3698)</f>
        <v>1</v>
      </c>
      <c r="I3698" s="22">
        <v>12</v>
      </c>
      <c r="J3698" s="19"/>
      <c r="K3698" s="22">
        <f t="shared" si="118"/>
        <v>3</v>
      </c>
      <c r="L3698" s="22">
        <f t="shared" si="119"/>
        <v>2002</v>
      </c>
    </row>
    <row r="3699" spans="1:12" ht="17.100000000000001" customHeight="1">
      <c r="A3699" t="s">
        <v>11985</v>
      </c>
      <c r="B3699" s="11">
        <v>3145</v>
      </c>
      <c r="C3699" s="19" t="s">
        <v>2053</v>
      </c>
      <c r="D3699" s="19" t="s">
        <v>6226</v>
      </c>
      <c r="E3699" s="21" t="s">
        <v>11392</v>
      </c>
      <c r="F3699" s="21">
        <v>36636</v>
      </c>
      <c r="G3699" s="22" t="s">
        <v>726</v>
      </c>
      <c r="H3699" s="11">
        <f>COUNTIF(CAL!U:AN,B3699)</f>
        <v>1</v>
      </c>
      <c r="I3699" s="22">
        <v>12</v>
      </c>
      <c r="J3699" s="19"/>
      <c r="K3699" s="22">
        <f t="shared" si="118"/>
        <v>4</v>
      </c>
      <c r="L3699" s="22">
        <f t="shared" si="119"/>
        <v>2000</v>
      </c>
    </row>
    <row r="3700" spans="1:12" ht="17.100000000000001" customHeight="1">
      <c r="A3700" t="s">
        <v>11988</v>
      </c>
      <c r="B3700" s="11">
        <v>5290</v>
      </c>
      <c r="C3700" s="19" t="s">
        <v>14632</v>
      </c>
      <c r="D3700" s="19" t="s">
        <v>14083</v>
      </c>
      <c r="E3700" s="21" t="s">
        <v>14660</v>
      </c>
      <c r="F3700" s="21">
        <v>38420</v>
      </c>
      <c r="G3700" s="22" t="s">
        <v>726</v>
      </c>
      <c r="H3700" s="11">
        <f>COUNTIF(CAL!U:AN,B3700)</f>
        <v>1</v>
      </c>
      <c r="I3700" s="22">
        <v>12</v>
      </c>
      <c r="J3700" s="19"/>
      <c r="K3700" s="22">
        <f t="shared" si="118"/>
        <v>3</v>
      </c>
      <c r="L3700" s="22">
        <f t="shared" si="119"/>
        <v>2005</v>
      </c>
    </row>
    <row r="3701" spans="1:12" ht="17.100000000000001" customHeight="1">
      <c r="A3701" t="s">
        <v>11991</v>
      </c>
      <c r="B3701" s="11">
        <v>4939</v>
      </c>
      <c r="C3701" s="19" t="s">
        <v>11394</v>
      </c>
      <c r="D3701" s="19" t="s">
        <v>1338</v>
      </c>
      <c r="E3701" s="21" t="s">
        <v>11395</v>
      </c>
      <c r="F3701" s="21">
        <v>38182</v>
      </c>
      <c r="G3701" s="22" t="s">
        <v>802</v>
      </c>
      <c r="H3701" s="11">
        <f>COUNTIF(CAL!U:AN,B3701)</f>
        <v>1</v>
      </c>
      <c r="I3701" s="22">
        <v>12</v>
      </c>
      <c r="J3701" s="19"/>
      <c r="K3701" s="22">
        <f t="shared" si="118"/>
        <v>7</v>
      </c>
      <c r="L3701" s="22">
        <f t="shared" si="119"/>
        <v>2004</v>
      </c>
    </row>
    <row r="3702" spans="1:12" ht="17.100000000000001" customHeight="1">
      <c r="A3702" t="s">
        <v>11993</v>
      </c>
      <c r="B3702" s="11">
        <v>2639</v>
      </c>
      <c r="C3702" s="19" t="s">
        <v>5161</v>
      </c>
      <c r="D3702" s="19" t="s">
        <v>1744</v>
      </c>
      <c r="E3702" s="21" t="s">
        <v>11397</v>
      </c>
      <c r="F3702" s="21">
        <v>37478</v>
      </c>
      <c r="G3702" s="22" t="s">
        <v>726</v>
      </c>
      <c r="H3702" s="11">
        <f>COUNTIF(CAL!U:AN,B3702)</f>
        <v>1</v>
      </c>
      <c r="I3702" s="22">
        <v>12</v>
      </c>
      <c r="J3702" s="19"/>
      <c r="K3702" s="22">
        <f t="shared" si="118"/>
        <v>8</v>
      </c>
      <c r="L3702" s="22">
        <f t="shared" si="119"/>
        <v>2002</v>
      </c>
    </row>
    <row r="3703" spans="1:12" ht="17.100000000000001" customHeight="1">
      <c r="A3703" t="s">
        <v>11995</v>
      </c>
      <c r="B3703" s="11">
        <v>4711</v>
      </c>
      <c r="C3703" s="19" t="s">
        <v>11399</v>
      </c>
      <c r="D3703" s="19" t="s">
        <v>1073</v>
      </c>
      <c r="E3703" s="21" t="s">
        <v>11400</v>
      </c>
      <c r="F3703" s="21">
        <v>33562</v>
      </c>
      <c r="G3703" s="22" t="s">
        <v>726</v>
      </c>
      <c r="H3703" s="11">
        <f>COUNTIF(CAL!U:AN,B3703)</f>
        <v>1</v>
      </c>
      <c r="I3703" s="22">
        <v>12</v>
      </c>
      <c r="J3703" s="19"/>
      <c r="K3703" s="22">
        <f t="shared" si="118"/>
        <v>11</v>
      </c>
      <c r="L3703" s="22">
        <f t="shared" si="119"/>
        <v>1991</v>
      </c>
    </row>
    <row r="3704" spans="1:12" ht="17.100000000000001" customHeight="1">
      <c r="A3704" t="s">
        <v>11999</v>
      </c>
      <c r="B3704" s="11">
        <v>1570</v>
      </c>
      <c r="C3704" s="19" t="s">
        <v>11402</v>
      </c>
      <c r="D3704" s="19" t="s">
        <v>1322</v>
      </c>
      <c r="E3704" s="20" t="s">
        <v>11403</v>
      </c>
      <c r="F3704" s="21">
        <v>37740</v>
      </c>
      <c r="G3704" s="22" t="s">
        <v>726</v>
      </c>
      <c r="H3704" s="11">
        <f>COUNTIF(CAL!U:AN,B3704)</f>
        <v>1</v>
      </c>
      <c r="I3704" s="22">
        <v>12</v>
      </c>
      <c r="J3704" s="19" t="s">
        <v>6134</v>
      </c>
      <c r="K3704" s="22">
        <f t="shared" si="118"/>
        <v>4</v>
      </c>
      <c r="L3704" s="22">
        <f t="shared" si="119"/>
        <v>2003</v>
      </c>
    </row>
    <row r="3705" spans="1:12" ht="17.100000000000001" customHeight="1">
      <c r="A3705" t="s">
        <v>12001</v>
      </c>
      <c r="B3705" s="11">
        <v>5038</v>
      </c>
      <c r="C3705" s="19" t="s">
        <v>9406</v>
      </c>
      <c r="D3705" s="19" t="s">
        <v>1093</v>
      </c>
      <c r="E3705" s="21" t="s">
        <v>13889</v>
      </c>
      <c r="F3705" s="21">
        <v>33300</v>
      </c>
      <c r="G3705" s="22" t="s">
        <v>726</v>
      </c>
      <c r="H3705" s="11">
        <f>COUNTIF(CAL!U:AN,B3705)</f>
        <v>1</v>
      </c>
      <c r="I3705" s="22">
        <v>12</v>
      </c>
      <c r="J3705" s="19"/>
      <c r="K3705" s="22">
        <f t="shared" si="118"/>
        <v>3</v>
      </c>
      <c r="L3705" s="22">
        <f t="shared" si="119"/>
        <v>1991</v>
      </c>
    </row>
    <row r="3706" spans="1:12" ht="17.100000000000001" customHeight="1">
      <c r="A3706" t="s">
        <v>12004</v>
      </c>
      <c r="B3706" s="11">
        <v>1637</v>
      </c>
      <c r="C3706" s="19" t="s">
        <v>11411</v>
      </c>
      <c r="D3706" s="19" t="s">
        <v>1203</v>
      </c>
      <c r="E3706" s="20" t="s">
        <v>11412</v>
      </c>
      <c r="F3706" s="21">
        <v>36223</v>
      </c>
      <c r="G3706" s="22" t="s">
        <v>726</v>
      </c>
      <c r="H3706" s="11">
        <f>COUNTIF(CAL!U:AN,B3706)</f>
        <v>1</v>
      </c>
      <c r="I3706" s="22">
        <v>12</v>
      </c>
      <c r="J3706" s="19"/>
      <c r="K3706" s="22">
        <f t="shared" si="118"/>
        <v>3</v>
      </c>
      <c r="L3706" s="22">
        <f t="shared" si="119"/>
        <v>1999</v>
      </c>
    </row>
    <row r="3707" spans="1:12" ht="17.100000000000001" customHeight="1">
      <c r="A3707" t="s">
        <v>12007</v>
      </c>
      <c r="B3707" s="11">
        <v>4511</v>
      </c>
      <c r="C3707" s="19" t="s">
        <v>1143</v>
      </c>
      <c r="D3707" s="19" t="s">
        <v>852</v>
      </c>
      <c r="E3707" s="21" t="s">
        <v>10072</v>
      </c>
      <c r="F3707" s="21">
        <v>38470</v>
      </c>
      <c r="G3707" s="22" t="s">
        <v>726</v>
      </c>
      <c r="H3707" s="11">
        <f>COUNTIF(CAL!U:AN,B3707)</f>
        <v>1</v>
      </c>
      <c r="I3707" s="22">
        <v>12</v>
      </c>
      <c r="J3707" s="19"/>
      <c r="K3707" s="22">
        <f t="shared" si="118"/>
        <v>4</v>
      </c>
      <c r="L3707" s="22">
        <f t="shared" si="119"/>
        <v>2005</v>
      </c>
    </row>
    <row r="3708" spans="1:12" ht="17.100000000000001" customHeight="1">
      <c r="A3708" t="s">
        <v>12010</v>
      </c>
      <c r="B3708" s="11">
        <v>2876</v>
      </c>
      <c r="C3708" s="19" t="s">
        <v>11414</v>
      </c>
      <c r="D3708" s="19" t="s">
        <v>1271</v>
      </c>
      <c r="E3708" s="21" t="s">
        <v>11415</v>
      </c>
      <c r="F3708" s="21">
        <v>37084</v>
      </c>
      <c r="G3708" s="22" t="s">
        <v>726</v>
      </c>
      <c r="H3708" s="11">
        <f>COUNTIF(CAL!U:AN,B3708)</f>
        <v>1</v>
      </c>
      <c r="I3708" s="22">
        <v>12</v>
      </c>
      <c r="J3708" s="19"/>
      <c r="K3708" s="22">
        <f t="shared" si="118"/>
        <v>7</v>
      </c>
      <c r="L3708" s="22">
        <f t="shared" si="119"/>
        <v>2001</v>
      </c>
    </row>
    <row r="3709" spans="1:12" ht="17.100000000000001" customHeight="1">
      <c r="A3709" t="s">
        <v>12012</v>
      </c>
      <c r="B3709" s="11">
        <v>3350</v>
      </c>
      <c r="C3709" s="19" t="s">
        <v>11417</v>
      </c>
      <c r="D3709" s="19" t="s">
        <v>1890</v>
      </c>
      <c r="E3709" s="21" t="s">
        <v>11418</v>
      </c>
      <c r="F3709" s="21">
        <v>37667</v>
      </c>
      <c r="G3709" s="22" t="s">
        <v>726</v>
      </c>
      <c r="H3709" s="11">
        <f>COUNTIF(CAL!U:AN,B3709)</f>
        <v>1</v>
      </c>
      <c r="I3709" s="22">
        <v>12</v>
      </c>
      <c r="J3709" s="19"/>
      <c r="K3709" s="22">
        <f t="shared" si="118"/>
        <v>2</v>
      </c>
      <c r="L3709" s="22">
        <f t="shared" si="119"/>
        <v>2003</v>
      </c>
    </row>
    <row r="3710" spans="1:12" ht="17.100000000000001" customHeight="1">
      <c r="A3710" t="s">
        <v>12014</v>
      </c>
      <c r="B3710" s="11">
        <v>2651</v>
      </c>
      <c r="C3710" s="19" t="s">
        <v>11420</v>
      </c>
      <c r="D3710" s="19" t="s">
        <v>4262</v>
      </c>
      <c r="E3710" s="20" t="s">
        <v>11421</v>
      </c>
      <c r="F3710" s="21">
        <v>35134</v>
      </c>
      <c r="G3710" s="22" t="s">
        <v>726</v>
      </c>
      <c r="H3710" s="11">
        <f>COUNTIF(CAL!U:AN,B3710)</f>
        <v>1</v>
      </c>
      <c r="I3710" s="22">
        <v>12</v>
      </c>
      <c r="J3710" s="19"/>
      <c r="K3710" s="22">
        <f t="shared" si="118"/>
        <v>3</v>
      </c>
      <c r="L3710" s="22">
        <f t="shared" si="119"/>
        <v>1996</v>
      </c>
    </row>
    <row r="3711" spans="1:12" ht="17.100000000000001" customHeight="1">
      <c r="A3711" t="s">
        <v>12017</v>
      </c>
      <c r="B3711" s="11">
        <v>4370</v>
      </c>
      <c r="C3711" s="19" t="s">
        <v>11423</v>
      </c>
      <c r="D3711" s="19" t="s">
        <v>1314</v>
      </c>
      <c r="E3711" s="21" t="s">
        <v>11424</v>
      </c>
      <c r="F3711" s="21">
        <v>36598</v>
      </c>
      <c r="G3711" s="22" t="s">
        <v>726</v>
      </c>
      <c r="H3711" s="11">
        <f>COUNTIF(CAL!U:AN,B3711)</f>
        <v>1</v>
      </c>
      <c r="I3711" s="22">
        <v>12</v>
      </c>
      <c r="J3711" s="19"/>
      <c r="K3711" s="22">
        <f t="shared" si="118"/>
        <v>3</v>
      </c>
      <c r="L3711" s="22">
        <f t="shared" si="119"/>
        <v>2000</v>
      </c>
    </row>
    <row r="3712" spans="1:12" ht="17.100000000000001" customHeight="1">
      <c r="A3712" t="s">
        <v>12020</v>
      </c>
      <c r="B3712" s="11">
        <v>2926</v>
      </c>
      <c r="C3712" s="19" t="s">
        <v>11426</v>
      </c>
      <c r="D3712" s="19" t="s">
        <v>2441</v>
      </c>
      <c r="E3712" s="21" t="s">
        <v>11427</v>
      </c>
      <c r="F3712" s="21">
        <v>38768</v>
      </c>
      <c r="G3712" s="22" t="s">
        <v>726</v>
      </c>
      <c r="H3712" s="11">
        <f>COUNTIF(CAL!U:AN,B3712)</f>
        <v>1</v>
      </c>
      <c r="I3712" s="22">
        <v>12</v>
      </c>
      <c r="J3712" s="19"/>
      <c r="K3712" s="22">
        <f t="shared" si="118"/>
        <v>2</v>
      </c>
      <c r="L3712" s="22">
        <f t="shared" si="119"/>
        <v>2006</v>
      </c>
    </row>
    <row r="3713" spans="1:12" ht="17.100000000000001" customHeight="1">
      <c r="A3713" t="s">
        <v>12023</v>
      </c>
      <c r="B3713" s="11">
        <v>3449</v>
      </c>
      <c r="C3713" s="19" t="s">
        <v>11429</v>
      </c>
      <c r="D3713" s="19" t="s">
        <v>3847</v>
      </c>
      <c r="E3713" s="21" t="s">
        <v>11430</v>
      </c>
      <c r="F3713" s="21">
        <v>39029</v>
      </c>
      <c r="G3713" s="22" t="s">
        <v>726</v>
      </c>
      <c r="H3713" s="11">
        <f>COUNTIF(CAL!U:AN,B3713)</f>
        <v>1</v>
      </c>
      <c r="I3713" s="22">
        <v>12</v>
      </c>
      <c r="J3713" s="19"/>
      <c r="K3713" s="22">
        <f t="shared" si="118"/>
        <v>11</v>
      </c>
      <c r="L3713" s="22">
        <f t="shared" si="119"/>
        <v>2006</v>
      </c>
    </row>
    <row r="3714" spans="1:12" ht="17.100000000000001" customHeight="1">
      <c r="A3714" t="s">
        <v>12026</v>
      </c>
      <c r="B3714" s="11">
        <v>3986</v>
      </c>
      <c r="C3714" s="19" t="s">
        <v>11432</v>
      </c>
      <c r="D3714" s="19" t="s">
        <v>2409</v>
      </c>
      <c r="E3714" s="21" t="s">
        <v>11433</v>
      </c>
      <c r="F3714" s="21">
        <v>36077</v>
      </c>
      <c r="G3714" s="22" t="s">
        <v>726</v>
      </c>
      <c r="H3714" s="11">
        <f>COUNTIF(CAL!U:AN,B3714)</f>
        <v>1</v>
      </c>
      <c r="I3714" s="22">
        <v>12</v>
      </c>
      <c r="J3714" s="19"/>
      <c r="K3714" s="22">
        <f t="shared" si="118"/>
        <v>10</v>
      </c>
      <c r="L3714" s="22">
        <f t="shared" si="119"/>
        <v>1998</v>
      </c>
    </row>
    <row r="3715" spans="1:12" ht="17.100000000000001" customHeight="1">
      <c r="A3715" t="s">
        <v>12029</v>
      </c>
      <c r="B3715" s="11">
        <v>3239</v>
      </c>
      <c r="C3715" s="19" t="s">
        <v>11435</v>
      </c>
      <c r="D3715" s="19" t="s">
        <v>1597</v>
      </c>
      <c r="E3715" s="21" t="s">
        <v>11436</v>
      </c>
      <c r="F3715" s="21">
        <v>36349</v>
      </c>
      <c r="G3715" s="22" t="s">
        <v>726</v>
      </c>
      <c r="H3715" s="11">
        <f>COUNTIF(CAL!U:AN,B3715)</f>
        <v>1</v>
      </c>
      <c r="I3715" s="22">
        <v>12</v>
      </c>
      <c r="J3715" s="19"/>
      <c r="K3715" s="22">
        <f t="shared" si="118"/>
        <v>7</v>
      </c>
      <c r="L3715" s="22">
        <f t="shared" si="119"/>
        <v>1999</v>
      </c>
    </row>
    <row r="3716" spans="1:12" ht="17.100000000000001" customHeight="1">
      <c r="A3716" t="s">
        <v>12032</v>
      </c>
      <c r="B3716" s="11">
        <v>2269</v>
      </c>
      <c r="C3716" s="19" t="s">
        <v>11438</v>
      </c>
      <c r="D3716" s="19" t="s">
        <v>793</v>
      </c>
      <c r="E3716" s="21" t="s">
        <v>11439</v>
      </c>
      <c r="F3716" s="21">
        <v>34136</v>
      </c>
      <c r="G3716" s="22" t="s">
        <v>726</v>
      </c>
      <c r="H3716" s="11">
        <f>COUNTIF(CAL!U:AN,B3716)</f>
        <v>1</v>
      </c>
      <c r="I3716" s="22">
        <v>12</v>
      </c>
      <c r="J3716" s="19"/>
      <c r="K3716" s="22">
        <f t="shared" si="118"/>
        <v>6</v>
      </c>
      <c r="L3716" s="22">
        <f t="shared" si="119"/>
        <v>1993</v>
      </c>
    </row>
    <row r="3717" spans="1:12" ht="17.100000000000001" customHeight="1">
      <c r="A3717" t="s">
        <v>12034</v>
      </c>
      <c r="B3717" s="11">
        <v>3910</v>
      </c>
      <c r="C3717" s="19" t="s">
        <v>11441</v>
      </c>
      <c r="D3717" s="19" t="s">
        <v>5479</v>
      </c>
      <c r="E3717" s="21" t="s">
        <v>11442</v>
      </c>
      <c r="F3717" s="21">
        <v>32796</v>
      </c>
      <c r="G3717" s="22" t="s">
        <v>726</v>
      </c>
      <c r="H3717" s="11">
        <f>COUNTIF(CAL!U:AN,B3717)</f>
        <v>1</v>
      </c>
      <c r="I3717" s="22">
        <v>13</v>
      </c>
      <c r="J3717" s="19"/>
      <c r="K3717" s="22">
        <f t="shared" si="118"/>
        <v>10</v>
      </c>
      <c r="L3717" s="22">
        <f t="shared" si="119"/>
        <v>1989</v>
      </c>
    </row>
    <row r="3718" spans="1:12" ht="17.100000000000001" customHeight="1">
      <c r="A3718" t="s">
        <v>12037</v>
      </c>
      <c r="B3718" s="11">
        <v>1134</v>
      </c>
      <c r="C3718" s="19" t="s">
        <v>11446</v>
      </c>
      <c r="D3718" s="19" t="s">
        <v>1293</v>
      </c>
      <c r="E3718" s="21" t="s">
        <v>11447</v>
      </c>
      <c r="F3718" s="21">
        <v>33650</v>
      </c>
      <c r="G3718" s="22" t="s">
        <v>726</v>
      </c>
      <c r="H3718" s="11">
        <f>COUNTIF(CAL!U:AN,B3718)</f>
        <v>1</v>
      </c>
      <c r="I3718" s="22">
        <v>13</v>
      </c>
      <c r="J3718" s="19"/>
      <c r="K3718" s="22">
        <f t="shared" si="118"/>
        <v>2</v>
      </c>
      <c r="L3718" s="22">
        <f t="shared" si="119"/>
        <v>1992</v>
      </c>
    </row>
    <row r="3719" spans="1:12" ht="17.100000000000001" customHeight="1">
      <c r="A3719" t="s">
        <v>12040</v>
      </c>
      <c r="B3719" s="11">
        <v>5166</v>
      </c>
      <c r="C3719" s="19" t="s">
        <v>13973</v>
      </c>
      <c r="D3719" s="19" t="s">
        <v>5062</v>
      </c>
      <c r="E3719" s="21" t="s">
        <v>13989</v>
      </c>
      <c r="F3719" s="21">
        <v>37675</v>
      </c>
      <c r="G3719" s="22" t="s">
        <v>726</v>
      </c>
      <c r="H3719" s="11">
        <f>COUNTIF(CAL!U:AN,B3719)</f>
        <v>1</v>
      </c>
      <c r="I3719" s="22">
        <v>13</v>
      </c>
      <c r="J3719" s="19"/>
      <c r="K3719" s="22">
        <f t="shared" si="118"/>
        <v>2</v>
      </c>
      <c r="L3719" s="22">
        <f t="shared" si="119"/>
        <v>2003</v>
      </c>
    </row>
    <row r="3720" spans="1:12" ht="17.100000000000001" customHeight="1">
      <c r="A3720" t="s">
        <v>12043</v>
      </c>
      <c r="B3720" s="11">
        <v>4446</v>
      </c>
      <c r="C3720" s="19" t="s">
        <v>11449</v>
      </c>
      <c r="D3720" s="19" t="s">
        <v>3323</v>
      </c>
      <c r="E3720" s="21" t="s">
        <v>11450</v>
      </c>
      <c r="F3720" s="21">
        <v>33712</v>
      </c>
      <c r="G3720" s="22" t="s">
        <v>726</v>
      </c>
      <c r="H3720" s="11">
        <f>COUNTIF(CAL!U:AN,B3720)</f>
        <v>1</v>
      </c>
      <c r="I3720" s="22">
        <v>13</v>
      </c>
      <c r="J3720" s="19"/>
      <c r="K3720" s="22">
        <f t="shared" si="118"/>
        <v>4</v>
      </c>
      <c r="L3720" s="22">
        <f t="shared" si="119"/>
        <v>1992</v>
      </c>
    </row>
    <row r="3721" spans="1:12" ht="17.100000000000001" customHeight="1">
      <c r="A3721" t="s">
        <v>12046</v>
      </c>
      <c r="B3721" s="11">
        <v>4438</v>
      </c>
      <c r="C3721" s="19" t="s">
        <v>2807</v>
      </c>
      <c r="D3721" s="19" t="s">
        <v>1026</v>
      </c>
      <c r="E3721" s="20" t="s">
        <v>11452</v>
      </c>
      <c r="F3721" s="21">
        <v>35485</v>
      </c>
      <c r="G3721" s="22" t="s">
        <v>726</v>
      </c>
      <c r="H3721" s="11">
        <f>COUNTIF(CAL!U:AN,B3721)</f>
        <v>1</v>
      </c>
      <c r="I3721" s="22">
        <v>13</v>
      </c>
      <c r="J3721" s="19"/>
      <c r="K3721" s="22">
        <f t="shared" si="118"/>
        <v>2</v>
      </c>
      <c r="L3721" s="22">
        <f t="shared" si="119"/>
        <v>1997</v>
      </c>
    </row>
    <row r="3722" spans="1:12" ht="17.100000000000001" customHeight="1">
      <c r="A3722" t="s">
        <v>12049</v>
      </c>
      <c r="B3722" s="11">
        <v>4286</v>
      </c>
      <c r="C3722" s="19" t="s">
        <v>11454</v>
      </c>
      <c r="D3722" s="19" t="s">
        <v>2409</v>
      </c>
      <c r="E3722" s="21" t="s">
        <v>11455</v>
      </c>
      <c r="F3722" s="21">
        <v>36445</v>
      </c>
      <c r="G3722" s="22" t="s">
        <v>726</v>
      </c>
      <c r="H3722" s="11">
        <f>COUNTIF(CAL!U:AN,B3722)</f>
        <v>1</v>
      </c>
      <c r="I3722" s="22">
        <v>13</v>
      </c>
      <c r="J3722" s="19"/>
      <c r="K3722" s="22">
        <f t="shared" si="118"/>
        <v>10</v>
      </c>
      <c r="L3722" s="22">
        <f t="shared" si="119"/>
        <v>1999</v>
      </c>
    </row>
    <row r="3723" spans="1:12" ht="17.100000000000001" customHeight="1">
      <c r="A3723" t="s">
        <v>12052</v>
      </c>
      <c r="B3723" s="11">
        <v>3657</v>
      </c>
      <c r="C3723" s="19" t="s">
        <v>2913</v>
      </c>
      <c r="D3723" s="19" t="s">
        <v>1322</v>
      </c>
      <c r="E3723" s="21" t="s">
        <v>11148</v>
      </c>
      <c r="F3723" s="21">
        <v>36026</v>
      </c>
      <c r="G3723" s="22" t="s">
        <v>726</v>
      </c>
      <c r="H3723" s="11">
        <f>COUNTIF(CAL!U:AN,B3723)</f>
        <v>1</v>
      </c>
      <c r="I3723" s="22">
        <v>13</v>
      </c>
      <c r="J3723" s="19"/>
      <c r="K3723" s="22">
        <f t="shared" si="118"/>
        <v>8</v>
      </c>
      <c r="L3723" s="22">
        <f t="shared" si="119"/>
        <v>1998</v>
      </c>
    </row>
    <row r="3724" spans="1:12" ht="17.100000000000001" customHeight="1">
      <c r="A3724" t="s">
        <v>12055</v>
      </c>
      <c r="B3724" s="11">
        <v>3204</v>
      </c>
      <c r="C3724" s="19" t="s">
        <v>11457</v>
      </c>
      <c r="D3724" s="19" t="s">
        <v>6743</v>
      </c>
      <c r="E3724" s="21" t="s">
        <v>11458</v>
      </c>
      <c r="F3724" s="21">
        <v>37441</v>
      </c>
      <c r="G3724" s="22" t="s">
        <v>726</v>
      </c>
      <c r="H3724" s="11">
        <f>COUNTIF(CAL!U:AN,B3724)</f>
        <v>1</v>
      </c>
      <c r="I3724" s="22">
        <v>13</v>
      </c>
      <c r="J3724" s="19"/>
      <c r="K3724" s="22">
        <f t="shared" si="118"/>
        <v>7</v>
      </c>
      <c r="L3724" s="22">
        <f t="shared" si="119"/>
        <v>2002</v>
      </c>
    </row>
    <row r="3725" spans="1:12" ht="17.100000000000001" customHeight="1">
      <c r="A3725" t="s">
        <v>12058</v>
      </c>
      <c r="B3725" s="11">
        <v>3480</v>
      </c>
      <c r="C3725" s="19" t="s">
        <v>6078</v>
      </c>
      <c r="D3725" s="19" t="s">
        <v>2101</v>
      </c>
      <c r="E3725" s="21" t="s">
        <v>11463</v>
      </c>
      <c r="F3725" s="21">
        <v>34364</v>
      </c>
      <c r="G3725" s="22" t="s">
        <v>726</v>
      </c>
      <c r="H3725" s="11">
        <f>COUNTIF(CAL!U:AN,B3725)</f>
        <v>1</v>
      </c>
      <c r="I3725" s="22">
        <v>13</v>
      </c>
      <c r="J3725" s="19"/>
      <c r="K3725" s="22">
        <f t="shared" si="118"/>
        <v>1</v>
      </c>
      <c r="L3725" s="22">
        <f t="shared" si="119"/>
        <v>1994</v>
      </c>
    </row>
    <row r="3726" spans="1:12" ht="17.100000000000001" customHeight="1">
      <c r="A3726" t="s">
        <v>12060</v>
      </c>
      <c r="B3726" s="11">
        <v>4635</v>
      </c>
      <c r="C3726" s="19" t="s">
        <v>11465</v>
      </c>
      <c r="D3726" s="19" t="s">
        <v>953</v>
      </c>
      <c r="E3726" s="21" t="s">
        <v>11466</v>
      </c>
      <c r="F3726" s="21">
        <v>33845</v>
      </c>
      <c r="G3726" s="22" t="s">
        <v>726</v>
      </c>
      <c r="H3726" s="11">
        <f>COUNTIF(CAL!U:AN,B3726)</f>
        <v>1</v>
      </c>
      <c r="I3726" s="22">
        <v>13</v>
      </c>
      <c r="J3726" s="19"/>
      <c r="K3726" s="22">
        <f t="shared" si="118"/>
        <v>8</v>
      </c>
      <c r="L3726" s="22">
        <f t="shared" si="119"/>
        <v>1992</v>
      </c>
    </row>
    <row r="3727" spans="1:12" ht="17.100000000000001" customHeight="1">
      <c r="A3727" t="s">
        <v>12063</v>
      </c>
      <c r="B3727" s="11">
        <v>3959</v>
      </c>
      <c r="C3727" s="19" t="s">
        <v>11468</v>
      </c>
      <c r="D3727" s="19" t="s">
        <v>4833</v>
      </c>
      <c r="E3727" s="20" t="s">
        <v>11469</v>
      </c>
      <c r="F3727" s="21">
        <v>36925</v>
      </c>
      <c r="G3727" s="22" t="s">
        <v>726</v>
      </c>
      <c r="H3727" s="11">
        <f>COUNTIF(CAL!U:AN,B3727)</f>
        <v>1</v>
      </c>
      <c r="I3727" s="22">
        <v>13</v>
      </c>
      <c r="J3727" s="19"/>
      <c r="K3727" s="22">
        <f t="shared" si="118"/>
        <v>2</v>
      </c>
      <c r="L3727" s="22">
        <f t="shared" si="119"/>
        <v>2001</v>
      </c>
    </row>
    <row r="3728" spans="1:12" ht="17.100000000000001" customHeight="1">
      <c r="A3728" t="s">
        <v>12065</v>
      </c>
      <c r="B3728" s="11">
        <v>4716</v>
      </c>
      <c r="C3728" s="19" t="s">
        <v>11471</v>
      </c>
      <c r="D3728" s="19" t="s">
        <v>1068</v>
      </c>
      <c r="E3728" s="21" t="s">
        <v>11472</v>
      </c>
      <c r="F3728" s="21">
        <v>35373</v>
      </c>
      <c r="G3728" s="22" t="s">
        <v>726</v>
      </c>
      <c r="H3728" s="11">
        <f>COUNTIF(CAL!U:AN,B3728)</f>
        <v>1</v>
      </c>
      <c r="I3728" s="22">
        <v>13</v>
      </c>
      <c r="J3728" s="19"/>
      <c r="K3728" s="22">
        <f t="shared" si="118"/>
        <v>11</v>
      </c>
      <c r="L3728" s="22">
        <f t="shared" si="119"/>
        <v>1996</v>
      </c>
    </row>
    <row r="3729" spans="1:12" ht="17.100000000000001" customHeight="1">
      <c r="A3729" t="s">
        <v>12068</v>
      </c>
      <c r="B3729" s="11">
        <v>3363</v>
      </c>
      <c r="C3729" s="19" t="s">
        <v>11474</v>
      </c>
      <c r="D3729" s="19" t="s">
        <v>1982</v>
      </c>
      <c r="E3729" s="21" t="s">
        <v>11475</v>
      </c>
      <c r="F3729" s="21">
        <v>37668</v>
      </c>
      <c r="G3729" s="22" t="s">
        <v>726</v>
      </c>
      <c r="H3729" s="11">
        <f>COUNTIF(CAL!U:AN,B3729)</f>
        <v>1</v>
      </c>
      <c r="I3729" s="22">
        <v>13</v>
      </c>
      <c r="J3729" s="19"/>
      <c r="K3729" s="22">
        <f t="shared" si="118"/>
        <v>2</v>
      </c>
      <c r="L3729" s="22">
        <f t="shared" si="119"/>
        <v>2003</v>
      </c>
    </row>
    <row r="3730" spans="1:12" ht="17.100000000000001" customHeight="1">
      <c r="A3730" t="s">
        <v>12071</v>
      </c>
      <c r="B3730" s="11">
        <v>4015</v>
      </c>
      <c r="C3730" s="19" t="s">
        <v>4098</v>
      </c>
      <c r="D3730" s="19" t="s">
        <v>983</v>
      </c>
      <c r="E3730" s="21" t="s">
        <v>11477</v>
      </c>
      <c r="F3730" s="21">
        <v>37435</v>
      </c>
      <c r="G3730" s="22" t="s">
        <v>726</v>
      </c>
      <c r="H3730" s="11">
        <f>COUNTIF(CAL!U:AN,B3730)</f>
        <v>1</v>
      </c>
      <c r="I3730" s="22">
        <v>13</v>
      </c>
      <c r="J3730" s="19"/>
      <c r="K3730" s="22">
        <f t="shared" si="118"/>
        <v>6</v>
      </c>
      <c r="L3730" s="22">
        <f t="shared" si="119"/>
        <v>2002</v>
      </c>
    </row>
    <row r="3731" spans="1:12" ht="17.100000000000001" customHeight="1">
      <c r="A3731" t="s">
        <v>12074</v>
      </c>
      <c r="B3731" s="11">
        <v>5227</v>
      </c>
      <c r="C3731" s="19" t="s">
        <v>13199</v>
      </c>
      <c r="D3731" s="19" t="s">
        <v>13200</v>
      </c>
      <c r="E3731" s="20" t="s">
        <v>13938</v>
      </c>
      <c r="F3731" s="21">
        <v>35341</v>
      </c>
      <c r="G3731" s="22" t="s">
        <v>726</v>
      </c>
      <c r="H3731" s="11">
        <f>COUNTIF(CAL!U:AN,B3731)</f>
        <v>1</v>
      </c>
      <c r="I3731" s="22">
        <v>13</v>
      </c>
      <c r="J3731" s="19"/>
      <c r="K3731" s="22">
        <f t="shared" si="118"/>
        <v>10</v>
      </c>
      <c r="L3731" s="22">
        <f t="shared" si="119"/>
        <v>1996</v>
      </c>
    </row>
    <row r="3732" spans="1:12" ht="17.100000000000001" customHeight="1">
      <c r="A3732" t="s">
        <v>12076</v>
      </c>
      <c r="B3732" s="11">
        <v>3067</v>
      </c>
      <c r="C3732" s="19" t="s">
        <v>4697</v>
      </c>
      <c r="D3732" s="19" t="s">
        <v>1322</v>
      </c>
      <c r="E3732" s="21" t="s">
        <v>11479</v>
      </c>
      <c r="F3732" s="21">
        <v>37196</v>
      </c>
      <c r="G3732" s="22" t="s">
        <v>726</v>
      </c>
      <c r="H3732" s="11">
        <f>COUNTIF(CAL!U:AN,B3732)</f>
        <v>1</v>
      </c>
      <c r="I3732" s="22">
        <v>13</v>
      </c>
      <c r="J3732" s="19" t="s">
        <v>4628</v>
      </c>
      <c r="K3732" s="22">
        <f t="shared" si="118"/>
        <v>11</v>
      </c>
      <c r="L3732" s="22">
        <f t="shared" si="119"/>
        <v>2001</v>
      </c>
    </row>
    <row r="3733" spans="1:12" ht="17.100000000000001" customHeight="1">
      <c r="A3733" t="s">
        <v>12079</v>
      </c>
      <c r="B3733" s="11">
        <v>5349</v>
      </c>
      <c r="C3733" s="19" t="s">
        <v>14459</v>
      </c>
      <c r="D3733" s="19" t="s">
        <v>7951</v>
      </c>
      <c r="E3733" s="21" t="s">
        <v>14507</v>
      </c>
      <c r="F3733" s="21">
        <v>38719</v>
      </c>
      <c r="G3733" s="22" t="s">
        <v>726</v>
      </c>
      <c r="H3733" s="11">
        <f>COUNTIF(CAL!U:AN,B3733)</f>
        <v>1</v>
      </c>
      <c r="I3733" s="22">
        <v>13</v>
      </c>
      <c r="J3733" s="19"/>
      <c r="K3733" s="22">
        <f t="shared" si="118"/>
        <v>1</v>
      </c>
      <c r="L3733" s="22">
        <f t="shared" si="119"/>
        <v>2006</v>
      </c>
    </row>
    <row r="3734" spans="1:12" ht="17.100000000000001" customHeight="1">
      <c r="A3734" t="s">
        <v>12081</v>
      </c>
      <c r="B3734" s="11">
        <v>3570</v>
      </c>
      <c r="C3734" s="19" t="s">
        <v>7128</v>
      </c>
      <c r="D3734" s="19" t="s">
        <v>815</v>
      </c>
      <c r="E3734" s="21" t="s">
        <v>11481</v>
      </c>
      <c r="F3734" s="21">
        <v>34033</v>
      </c>
      <c r="G3734" s="22" t="s">
        <v>726</v>
      </c>
      <c r="H3734" s="11">
        <f>COUNTIF(CAL!U:AN,B3734)</f>
        <v>1</v>
      </c>
      <c r="I3734" s="22">
        <v>13</v>
      </c>
      <c r="J3734" s="19"/>
      <c r="K3734" s="22">
        <f t="shared" si="118"/>
        <v>3</v>
      </c>
      <c r="L3734" s="22">
        <f t="shared" si="119"/>
        <v>1993</v>
      </c>
    </row>
    <row r="3735" spans="1:12" ht="17.100000000000001" customHeight="1">
      <c r="A3735" t="s">
        <v>12084</v>
      </c>
      <c r="B3735" s="11">
        <v>4214</v>
      </c>
      <c r="C3735" s="19" t="s">
        <v>7539</v>
      </c>
      <c r="D3735" s="19" t="s">
        <v>1444</v>
      </c>
      <c r="E3735" s="21" t="s">
        <v>11483</v>
      </c>
      <c r="F3735" s="21">
        <v>37792</v>
      </c>
      <c r="G3735" s="22" t="s">
        <v>726</v>
      </c>
      <c r="H3735" s="11">
        <f>COUNTIF(CAL!U:AN,B3735)</f>
        <v>1</v>
      </c>
      <c r="I3735" s="22">
        <v>13</v>
      </c>
      <c r="J3735" s="19"/>
      <c r="K3735" s="22">
        <f t="shared" si="118"/>
        <v>6</v>
      </c>
      <c r="L3735" s="22">
        <f t="shared" si="119"/>
        <v>2003</v>
      </c>
    </row>
    <row r="3736" spans="1:12" ht="17.100000000000001" customHeight="1">
      <c r="A3736" t="s">
        <v>12087</v>
      </c>
      <c r="B3736" s="11">
        <v>3584</v>
      </c>
      <c r="C3736" s="19" t="s">
        <v>11485</v>
      </c>
      <c r="D3736" s="19" t="s">
        <v>1890</v>
      </c>
      <c r="E3736" s="21" t="s">
        <v>11486</v>
      </c>
      <c r="F3736" s="21">
        <v>38745</v>
      </c>
      <c r="G3736" s="22" t="s">
        <v>726</v>
      </c>
      <c r="H3736" s="11">
        <f>COUNTIF(CAL!U:AN,B3736)</f>
        <v>1</v>
      </c>
      <c r="I3736" s="22">
        <v>13</v>
      </c>
      <c r="J3736" s="19"/>
      <c r="K3736" s="22">
        <f t="shared" si="118"/>
        <v>1</v>
      </c>
      <c r="L3736" s="22">
        <f t="shared" si="119"/>
        <v>2006</v>
      </c>
    </row>
    <row r="3737" spans="1:12" ht="17.100000000000001" customHeight="1">
      <c r="A3737" t="s">
        <v>12090</v>
      </c>
      <c r="B3737" s="11">
        <v>2824</v>
      </c>
      <c r="C3737" s="19" t="s">
        <v>8843</v>
      </c>
      <c r="D3737" s="19" t="s">
        <v>1844</v>
      </c>
      <c r="E3737" s="21" t="s">
        <v>8844</v>
      </c>
      <c r="F3737" s="21">
        <v>38419</v>
      </c>
      <c r="G3737" s="22" t="s">
        <v>726</v>
      </c>
      <c r="H3737" s="11">
        <f>COUNTIF(CAL!U:AN,B3737)</f>
        <v>1</v>
      </c>
      <c r="I3737" s="22">
        <v>13</v>
      </c>
      <c r="J3737" s="19" t="s">
        <v>7154</v>
      </c>
      <c r="K3737" s="22">
        <f t="shared" si="118"/>
        <v>3</v>
      </c>
      <c r="L3737" s="22">
        <f t="shared" si="119"/>
        <v>2005</v>
      </c>
    </row>
    <row r="3738" spans="1:12" ht="17.100000000000001" customHeight="1">
      <c r="A3738" t="s">
        <v>12093</v>
      </c>
      <c r="B3738" s="11">
        <v>2290</v>
      </c>
      <c r="C3738" s="19" t="s">
        <v>11488</v>
      </c>
      <c r="D3738" s="19" t="s">
        <v>769</v>
      </c>
      <c r="E3738" s="20" t="s">
        <v>11489</v>
      </c>
      <c r="F3738" s="21">
        <v>35887</v>
      </c>
      <c r="G3738" s="22" t="s">
        <v>726</v>
      </c>
      <c r="H3738" s="11">
        <f>COUNTIF(CAL!U:AN,B3738)</f>
        <v>1</v>
      </c>
      <c r="I3738" s="22">
        <v>13</v>
      </c>
      <c r="J3738" s="19"/>
      <c r="K3738" s="22">
        <f t="shared" si="118"/>
        <v>4</v>
      </c>
      <c r="L3738" s="22">
        <f t="shared" si="119"/>
        <v>1998</v>
      </c>
    </row>
    <row r="3739" spans="1:12" ht="17.100000000000001" customHeight="1">
      <c r="A3739" t="s">
        <v>12096</v>
      </c>
      <c r="B3739" s="11">
        <v>3946</v>
      </c>
      <c r="C3739" s="19" t="s">
        <v>9874</v>
      </c>
      <c r="D3739" s="19" t="s">
        <v>3770</v>
      </c>
      <c r="E3739" s="20" t="s">
        <v>10885</v>
      </c>
      <c r="F3739" s="21">
        <v>38162</v>
      </c>
      <c r="G3739" s="22" t="s">
        <v>726</v>
      </c>
      <c r="H3739" s="11">
        <f>COUNTIF(CAL!U:AN,B3739)</f>
        <v>1</v>
      </c>
      <c r="I3739" s="22">
        <v>13</v>
      </c>
      <c r="J3739" s="19"/>
      <c r="K3739" s="22">
        <f t="shared" si="118"/>
        <v>6</v>
      </c>
      <c r="L3739" s="22">
        <f t="shared" si="119"/>
        <v>2004</v>
      </c>
    </row>
    <row r="3740" spans="1:12" ht="17.100000000000001" customHeight="1">
      <c r="A3740" t="s">
        <v>12099</v>
      </c>
      <c r="B3740" s="11">
        <v>3111</v>
      </c>
      <c r="C3740" s="19" t="s">
        <v>7587</v>
      </c>
      <c r="D3740" s="19" t="s">
        <v>6123</v>
      </c>
      <c r="E3740" s="21" t="s">
        <v>11491</v>
      </c>
      <c r="F3740" s="21">
        <v>34373</v>
      </c>
      <c r="G3740" s="22" t="s">
        <v>726</v>
      </c>
      <c r="H3740" s="11">
        <f>COUNTIF(CAL!U:AN,B3740)</f>
        <v>1</v>
      </c>
      <c r="I3740" s="22">
        <v>13</v>
      </c>
      <c r="J3740" s="19"/>
      <c r="K3740" s="22">
        <f t="shared" si="118"/>
        <v>2</v>
      </c>
      <c r="L3740" s="22">
        <f t="shared" si="119"/>
        <v>1994</v>
      </c>
    </row>
    <row r="3741" spans="1:12" ht="17.100000000000001" customHeight="1">
      <c r="A3741" t="s">
        <v>12101</v>
      </c>
      <c r="B3741" s="11">
        <v>2249</v>
      </c>
      <c r="C3741" s="19" t="s">
        <v>11493</v>
      </c>
      <c r="D3741" s="19" t="s">
        <v>1748</v>
      </c>
      <c r="E3741" s="21" t="s">
        <v>11494</v>
      </c>
      <c r="F3741" s="21">
        <v>35525</v>
      </c>
      <c r="G3741" s="22" t="s">
        <v>726</v>
      </c>
      <c r="H3741" s="11">
        <f>COUNTIF(CAL!U:AN,B3741)</f>
        <v>1</v>
      </c>
      <c r="I3741" s="22">
        <v>13</v>
      </c>
      <c r="J3741" s="19"/>
      <c r="K3741" s="22">
        <f t="shared" si="118"/>
        <v>4</v>
      </c>
      <c r="L3741" s="22">
        <f t="shared" si="119"/>
        <v>1997</v>
      </c>
    </row>
    <row r="3742" spans="1:12" ht="17.100000000000001" customHeight="1">
      <c r="A3742" t="s">
        <v>12104</v>
      </c>
      <c r="B3742" s="11">
        <v>3991</v>
      </c>
      <c r="C3742" s="19" t="s">
        <v>11496</v>
      </c>
      <c r="D3742" s="19" t="s">
        <v>11497</v>
      </c>
      <c r="E3742" s="21" t="s">
        <v>11498</v>
      </c>
      <c r="F3742" s="21">
        <v>33841</v>
      </c>
      <c r="G3742" s="22" t="s">
        <v>726</v>
      </c>
      <c r="H3742" s="11">
        <f>COUNTIF(CAL!U:AN,B3742)</f>
        <v>1</v>
      </c>
      <c r="I3742" s="22">
        <v>13</v>
      </c>
      <c r="J3742" s="19" t="s">
        <v>11499</v>
      </c>
      <c r="K3742" s="22">
        <f t="shared" si="118"/>
        <v>8</v>
      </c>
      <c r="L3742" s="22">
        <f t="shared" si="119"/>
        <v>1992</v>
      </c>
    </row>
    <row r="3743" spans="1:12" ht="17.100000000000001" customHeight="1">
      <c r="A3743" t="s">
        <v>12107</v>
      </c>
      <c r="B3743" s="11">
        <v>4907</v>
      </c>
      <c r="C3743" s="19" t="s">
        <v>6446</v>
      </c>
      <c r="D3743" s="19" t="s">
        <v>815</v>
      </c>
      <c r="E3743" s="20" t="s">
        <v>11501</v>
      </c>
      <c r="F3743" s="21">
        <v>35961</v>
      </c>
      <c r="G3743" s="22" t="s">
        <v>726</v>
      </c>
      <c r="H3743" s="11">
        <f>COUNTIF(CAL!U:AN,B3743)</f>
        <v>1</v>
      </c>
      <c r="I3743" s="22">
        <v>13</v>
      </c>
      <c r="J3743" s="19"/>
      <c r="K3743" s="22">
        <f t="shared" si="118"/>
        <v>6</v>
      </c>
      <c r="L3743" s="22">
        <f t="shared" si="119"/>
        <v>1998</v>
      </c>
    </row>
    <row r="3744" spans="1:12" ht="17.100000000000001" customHeight="1">
      <c r="A3744" t="s">
        <v>12109</v>
      </c>
      <c r="B3744" s="11">
        <v>3422</v>
      </c>
      <c r="C3744" s="19" t="s">
        <v>11506</v>
      </c>
      <c r="D3744" s="19" t="s">
        <v>934</v>
      </c>
      <c r="E3744" s="21" t="s">
        <v>11507</v>
      </c>
      <c r="F3744" s="21">
        <v>35585</v>
      </c>
      <c r="G3744" s="22" t="s">
        <v>726</v>
      </c>
      <c r="H3744" s="11">
        <f>COUNTIF(CAL!U:AN,B3744)</f>
        <v>1</v>
      </c>
      <c r="I3744" s="22">
        <v>13</v>
      </c>
      <c r="J3744" s="19"/>
      <c r="K3744" s="22">
        <f t="shared" si="118"/>
        <v>6</v>
      </c>
      <c r="L3744" s="22">
        <f t="shared" si="119"/>
        <v>1997</v>
      </c>
    </row>
    <row r="3745" spans="1:12" ht="17.100000000000001" customHeight="1">
      <c r="A3745" t="s">
        <v>12112</v>
      </c>
      <c r="B3745" s="11">
        <v>4128</v>
      </c>
      <c r="C3745" s="19" t="s">
        <v>1550</v>
      </c>
      <c r="D3745" s="19" t="s">
        <v>1496</v>
      </c>
      <c r="E3745" s="21" t="s">
        <v>11509</v>
      </c>
      <c r="F3745" s="21">
        <v>38431</v>
      </c>
      <c r="G3745" s="22" t="s">
        <v>726</v>
      </c>
      <c r="H3745" s="11">
        <f>COUNTIF(CAL!U:AN,B3745)</f>
        <v>1</v>
      </c>
      <c r="I3745" s="22">
        <v>13</v>
      </c>
      <c r="J3745" s="19"/>
      <c r="K3745" s="22">
        <f t="shared" si="118"/>
        <v>3</v>
      </c>
      <c r="L3745" s="22">
        <f t="shared" si="119"/>
        <v>2005</v>
      </c>
    </row>
    <row r="3746" spans="1:12" ht="17.100000000000001" customHeight="1">
      <c r="A3746" t="s">
        <v>12115</v>
      </c>
      <c r="B3746" s="11">
        <v>1606</v>
      </c>
      <c r="C3746" s="19" t="s">
        <v>11225</v>
      </c>
      <c r="D3746" s="19" t="s">
        <v>751</v>
      </c>
      <c r="E3746" s="21" t="s">
        <v>11226</v>
      </c>
      <c r="F3746" s="21">
        <v>36661</v>
      </c>
      <c r="G3746" s="22" t="s">
        <v>726</v>
      </c>
      <c r="H3746" s="11">
        <f>COUNTIF(CAL!U:AN,B3746)</f>
        <v>1</v>
      </c>
      <c r="I3746" s="22">
        <v>13</v>
      </c>
      <c r="J3746" s="19"/>
      <c r="K3746" s="22">
        <f t="shared" si="118"/>
        <v>5</v>
      </c>
      <c r="L3746" s="22">
        <f t="shared" si="119"/>
        <v>2000</v>
      </c>
    </row>
    <row r="3747" spans="1:12" ht="17.100000000000001" customHeight="1">
      <c r="A3747" t="s">
        <v>12118</v>
      </c>
      <c r="B3747" s="11">
        <v>4533</v>
      </c>
      <c r="C3747" s="19" t="s">
        <v>9542</v>
      </c>
      <c r="D3747" s="19" t="s">
        <v>852</v>
      </c>
      <c r="E3747" s="21" t="s">
        <v>9543</v>
      </c>
      <c r="F3747" s="21">
        <v>34417</v>
      </c>
      <c r="G3747" s="22" t="s">
        <v>726</v>
      </c>
      <c r="H3747" s="11">
        <f>COUNTIF(CAL!U:AN,B3747)</f>
        <v>1</v>
      </c>
      <c r="I3747" s="22">
        <v>13</v>
      </c>
      <c r="J3747" s="19"/>
      <c r="K3747" s="22">
        <f t="shared" si="118"/>
        <v>3</v>
      </c>
      <c r="L3747" s="22">
        <f t="shared" si="119"/>
        <v>1994</v>
      </c>
    </row>
    <row r="3748" spans="1:12" ht="17.100000000000001" customHeight="1">
      <c r="A3748" t="s">
        <v>12121</v>
      </c>
      <c r="B3748" s="11">
        <v>4689</v>
      </c>
      <c r="C3748" s="19" t="s">
        <v>11511</v>
      </c>
      <c r="D3748" s="19" t="s">
        <v>868</v>
      </c>
      <c r="E3748" s="21" t="s">
        <v>11512</v>
      </c>
      <c r="F3748" s="21">
        <v>32759</v>
      </c>
      <c r="G3748" s="22" t="s">
        <v>726</v>
      </c>
      <c r="H3748" s="11">
        <f>COUNTIF(CAL!U:AN,B3748)</f>
        <v>1</v>
      </c>
      <c r="I3748" s="22">
        <v>13</v>
      </c>
      <c r="J3748" s="19"/>
      <c r="K3748" s="22">
        <f t="shared" ref="K3748:K3811" si="120">MONTH(F3748)</f>
        <v>9</v>
      </c>
      <c r="L3748" s="22">
        <f t="shared" ref="L3748:L3811" si="121">YEAR(F3748)</f>
        <v>1989</v>
      </c>
    </row>
    <row r="3749" spans="1:12" ht="17.100000000000001" customHeight="1">
      <c r="A3749" t="s">
        <v>12124</v>
      </c>
      <c r="B3749" s="11">
        <v>3156</v>
      </c>
      <c r="C3749" s="19" t="s">
        <v>11514</v>
      </c>
      <c r="D3749" s="19" t="s">
        <v>5891</v>
      </c>
      <c r="E3749" s="21" t="s">
        <v>11515</v>
      </c>
      <c r="F3749" s="21">
        <v>38120</v>
      </c>
      <c r="G3749" s="22" t="s">
        <v>726</v>
      </c>
      <c r="H3749" s="11">
        <f>COUNTIF(CAL!U:AN,B3749)</f>
        <v>1</v>
      </c>
      <c r="I3749" s="22">
        <v>13</v>
      </c>
      <c r="J3749" s="19"/>
      <c r="K3749" s="22">
        <f t="shared" si="120"/>
        <v>5</v>
      </c>
      <c r="L3749" s="22">
        <f t="shared" si="121"/>
        <v>2004</v>
      </c>
    </row>
    <row r="3750" spans="1:12" ht="17.100000000000001" customHeight="1">
      <c r="A3750" t="s">
        <v>12127</v>
      </c>
      <c r="B3750" s="11">
        <v>3319</v>
      </c>
      <c r="C3750" s="19" t="s">
        <v>1726</v>
      </c>
      <c r="D3750" s="19" t="s">
        <v>1342</v>
      </c>
      <c r="E3750" s="21" t="s">
        <v>11517</v>
      </c>
      <c r="F3750" s="21">
        <v>38698</v>
      </c>
      <c r="G3750" s="22" t="s">
        <v>726</v>
      </c>
      <c r="H3750" s="11">
        <f>COUNTIF(CAL!U:AN,B3750)</f>
        <v>1</v>
      </c>
      <c r="I3750" s="22">
        <v>13</v>
      </c>
      <c r="J3750" s="19"/>
      <c r="K3750" s="22">
        <f t="shared" si="120"/>
        <v>12</v>
      </c>
      <c r="L3750" s="22">
        <f t="shared" si="121"/>
        <v>2005</v>
      </c>
    </row>
    <row r="3751" spans="1:12" ht="17.100000000000001" customHeight="1">
      <c r="A3751" t="s">
        <v>12130</v>
      </c>
      <c r="B3751" s="11">
        <v>4452</v>
      </c>
      <c r="C3751" s="19" t="s">
        <v>11519</v>
      </c>
      <c r="D3751" s="19" t="s">
        <v>4577</v>
      </c>
      <c r="E3751" s="21" t="s">
        <v>11520</v>
      </c>
      <c r="F3751" s="21">
        <v>35976</v>
      </c>
      <c r="G3751" s="22" t="s">
        <v>726</v>
      </c>
      <c r="H3751" s="11">
        <f>COUNTIF(CAL!U:AN,B3751)</f>
        <v>1</v>
      </c>
      <c r="I3751" s="22">
        <v>13</v>
      </c>
      <c r="J3751" s="19"/>
      <c r="K3751" s="22">
        <f t="shared" si="120"/>
        <v>6</v>
      </c>
      <c r="L3751" s="22">
        <f t="shared" si="121"/>
        <v>1998</v>
      </c>
    </row>
    <row r="3752" spans="1:12" ht="17.100000000000001" customHeight="1">
      <c r="A3752" t="s">
        <v>12133</v>
      </c>
      <c r="B3752" s="11">
        <v>5401</v>
      </c>
      <c r="C3752" s="19" t="s">
        <v>14527</v>
      </c>
      <c r="D3752" s="19" t="s">
        <v>13274</v>
      </c>
      <c r="E3752" s="21" t="s">
        <v>14548</v>
      </c>
      <c r="F3752" s="21">
        <v>38494</v>
      </c>
      <c r="G3752" s="22" t="s">
        <v>726</v>
      </c>
      <c r="H3752" s="11">
        <f>COUNTIF(CAL!U:AN,B3752)</f>
        <v>1</v>
      </c>
      <c r="I3752" s="22">
        <v>13</v>
      </c>
      <c r="J3752" s="19"/>
      <c r="K3752" s="22">
        <f t="shared" si="120"/>
        <v>5</v>
      </c>
      <c r="L3752" s="22">
        <f t="shared" si="121"/>
        <v>2005</v>
      </c>
    </row>
    <row r="3753" spans="1:12" ht="17.100000000000001" customHeight="1">
      <c r="A3753" t="s">
        <v>12136</v>
      </c>
      <c r="B3753" s="11">
        <v>4899</v>
      </c>
      <c r="C3753" s="19" t="s">
        <v>11522</v>
      </c>
      <c r="D3753" s="19" t="s">
        <v>3376</v>
      </c>
      <c r="E3753" s="20" t="s">
        <v>11523</v>
      </c>
      <c r="F3753" s="21">
        <v>35360</v>
      </c>
      <c r="G3753" s="22" t="s">
        <v>726</v>
      </c>
      <c r="H3753" s="11">
        <f>COUNTIF(CAL!U:AN,B3753)</f>
        <v>1</v>
      </c>
      <c r="I3753" s="22">
        <v>13</v>
      </c>
      <c r="J3753" s="19"/>
      <c r="K3753" s="22">
        <f t="shared" si="120"/>
        <v>10</v>
      </c>
      <c r="L3753" s="22">
        <f t="shared" si="121"/>
        <v>1996</v>
      </c>
    </row>
    <row r="3754" spans="1:12" ht="17.100000000000001" customHeight="1">
      <c r="A3754" t="s">
        <v>12138</v>
      </c>
      <c r="B3754" s="11">
        <v>2540</v>
      </c>
      <c r="C3754" s="19" t="s">
        <v>5658</v>
      </c>
      <c r="D3754" s="19" t="s">
        <v>2362</v>
      </c>
      <c r="E3754" s="21" t="s">
        <v>11525</v>
      </c>
      <c r="F3754" s="21">
        <v>33928</v>
      </c>
      <c r="G3754" s="22" t="s">
        <v>726</v>
      </c>
      <c r="H3754" s="11">
        <f>COUNTIF(CAL!U:AN,B3754)</f>
        <v>1</v>
      </c>
      <c r="I3754" s="22">
        <v>13</v>
      </c>
      <c r="J3754" s="19"/>
      <c r="K3754" s="22">
        <f t="shared" si="120"/>
        <v>11</v>
      </c>
      <c r="L3754" s="22">
        <f t="shared" si="121"/>
        <v>1992</v>
      </c>
    </row>
    <row r="3755" spans="1:12" ht="17.100000000000001" customHeight="1">
      <c r="A3755" t="s">
        <v>12141</v>
      </c>
      <c r="B3755" s="11">
        <v>3568</v>
      </c>
      <c r="C3755" s="19" t="s">
        <v>11527</v>
      </c>
      <c r="D3755" s="19" t="s">
        <v>2138</v>
      </c>
      <c r="E3755" s="21" t="s">
        <v>11528</v>
      </c>
      <c r="F3755" s="21">
        <v>37874</v>
      </c>
      <c r="G3755" s="22" t="s">
        <v>726</v>
      </c>
      <c r="H3755" s="11">
        <f>COUNTIF(CAL!U:AN,B3755)</f>
        <v>1</v>
      </c>
      <c r="I3755" s="22">
        <v>13</v>
      </c>
      <c r="J3755" s="19"/>
      <c r="K3755" s="22">
        <f t="shared" si="120"/>
        <v>9</v>
      </c>
      <c r="L3755" s="22">
        <f t="shared" si="121"/>
        <v>2003</v>
      </c>
    </row>
    <row r="3756" spans="1:12" ht="17.100000000000001" customHeight="1">
      <c r="A3756" t="s">
        <v>12144</v>
      </c>
      <c r="B3756" s="11">
        <v>4042</v>
      </c>
      <c r="C3756" s="19" t="s">
        <v>2276</v>
      </c>
      <c r="D3756" s="19" t="s">
        <v>2223</v>
      </c>
      <c r="E3756" s="20" t="s">
        <v>11530</v>
      </c>
      <c r="F3756" s="21">
        <v>34982</v>
      </c>
      <c r="G3756" s="22" t="s">
        <v>726</v>
      </c>
      <c r="H3756" s="11">
        <f>COUNTIF(CAL!U:AN,B3756)</f>
        <v>1</v>
      </c>
      <c r="I3756" s="22">
        <v>13</v>
      </c>
      <c r="J3756" s="19"/>
      <c r="K3756" s="22">
        <f t="shared" si="120"/>
        <v>10</v>
      </c>
      <c r="L3756" s="22">
        <f t="shared" si="121"/>
        <v>1995</v>
      </c>
    </row>
    <row r="3757" spans="1:12" ht="17.100000000000001" customHeight="1">
      <c r="A3757" t="s">
        <v>12147</v>
      </c>
      <c r="B3757" s="11">
        <v>2250</v>
      </c>
      <c r="C3757" s="19" t="s">
        <v>8569</v>
      </c>
      <c r="D3757" s="19" t="s">
        <v>1230</v>
      </c>
      <c r="E3757" s="21" t="s">
        <v>11536</v>
      </c>
      <c r="F3757" s="21">
        <v>34526</v>
      </c>
      <c r="G3757" s="22" t="s">
        <v>726</v>
      </c>
      <c r="H3757" s="11">
        <f>COUNTIF(CAL!U:AN,B3757)</f>
        <v>1</v>
      </c>
      <c r="I3757" s="22">
        <v>13</v>
      </c>
      <c r="J3757" s="19" t="s">
        <v>6476</v>
      </c>
      <c r="K3757" s="22">
        <f t="shared" si="120"/>
        <v>7</v>
      </c>
      <c r="L3757" s="22">
        <f t="shared" si="121"/>
        <v>1994</v>
      </c>
    </row>
    <row r="3758" spans="1:12" ht="17.100000000000001" customHeight="1">
      <c r="A3758" t="s">
        <v>12150</v>
      </c>
      <c r="B3758" s="11">
        <v>3744</v>
      </c>
      <c r="C3758" s="19" t="s">
        <v>11541</v>
      </c>
      <c r="D3758" s="19" t="s">
        <v>6613</v>
      </c>
      <c r="E3758" s="21" t="s">
        <v>11542</v>
      </c>
      <c r="F3758" s="21">
        <v>37903</v>
      </c>
      <c r="G3758" s="22" t="s">
        <v>829</v>
      </c>
      <c r="H3758" s="11">
        <f>COUNTIF(CAL!U:AN,B3758)</f>
        <v>1</v>
      </c>
      <c r="I3758" s="22">
        <v>13</v>
      </c>
      <c r="J3758" s="19"/>
      <c r="K3758" s="22">
        <f t="shared" si="120"/>
        <v>10</v>
      </c>
      <c r="L3758" s="22">
        <f t="shared" si="121"/>
        <v>2003</v>
      </c>
    </row>
    <row r="3759" spans="1:12" ht="17.100000000000001" customHeight="1">
      <c r="A3759" t="s">
        <v>12153</v>
      </c>
      <c r="B3759" s="11">
        <v>3542</v>
      </c>
      <c r="C3759" s="19" t="s">
        <v>10959</v>
      </c>
      <c r="D3759" s="19" t="s">
        <v>1093</v>
      </c>
      <c r="E3759" s="20" t="s">
        <v>10960</v>
      </c>
      <c r="F3759" s="21">
        <v>35639</v>
      </c>
      <c r="G3759" s="22" t="s">
        <v>726</v>
      </c>
      <c r="H3759" s="11">
        <f>COUNTIF(CAL!U:AN,B3759)</f>
        <v>1</v>
      </c>
      <c r="I3759" s="22">
        <v>13</v>
      </c>
      <c r="J3759" s="19"/>
      <c r="K3759" s="22">
        <f t="shared" si="120"/>
        <v>7</v>
      </c>
      <c r="L3759" s="22">
        <f t="shared" si="121"/>
        <v>1997</v>
      </c>
    </row>
    <row r="3760" spans="1:12" ht="17.100000000000001" customHeight="1">
      <c r="A3760" t="s">
        <v>12156</v>
      </c>
      <c r="B3760" s="11">
        <v>3710</v>
      </c>
      <c r="C3760" s="19" t="s">
        <v>11544</v>
      </c>
      <c r="D3760" s="19" t="s">
        <v>751</v>
      </c>
      <c r="E3760" s="21" t="s">
        <v>11545</v>
      </c>
      <c r="F3760" s="21">
        <v>39122</v>
      </c>
      <c r="G3760" s="22" t="s">
        <v>726</v>
      </c>
      <c r="H3760" s="11">
        <f>COUNTIF(CAL!U:AN,B3760)</f>
        <v>1</v>
      </c>
      <c r="I3760" s="22">
        <v>13</v>
      </c>
      <c r="J3760" s="19"/>
      <c r="K3760" s="22">
        <f t="shared" si="120"/>
        <v>2</v>
      </c>
      <c r="L3760" s="22">
        <f t="shared" si="121"/>
        <v>2007</v>
      </c>
    </row>
    <row r="3761" spans="1:12" ht="17.100000000000001" customHeight="1">
      <c r="A3761" t="s">
        <v>12159</v>
      </c>
      <c r="B3761" s="11">
        <v>4227</v>
      </c>
      <c r="C3761" s="19" t="s">
        <v>10689</v>
      </c>
      <c r="D3761" s="19" t="s">
        <v>2628</v>
      </c>
      <c r="E3761" s="21" t="s">
        <v>10690</v>
      </c>
      <c r="F3761" s="21">
        <v>39512</v>
      </c>
      <c r="G3761" s="22" t="s">
        <v>726</v>
      </c>
      <c r="H3761" s="11">
        <f>COUNTIF(CAL!U:AN,B3761)</f>
        <v>1</v>
      </c>
      <c r="I3761" s="22">
        <v>13</v>
      </c>
      <c r="J3761" s="19"/>
      <c r="K3761" s="22">
        <f t="shared" si="120"/>
        <v>3</v>
      </c>
      <c r="L3761" s="22">
        <f t="shared" si="121"/>
        <v>2008</v>
      </c>
    </row>
    <row r="3762" spans="1:12" ht="17.100000000000001" customHeight="1">
      <c r="A3762" t="s">
        <v>12162</v>
      </c>
      <c r="B3762" s="11">
        <v>3347</v>
      </c>
      <c r="C3762" s="19" t="s">
        <v>8932</v>
      </c>
      <c r="D3762" s="19" t="s">
        <v>6596</v>
      </c>
      <c r="E3762" s="21" t="s">
        <v>11547</v>
      </c>
      <c r="F3762" s="21">
        <v>37690</v>
      </c>
      <c r="G3762" s="22" t="s">
        <v>726</v>
      </c>
      <c r="H3762" s="11">
        <f>COUNTIF(CAL!U:AN,B3762)</f>
        <v>1</v>
      </c>
      <c r="I3762" s="22">
        <v>13</v>
      </c>
      <c r="J3762" s="19"/>
      <c r="K3762" s="22">
        <f t="shared" si="120"/>
        <v>3</v>
      </c>
      <c r="L3762" s="22">
        <f t="shared" si="121"/>
        <v>2003</v>
      </c>
    </row>
    <row r="3763" spans="1:12" ht="17.100000000000001" customHeight="1">
      <c r="A3763" t="s">
        <v>12165</v>
      </c>
      <c r="B3763" s="11">
        <v>4915</v>
      </c>
      <c r="C3763" s="19" t="s">
        <v>11549</v>
      </c>
      <c r="D3763" s="19" t="s">
        <v>2409</v>
      </c>
      <c r="E3763" s="21" t="s">
        <v>11550</v>
      </c>
      <c r="F3763" s="21">
        <v>36379</v>
      </c>
      <c r="G3763" s="22" t="s">
        <v>726</v>
      </c>
      <c r="H3763" s="11">
        <f>COUNTIF(CAL!U:AN,B3763)</f>
        <v>1</v>
      </c>
      <c r="I3763" s="22">
        <v>13</v>
      </c>
      <c r="J3763" s="19"/>
      <c r="K3763" s="22">
        <f t="shared" si="120"/>
        <v>8</v>
      </c>
      <c r="L3763" s="22">
        <f t="shared" si="121"/>
        <v>1999</v>
      </c>
    </row>
    <row r="3764" spans="1:12" ht="17.100000000000001" customHeight="1">
      <c r="A3764" t="s">
        <v>12167</v>
      </c>
      <c r="B3764" s="11">
        <v>3512</v>
      </c>
      <c r="C3764" s="19" t="s">
        <v>10695</v>
      </c>
      <c r="D3764" s="19" t="s">
        <v>3157</v>
      </c>
      <c r="E3764" s="21" t="s">
        <v>10696</v>
      </c>
      <c r="F3764" s="21">
        <v>38001</v>
      </c>
      <c r="G3764" s="22" t="s">
        <v>726</v>
      </c>
      <c r="H3764" s="11">
        <f>COUNTIF(CAL!U:AN,B3764)</f>
        <v>1</v>
      </c>
      <c r="I3764" s="22">
        <v>13</v>
      </c>
      <c r="J3764" s="19"/>
      <c r="K3764" s="22">
        <f t="shared" si="120"/>
        <v>1</v>
      </c>
      <c r="L3764" s="22">
        <f t="shared" si="121"/>
        <v>2004</v>
      </c>
    </row>
    <row r="3765" spans="1:12" ht="17.100000000000001" customHeight="1">
      <c r="A3765" t="s">
        <v>12169</v>
      </c>
      <c r="B3765" s="11">
        <v>3093</v>
      </c>
      <c r="C3765" s="19" t="s">
        <v>11552</v>
      </c>
      <c r="D3765" s="19" t="s">
        <v>1832</v>
      </c>
      <c r="E3765" s="21" t="s">
        <v>11553</v>
      </c>
      <c r="F3765" s="21">
        <v>34548</v>
      </c>
      <c r="G3765" s="22" t="s">
        <v>726</v>
      </c>
      <c r="H3765" s="11">
        <f>COUNTIF(CAL!U:AN,B3765)</f>
        <v>1</v>
      </c>
      <c r="I3765" s="22">
        <v>13</v>
      </c>
      <c r="J3765" s="19"/>
      <c r="K3765" s="22">
        <f t="shared" si="120"/>
        <v>8</v>
      </c>
      <c r="L3765" s="22">
        <f t="shared" si="121"/>
        <v>1994</v>
      </c>
    </row>
    <row r="3766" spans="1:12" ht="17.100000000000001" customHeight="1">
      <c r="A3766" t="s">
        <v>12172</v>
      </c>
      <c r="B3766" s="11">
        <v>3462</v>
      </c>
      <c r="C3766" s="19" t="s">
        <v>6630</v>
      </c>
      <c r="D3766" s="19" t="s">
        <v>890</v>
      </c>
      <c r="E3766" s="21" t="s">
        <v>11555</v>
      </c>
      <c r="F3766" s="21">
        <v>38370</v>
      </c>
      <c r="G3766" s="22" t="s">
        <v>887</v>
      </c>
      <c r="H3766" s="11">
        <f>COUNTIF(CAL!U:AN,B3766)</f>
        <v>1</v>
      </c>
      <c r="I3766" s="22">
        <v>13</v>
      </c>
      <c r="J3766" s="19"/>
      <c r="K3766" s="22">
        <f t="shared" si="120"/>
        <v>1</v>
      </c>
      <c r="L3766" s="22">
        <f t="shared" si="121"/>
        <v>2005</v>
      </c>
    </row>
    <row r="3767" spans="1:12" ht="17.100000000000001" customHeight="1">
      <c r="A3767" t="s">
        <v>12175</v>
      </c>
      <c r="B3767" s="11">
        <v>3303</v>
      </c>
      <c r="C3767" s="19" t="s">
        <v>5831</v>
      </c>
      <c r="D3767" s="19" t="s">
        <v>10880</v>
      </c>
      <c r="E3767" s="21" t="s">
        <v>11557</v>
      </c>
      <c r="F3767" s="21">
        <v>37027</v>
      </c>
      <c r="G3767" s="22" t="s">
        <v>726</v>
      </c>
      <c r="H3767" s="11">
        <f>COUNTIF(CAL!U:AN,B3767)</f>
        <v>1</v>
      </c>
      <c r="I3767" s="22">
        <v>13</v>
      </c>
      <c r="J3767" s="19"/>
      <c r="K3767" s="22">
        <f t="shared" si="120"/>
        <v>5</v>
      </c>
      <c r="L3767" s="22">
        <f t="shared" si="121"/>
        <v>2001</v>
      </c>
    </row>
    <row r="3768" spans="1:12" ht="17.100000000000001" customHeight="1">
      <c r="A3768" t="s">
        <v>12177</v>
      </c>
      <c r="B3768" s="11">
        <v>3344</v>
      </c>
      <c r="C3768" s="19" t="s">
        <v>11559</v>
      </c>
      <c r="D3768" s="19" t="s">
        <v>2020</v>
      </c>
      <c r="E3768" s="21" t="s">
        <v>11560</v>
      </c>
      <c r="F3768" s="21">
        <v>37373</v>
      </c>
      <c r="G3768" s="22" t="s">
        <v>726</v>
      </c>
      <c r="H3768" s="11">
        <f>COUNTIF(CAL!U:AN,B3768)</f>
        <v>1</v>
      </c>
      <c r="I3768" s="22">
        <v>13</v>
      </c>
      <c r="J3768" s="19"/>
      <c r="K3768" s="22">
        <f t="shared" si="120"/>
        <v>4</v>
      </c>
      <c r="L3768" s="22">
        <f t="shared" si="121"/>
        <v>2002</v>
      </c>
    </row>
    <row r="3769" spans="1:12" ht="17.100000000000001" customHeight="1">
      <c r="A3769" t="s">
        <v>12180</v>
      </c>
      <c r="B3769" s="11">
        <v>3327</v>
      </c>
      <c r="C3769" s="19" t="s">
        <v>3074</v>
      </c>
      <c r="D3769" s="19" t="s">
        <v>6507</v>
      </c>
      <c r="E3769" s="21" t="s">
        <v>11562</v>
      </c>
      <c r="F3769" s="21">
        <v>37972</v>
      </c>
      <c r="G3769" s="22" t="s">
        <v>726</v>
      </c>
      <c r="H3769" s="11">
        <f>COUNTIF(CAL!U:AN,B3769)</f>
        <v>1</v>
      </c>
      <c r="I3769" s="22">
        <v>13</v>
      </c>
      <c r="J3769" s="19"/>
      <c r="K3769" s="22">
        <f t="shared" si="120"/>
        <v>12</v>
      </c>
      <c r="L3769" s="22">
        <f t="shared" si="121"/>
        <v>2003</v>
      </c>
    </row>
    <row r="3770" spans="1:12" ht="17.100000000000001" customHeight="1">
      <c r="A3770" t="s">
        <v>12182</v>
      </c>
      <c r="B3770" s="11">
        <v>3201</v>
      </c>
      <c r="C3770" s="19" t="s">
        <v>1279</v>
      </c>
      <c r="D3770" s="19" t="s">
        <v>1558</v>
      </c>
      <c r="E3770" s="21" t="s">
        <v>11564</v>
      </c>
      <c r="F3770" s="21">
        <v>37265</v>
      </c>
      <c r="G3770" s="22" t="s">
        <v>726</v>
      </c>
      <c r="H3770" s="11">
        <f>COUNTIF(CAL!U:AN,B3770)</f>
        <v>1</v>
      </c>
      <c r="I3770" s="22">
        <v>13</v>
      </c>
      <c r="J3770" s="19"/>
      <c r="K3770" s="22">
        <f t="shared" si="120"/>
        <v>1</v>
      </c>
      <c r="L3770" s="22">
        <f t="shared" si="121"/>
        <v>2002</v>
      </c>
    </row>
    <row r="3771" spans="1:12" ht="17.100000000000001" customHeight="1">
      <c r="A3771" t="s">
        <v>12185</v>
      </c>
      <c r="B3771" s="11">
        <v>2585</v>
      </c>
      <c r="C3771" s="19" t="s">
        <v>2390</v>
      </c>
      <c r="D3771" s="19" t="s">
        <v>2261</v>
      </c>
      <c r="E3771" s="21" t="s">
        <v>6645</v>
      </c>
      <c r="F3771" s="21">
        <v>36528</v>
      </c>
      <c r="G3771" s="22" t="s">
        <v>726</v>
      </c>
      <c r="H3771" s="11">
        <f>COUNTIF(CAL!U:AN,B3771)</f>
        <v>1</v>
      </c>
      <c r="I3771" s="22">
        <v>13</v>
      </c>
      <c r="J3771" s="19"/>
      <c r="K3771" s="22">
        <f t="shared" si="120"/>
        <v>1</v>
      </c>
      <c r="L3771" s="22">
        <f t="shared" si="121"/>
        <v>2000</v>
      </c>
    </row>
    <row r="3772" spans="1:12" ht="17.100000000000001" customHeight="1">
      <c r="A3772" t="s">
        <v>12188</v>
      </c>
      <c r="B3772" s="11">
        <v>3008</v>
      </c>
      <c r="C3772" s="19" t="s">
        <v>2390</v>
      </c>
      <c r="D3772" s="19" t="s">
        <v>2188</v>
      </c>
      <c r="E3772" s="20" t="s">
        <v>11566</v>
      </c>
      <c r="F3772" s="21">
        <v>34928</v>
      </c>
      <c r="G3772" s="22" t="s">
        <v>726</v>
      </c>
      <c r="H3772" s="11">
        <f>COUNTIF(CAL!U:AN,B3772)</f>
        <v>1</v>
      </c>
      <c r="I3772" s="22">
        <v>13</v>
      </c>
      <c r="J3772" s="19"/>
      <c r="K3772" s="22">
        <f t="shared" si="120"/>
        <v>8</v>
      </c>
      <c r="L3772" s="22">
        <f t="shared" si="121"/>
        <v>1995</v>
      </c>
    </row>
    <row r="3773" spans="1:12" ht="17.100000000000001" customHeight="1">
      <c r="A3773" t="s">
        <v>12191</v>
      </c>
      <c r="B3773" s="11">
        <v>3242</v>
      </c>
      <c r="C3773" s="19" t="s">
        <v>1674</v>
      </c>
      <c r="D3773" s="19" t="s">
        <v>10358</v>
      </c>
      <c r="E3773" s="21" t="s">
        <v>11568</v>
      </c>
      <c r="F3773" s="21">
        <v>36613</v>
      </c>
      <c r="G3773" s="22" t="s">
        <v>726</v>
      </c>
      <c r="H3773" s="11">
        <f>COUNTIF(CAL!U:AN,B3773)</f>
        <v>1</v>
      </c>
      <c r="I3773" s="22">
        <v>13</v>
      </c>
      <c r="J3773" s="19"/>
      <c r="K3773" s="22">
        <f t="shared" si="120"/>
        <v>3</v>
      </c>
      <c r="L3773" s="22">
        <f t="shared" si="121"/>
        <v>2000</v>
      </c>
    </row>
    <row r="3774" spans="1:12" ht="17.100000000000001" customHeight="1">
      <c r="A3774" t="s">
        <v>12194</v>
      </c>
      <c r="B3774" s="11">
        <v>1618</v>
      </c>
      <c r="C3774" s="19" t="s">
        <v>11572</v>
      </c>
      <c r="D3774" s="19" t="s">
        <v>1116</v>
      </c>
      <c r="E3774" s="21" t="s">
        <v>11573</v>
      </c>
      <c r="F3774" s="21">
        <v>34863</v>
      </c>
      <c r="G3774" s="22" t="s">
        <v>726</v>
      </c>
      <c r="H3774" s="11">
        <f>COUNTIF(CAL!U:AN,B3774)</f>
        <v>1</v>
      </c>
      <c r="I3774" s="22">
        <v>13</v>
      </c>
      <c r="J3774" s="19" t="s">
        <v>5898</v>
      </c>
      <c r="K3774" s="22">
        <f t="shared" si="120"/>
        <v>6</v>
      </c>
      <c r="L3774" s="22">
        <f t="shared" si="121"/>
        <v>1995</v>
      </c>
    </row>
    <row r="3775" spans="1:12" ht="17.100000000000001" customHeight="1">
      <c r="A3775" t="s">
        <v>12197</v>
      </c>
      <c r="B3775" s="11">
        <v>3503</v>
      </c>
      <c r="C3775" s="19" t="s">
        <v>3927</v>
      </c>
      <c r="D3775" s="19" t="s">
        <v>2180</v>
      </c>
      <c r="E3775" s="21" t="s">
        <v>11575</v>
      </c>
      <c r="F3775" s="21">
        <v>33876</v>
      </c>
      <c r="G3775" s="22" t="s">
        <v>726</v>
      </c>
      <c r="H3775" s="11">
        <f>COUNTIF(CAL!U:AN,B3775)</f>
        <v>1</v>
      </c>
      <c r="I3775" s="22">
        <v>13</v>
      </c>
      <c r="J3775" s="19"/>
      <c r="K3775" s="22">
        <f t="shared" si="120"/>
        <v>9</v>
      </c>
      <c r="L3775" s="22">
        <f t="shared" si="121"/>
        <v>1992</v>
      </c>
    </row>
    <row r="3776" spans="1:12" ht="17.100000000000001" customHeight="1">
      <c r="A3776" t="s">
        <v>12200</v>
      </c>
      <c r="B3776" s="11">
        <v>3508</v>
      </c>
      <c r="C3776" s="19" t="s">
        <v>7090</v>
      </c>
      <c r="D3776" s="19" t="s">
        <v>5493</v>
      </c>
      <c r="E3776" s="21" t="s">
        <v>11577</v>
      </c>
      <c r="F3776" s="21">
        <v>38603</v>
      </c>
      <c r="G3776" s="22" t="s">
        <v>726</v>
      </c>
      <c r="H3776" s="11">
        <f>COUNTIF(CAL!U:AN,B3776)</f>
        <v>1</v>
      </c>
      <c r="I3776" s="22">
        <v>13</v>
      </c>
      <c r="J3776" s="19"/>
      <c r="K3776" s="22">
        <f t="shared" si="120"/>
        <v>9</v>
      </c>
      <c r="L3776" s="22">
        <f t="shared" si="121"/>
        <v>2005</v>
      </c>
    </row>
    <row r="3777" spans="1:12" ht="17.100000000000001" customHeight="1">
      <c r="A3777" t="s">
        <v>12202</v>
      </c>
      <c r="B3777" s="11">
        <v>3268</v>
      </c>
      <c r="C3777" s="19" t="s">
        <v>723</v>
      </c>
      <c r="D3777" s="19" t="s">
        <v>1890</v>
      </c>
      <c r="E3777" s="21" t="s">
        <v>11582</v>
      </c>
      <c r="F3777" s="21">
        <v>37969</v>
      </c>
      <c r="G3777" s="22" t="s">
        <v>726</v>
      </c>
      <c r="H3777" s="11">
        <f>COUNTIF(CAL!U:AN,B3777)</f>
        <v>1</v>
      </c>
      <c r="I3777" s="22">
        <v>13</v>
      </c>
      <c r="J3777" s="19"/>
      <c r="K3777" s="22">
        <f t="shared" si="120"/>
        <v>12</v>
      </c>
      <c r="L3777" s="22">
        <f t="shared" si="121"/>
        <v>2003</v>
      </c>
    </row>
    <row r="3778" spans="1:12" ht="17.100000000000001" customHeight="1">
      <c r="A3778" t="s">
        <v>12205</v>
      </c>
      <c r="B3778" s="11">
        <v>5063</v>
      </c>
      <c r="C3778" s="19" t="s">
        <v>11584</v>
      </c>
      <c r="D3778" s="19" t="s">
        <v>1927</v>
      </c>
      <c r="E3778" s="21" t="s">
        <v>11585</v>
      </c>
      <c r="F3778" s="21">
        <v>31373</v>
      </c>
      <c r="G3778" s="22" t="s">
        <v>726</v>
      </c>
      <c r="H3778" s="11">
        <f>COUNTIF(CAL!U:AN,B3778)</f>
        <v>1</v>
      </c>
      <c r="I3778" s="22">
        <v>13</v>
      </c>
      <c r="J3778" s="19"/>
      <c r="K3778" s="22">
        <f t="shared" si="120"/>
        <v>11</v>
      </c>
      <c r="L3778" s="22">
        <f t="shared" si="121"/>
        <v>1985</v>
      </c>
    </row>
    <row r="3779" spans="1:12" ht="17.100000000000001" customHeight="1">
      <c r="A3779" t="s">
        <v>12208</v>
      </c>
      <c r="B3779" s="11">
        <v>2082</v>
      </c>
      <c r="C3779" s="19" t="s">
        <v>11330</v>
      </c>
      <c r="D3779" s="19" t="s">
        <v>760</v>
      </c>
      <c r="E3779" s="20" t="s">
        <v>11331</v>
      </c>
      <c r="F3779" s="21">
        <v>38044</v>
      </c>
      <c r="G3779" s="22" t="s">
        <v>829</v>
      </c>
      <c r="H3779" s="11">
        <f>COUNTIF(CAL!U:AN,B3779)</f>
        <v>1</v>
      </c>
      <c r="I3779" s="22">
        <v>13</v>
      </c>
      <c r="J3779" s="19"/>
      <c r="K3779" s="22">
        <f t="shared" si="120"/>
        <v>2</v>
      </c>
      <c r="L3779" s="22">
        <f t="shared" si="121"/>
        <v>2004</v>
      </c>
    </row>
    <row r="3780" spans="1:12" ht="17.100000000000001" customHeight="1">
      <c r="A3780" t="s">
        <v>12211</v>
      </c>
      <c r="B3780" s="11">
        <v>4052</v>
      </c>
      <c r="C3780" s="19" t="s">
        <v>7004</v>
      </c>
      <c r="D3780" s="19" t="s">
        <v>1130</v>
      </c>
      <c r="E3780" s="21" t="s">
        <v>11587</v>
      </c>
      <c r="F3780" s="21">
        <v>37506</v>
      </c>
      <c r="G3780" s="22" t="s">
        <v>726</v>
      </c>
      <c r="H3780" s="11">
        <f>COUNTIF(CAL!U:AN,B3780)</f>
        <v>1</v>
      </c>
      <c r="I3780" s="22">
        <v>13</v>
      </c>
      <c r="J3780" s="19"/>
      <c r="K3780" s="22">
        <f t="shared" si="120"/>
        <v>9</v>
      </c>
      <c r="L3780" s="22">
        <f t="shared" si="121"/>
        <v>2002</v>
      </c>
    </row>
    <row r="3781" spans="1:12" ht="17.100000000000001" customHeight="1">
      <c r="A3781" t="s">
        <v>12214</v>
      </c>
      <c r="B3781" s="11">
        <v>3339</v>
      </c>
      <c r="C3781" s="19" t="s">
        <v>11589</v>
      </c>
      <c r="D3781" s="19" t="s">
        <v>1772</v>
      </c>
      <c r="E3781" s="21" t="s">
        <v>11590</v>
      </c>
      <c r="F3781" s="21">
        <v>35674</v>
      </c>
      <c r="G3781" s="22" t="s">
        <v>726</v>
      </c>
      <c r="H3781" s="11">
        <f>COUNTIF(CAL!U:AN,B3781)</f>
        <v>1</v>
      </c>
      <c r="I3781" s="22">
        <v>13</v>
      </c>
      <c r="J3781" s="19"/>
      <c r="K3781" s="22">
        <f t="shared" si="120"/>
        <v>9</v>
      </c>
      <c r="L3781" s="22">
        <f t="shared" si="121"/>
        <v>1997</v>
      </c>
    </row>
    <row r="3782" spans="1:12" ht="17.100000000000001" customHeight="1">
      <c r="A3782" t="s">
        <v>12216</v>
      </c>
      <c r="B3782" s="11">
        <v>3441</v>
      </c>
      <c r="C3782" s="19" t="s">
        <v>1305</v>
      </c>
      <c r="D3782" s="19" t="s">
        <v>5493</v>
      </c>
      <c r="E3782" s="21" t="s">
        <v>11592</v>
      </c>
      <c r="F3782" s="21">
        <v>38121</v>
      </c>
      <c r="G3782" s="22" t="s">
        <v>726</v>
      </c>
      <c r="H3782" s="11">
        <f>COUNTIF(CAL!U:AN,B3782)</f>
        <v>1</v>
      </c>
      <c r="I3782" s="22">
        <v>13</v>
      </c>
      <c r="J3782" s="19"/>
      <c r="K3782" s="22">
        <f t="shared" si="120"/>
        <v>5</v>
      </c>
      <c r="L3782" s="22">
        <f t="shared" si="121"/>
        <v>2004</v>
      </c>
    </row>
    <row r="3783" spans="1:12" ht="17.100000000000001" customHeight="1">
      <c r="A3783" t="s">
        <v>12219</v>
      </c>
      <c r="B3783" s="11">
        <v>4991</v>
      </c>
      <c r="C3783" s="19" t="s">
        <v>11594</v>
      </c>
      <c r="D3783" s="19" t="s">
        <v>1063</v>
      </c>
      <c r="E3783" s="21" t="s">
        <v>11595</v>
      </c>
      <c r="F3783" s="21">
        <v>38428</v>
      </c>
      <c r="G3783" s="22" t="s">
        <v>726</v>
      </c>
      <c r="H3783" s="11">
        <f>COUNTIF(CAL!U:AN,B3783)</f>
        <v>1</v>
      </c>
      <c r="I3783" s="22">
        <v>13</v>
      </c>
      <c r="J3783" s="19"/>
      <c r="K3783" s="22">
        <f t="shared" si="120"/>
        <v>3</v>
      </c>
      <c r="L3783" s="22">
        <f t="shared" si="121"/>
        <v>2005</v>
      </c>
    </row>
    <row r="3784" spans="1:12" ht="17.100000000000001" customHeight="1">
      <c r="A3784" t="s">
        <v>12222</v>
      </c>
      <c r="B3784" s="11">
        <v>4822</v>
      </c>
      <c r="C3784" s="19" t="s">
        <v>11597</v>
      </c>
      <c r="D3784" s="19" t="s">
        <v>843</v>
      </c>
      <c r="E3784" s="21" t="s">
        <v>11598</v>
      </c>
      <c r="F3784" s="21">
        <v>37176</v>
      </c>
      <c r="G3784" s="22" t="s">
        <v>726</v>
      </c>
      <c r="H3784" s="11">
        <f>COUNTIF(CAL!U:AN,B3784)</f>
        <v>1</v>
      </c>
      <c r="I3784" s="22">
        <v>13</v>
      </c>
      <c r="J3784" s="19"/>
      <c r="K3784" s="22">
        <f t="shared" si="120"/>
        <v>10</v>
      </c>
      <c r="L3784" s="22">
        <f t="shared" si="121"/>
        <v>2001</v>
      </c>
    </row>
    <row r="3785" spans="1:12" ht="17.100000000000001" customHeight="1">
      <c r="A3785" t="s">
        <v>12224</v>
      </c>
      <c r="B3785" s="11">
        <v>1167</v>
      </c>
      <c r="C3785" s="19" t="s">
        <v>11600</v>
      </c>
      <c r="D3785" s="19" t="s">
        <v>1151</v>
      </c>
      <c r="E3785" s="21" t="s">
        <v>11601</v>
      </c>
      <c r="F3785" s="21">
        <v>37328</v>
      </c>
      <c r="G3785" s="22" t="s">
        <v>726</v>
      </c>
      <c r="H3785" s="11">
        <f>COUNTIF(CAL!U:AN,B3785)</f>
        <v>1</v>
      </c>
      <c r="I3785" s="22">
        <v>13</v>
      </c>
      <c r="J3785" s="19"/>
      <c r="K3785" s="22">
        <f t="shared" si="120"/>
        <v>3</v>
      </c>
      <c r="L3785" s="22">
        <f t="shared" si="121"/>
        <v>2002</v>
      </c>
    </row>
    <row r="3786" spans="1:12" ht="17.100000000000001" customHeight="1">
      <c r="A3786" t="s">
        <v>12227</v>
      </c>
      <c r="B3786" s="11">
        <v>4260</v>
      </c>
      <c r="C3786" s="19" t="s">
        <v>11603</v>
      </c>
      <c r="D3786" s="19" t="s">
        <v>4833</v>
      </c>
      <c r="E3786" s="21" t="s">
        <v>11604</v>
      </c>
      <c r="F3786" s="21">
        <v>35611</v>
      </c>
      <c r="G3786" s="22" t="s">
        <v>726</v>
      </c>
      <c r="H3786" s="11">
        <f>COUNTIF(CAL!U:AN,B3786)</f>
        <v>1</v>
      </c>
      <c r="I3786" s="22">
        <v>13</v>
      </c>
      <c r="J3786" s="19"/>
      <c r="K3786" s="22">
        <f t="shared" si="120"/>
        <v>6</v>
      </c>
      <c r="L3786" s="22">
        <f t="shared" si="121"/>
        <v>1997</v>
      </c>
    </row>
    <row r="3787" spans="1:12" ht="17.100000000000001" customHeight="1">
      <c r="A3787" t="s">
        <v>12230</v>
      </c>
      <c r="B3787" s="11">
        <v>3028</v>
      </c>
      <c r="C3787" s="19" t="s">
        <v>3189</v>
      </c>
      <c r="D3787" s="19" t="s">
        <v>1251</v>
      </c>
      <c r="E3787" s="21" t="s">
        <v>11606</v>
      </c>
      <c r="F3787" s="21">
        <v>36476</v>
      </c>
      <c r="G3787" s="22" t="s">
        <v>726</v>
      </c>
      <c r="H3787" s="11">
        <f>COUNTIF(CAL!U:AN,B3787)</f>
        <v>1</v>
      </c>
      <c r="I3787" s="22">
        <v>13</v>
      </c>
      <c r="J3787" s="19"/>
      <c r="K3787" s="22">
        <f t="shared" si="120"/>
        <v>11</v>
      </c>
      <c r="L3787" s="22">
        <f t="shared" si="121"/>
        <v>1999</v>
      </c>
    </row>
    <row r="3788" spans="1:12" ht="17.100000000000001" customHeight="1">
      <c r="A3788" t="s">
        <v>12233</v>
      </c>
      <c r="B3788" s="11">
        <v>1055</v>
      </c>
      <c r="C3788" s="19" t="s">
        <v>11608</v>
      </c>
      <c r="D3788" s="19" t="s">
        <v>1760</v>
      </c>
      <c r="E3788" s="21" t="s">
        <v>11609</v>
      </c>
      <c r="F3788" s="21">
        <v>36179</v>
      </c>
      <c r="G3788" s="22" t="s">
        <v>726</v>
      </c>
      <c r="H3788" s="11">
        <f>COUNTIF(CAL!U:AN,B3788)</f>
        <v>1</v>
      </c>
      <c r="I3788" s="22">
        <v>13</v>
      </c>
      <c r="J3788" s="19"/>
      <c r="K3788" s="22">
        <f t="shared" si="120"/>
        <v>1</v>
      </c>
      <c r="L3788" s="22">
        <f t="shared" si="121"/>
        <v>1999</v>
      </c>
    </row>
    <row r="3789" spans="1:12" ht="17.100000000000001" customHeight="1">
      <c r="A3789" t="s">
        <v>12236</v>
      </c>
      <c r="B3789" s="11">
        <v>3649</v>
      </c>
      <c r="C3789" s="19" t="s">
        <v>11611</v>
      </c>
      <c r="D3789" s="19" t="s">
        <v>1301</v>
      </c>
      <c r="E3789" s="20" t="s">
        <v>11612</v>
      </c>
      <c r="F3789" s="21">
        <v>38934</v>
      </c>
      <c r="G3789" s="22" t="s">
        <v>726</v>
      </c>
      <c r="H3789" s="11">
        <f>COUNTIF(CAL!U:AN,B3789)</f>
        <v>1</v>
      </c>
      <c r="I3789" s="22">
        <v>13</v>
      </c>
      <c r="K3789" s="22">
        <f t="shared" si="120"/>
        <v>8</v>
      </c>
      <c r="L3789" s="22">
        <f t="shared" si="121"/>
        <v>2006</v>
      </c>
    </row>
    <row r="3790" spans="1:12" ht="17.100000000000001" customHeight="1">
      <c r="A3790" t="s">
        <v>12239</v>
      </c>
      <c r="B3790" s="11">
        <v>5151</v>
      </c>
      <c r="C3790" s="19" t="s">
        <v>13305</v>
      </c>
      <c r="D3790" s="19" t="s">
        <v>751</v>
      </c>
      <c r="E3790" s="21" t="s">
        <v>13937</v>
      </c>
      <c r="F3790" s="21">
        <v>39065</v>
      </c>
      <c r="G3790" s="22" t="s">
        <v>726</v>
      </c>
      <c r="H3790" s="11">
        <f>COUNTIF(CAL!U:AN,B3790)</f>
        <v>1</v>
      </c>
      <c r="I3790" s="22">
        <v>13</v>
      </c>
      <c r="J3790" s="19"/>
      <c r="K3790" s="22">
        <f t="shared" si="120"/>
        <v>12</v>
      </c>
      <c r="L3790" s="22">
        <f t="shared" si="121"/>
        <v>2006</v>
      </c>
    </row>
    <row r="3791" spans="1:12" ht="17.100000000000001" customHeight="1">
      <c r="A3791" t="s">
        <v>12242</v>
      </c>
      <c r="B3791" s="11">
        <v>3489</v>
      </c>
      <c r="C3791" s="19" t="s">
        <v>11614</v>
      </c>
      <c r="D3791" s="19" t="s">
        <v>899</v>
      </c>
      <c r="E3791" s="21" t="s">
        <v>11615</v>
      </c>
      <c r="F3791" s="21">
        <v>37181</v>
      </c>
      <c r="G3791" s="22" t="s">
        <v>726</v>
      </c>
      <c r="H3791" s="11">
        <f>COUNTIF(CAL!U:AN,B3791)</f>
        <v>1</v>
      </c>
      <c r="I3791" s="22">
        <v>13</v>
      </c>
      <c r="J3791" s="19"/>
      <c r="K3791" s="22">
        <f t="shared" si="120"/>
        <v>10</v>
      </c>
      <c r="L3791" s="22">
        <f t="shared" si="121"/>
        <v>2001</v>
      </c>
    </row>
    <row r="3792" spans="1:12" ht="17.100000000000001" customHeight="1">
      <c r="A3792" t="s">
        <v>12245</v>
      </c>
      <c r="B3792" s="11">
        <v>1437</v>
      </c>
      <c r="C3792" s="19" t="s">
        <v>11617</v>
      </c>
      <c r="D3792" s="19" t="s">
        <v>5143</v>
      </c>
      <c r="E3792" s="21" t="s">
        <v>11618</v>
      </c>
      <c r="F3792" s="21">
        <v>35074</v>
      </c>
      <c r="G3792" s="22" t="s">
        <v>726</v>
      </c>
      <c r="H3792" s="11">
        <f>COUNTIF(CAL!U:AN,B3792)</f>
        <v>1</v>
      </c>
      <c r="I3792" s="22">
        <v>13</v>
      </c>
      <c r="J3792" s="19"/>
      <c r="K3792" s="22">
        <f t="shared" si="120"/>
        <v>1</v>
      </c>
      <c r="L3792" s="22">
        <f t="shared" si="121"/>
        <v>1996</v>
      </c>
    </row>
    <row r="3793" spans="1:12" ht="17.100000000000001" customHeight="1">
      <c r="A3793" t="s">
        <v>12248</v>
      </c>
      <c r="B3793" s="11">
        <v>3674</v>
      </c>
      <c r="C3793" s="19" t="s">
        <v>11620</v>
      </c>
      <c r="D3793" s="19" t="s">
        <v>2016</v>
      </c>
      <c r="E3793" s="20" t="s">
        <v>11621</v>
      </c>
      <c r="F3793" s="21">
        <v>34978</v>
      </c>
      <c r="G3793" s="22" t="s">
        <v>726</v>
      </c>
      <c r="H3793" s="11">
        <f>COUNTIF(CAL!U:AN,B3793)</f>
        <v>1</v>
      </c>
      <c r="I3793" s="22">
        <v>13</v>
      </c>
      <c r="J3793" s="19"/>
      <c r="K3793" s="22">
        <f t="shared" si="120"/>
        <v>10</v>
      </c>
      <c r="L3793" s="22">
        <f t="shared" si="121"/>
        <v>1995</v>
      </c>
    </row>
    <row r="3794" spans="1:12" ht="17.100000000000001" customHeight="1">
      <c r="A3794" t="s">
        <v>12250</v>
      </c>
      <c r="B3794" s="11">
        <v>1016</v>
      </c>
      <c r="C3794" s="19" t="s">
        <v>11623</v>
      </c>
      <c r="D3794" s="19" t="s">
        <v>983</v>
      </c>
      <c r="E3794" s="20" t="s">
        <v>11624</v>
      </c>
      <c r="F3794" s="21">
        <v>37333</v>
      </c>
      <c r="G3794" s="22" t="s">
        <v>726</v>
      </c>
      <c r="H3794" s="11">
        <f>COUNTIF(CAL!U:AN,B3794)</f>
        <v>1</v>
      </c>
      <c r="I3794" s="22">
        <v>13</v>
      </c>
      <c r="J3794" s="19"/>
      <c r="K3794" s="22">
        <f t="shared" si="120"/>
        <v>3</v>
      </c>
      <c r="L3794" s="22">
        <f t="shared" si="121"/>
        <v>2002</v>
      </c>
    </row>
    <row r="3795" spans="1:12" ht="17.100000000000001" customHeight="1">
      <c r="A3795" t="s">
        <v>12252</v>
      </c>
      <c r="B3795" s="11">
        <v>3246</v>
      </c>
      <c r="C3795" s="19" t="s">
        <v>11629</v>
      </c>
      <c r="D3795" s="19" t="s">
        <v>1363</v>
      </c>
      <c r="E3795" s="21" t="s">
        <v>11630</v>
      </c>
      <c r="F3795" s="21">
        <v>38083</v>
      </c>
      <c r="G3795" s="22" t="s">
        <v>726</v>
      </c>
      <c r="H3795" s="11">
        <f>COUNTIF(CAL!U:AN,B3795)</f>
        <v>1</v>
      </c>
      <c r="I3795" s="22">
        <v>13</v>
      </c>
      <c r="J3795" s="19"/>
      <c r="K3795" s="22">
        <f t="shared" si="120"/>
        <v>4</v>
      </c>
      <c r="L3795" s="22">
        <f t="shared" si="121"/>
        <v>2004</v>
      </c>
    </row>
    <row r="3796" spans="1:12" ht="17.100000000000001" customHeight="1">
      <c r="A3796" t="s">
        <v>12254</v>
      </c>
      <c r="B3796" s="11">
        <v>3654</v>
      </c>
      <c r="C3796" s="19" t="s">
        <v>959</v>
      </c>
      <c r="D3796" s="19" t="s">
        <v>1230</v>
      </c>
      <c r="E3796" s="20" t="s">
        <v>11632</v>
      </c>
      <c r="F3796" s="21">
        <v>36621</v>
      </c>
      <c r="G3796" s="22" t="s">
        <v>726</v>
      </c>
      <c r="H3796" s="11">
        <f>COUNTIF(CAL!U:AN,B3796)</f>
        <v>1</v>
      </c>
      <c r="I3796" s="22">
        <v>13</v>
      </c>
      <c r="J3796" s="19"/>
      <c r="K3796" s="22">
        <f t="shared" si="120"/>
        <v>4</v>
      </c>
      <c r="L3796" s="22">
        <f t="shared" si="121"/>
        <v>2000</v>
      </c>
    </row>
    <row r="3797" spans="1:12" ht="17.100000000000001" customHeight="1">
      <c r="A3797" t="s">
        <v>12257</v>
      </c>
      <c r="B3797" s="11">
        <v>3071</v>
      </c>
      <c r="C3797" s="19" t="s">
        <v>959</v>
      </c>
      <c r="D3797" s="19" t="s">
        <v>991</v>
      </c>
      <c r="E3797" s="21" t="s">
        <v>11634</v>
      </c>
      <c r="F3797" s="21">
        <v>36845</v>
      </c>
      <c r="G3797" s="22" t="s">
        <v>726</v>
      </c>
      <c r="H3797" s="11">
        <f>COUNTIF(CAL!U:AN,B3797)</f>
        <v>1</v>
      </c>
      <c r="I3797" s="22">
        <v>13</v>
      </c>
      <c r="J3797" s="19" t="s">
        <v>11635</v>
      </c>
      <c r="K3797" s="22">
        <f t="shared" si="120"/>
        <v>11</v>
      </c>
      <c r="L3797" s="22">
        <f t="shared" si="121"/>
        <v>2000</v>
      </c>
    </row>
    <row r="3798" spans="1:12" ht="17.100000000000001" customHeight="1">
      <c r="A3798" t="s">
        <v>12260</v>
      </c>
      <c r="B3798" s="11">
        <v>3302</v>
      </c>
      <c r="C3798" s="19" t="s">
        <v>959</v>
      </c>
      <c r="D3798" s="19" t="s">
        <v>10880</v>
      </c>
      <c r="E3798" s="21" t="s">
        <v>11637</v>
      </c>
      <c r="F3798" s="21">
        <v>38563</v>
      </c>
      <c r="G3798" s="22" t="s">
        <v>726</v>
      </c>
      <c r="H3798" s="11">
        <f>COUNTIF(CAL!U:AN,B3798)</f>
        <v>1</v>
      </c>
      <c r="I3798" s="22">
        <v>13</v>
      </c>
      <c r="J3798" s="19"/>
      <c r="K3798" s="22">
        <f t="shared" si="120"/>
        <v>7</v>
      </c>
      <c r="L3798" s="22">
        <f t="shared" si="121"/>
        <v>2005</v>
      </c>
    </row>
    <row r="3799" spans="1:12" ht="17.100000000000001" customHeight="1">
      <c r="A3799" t="s">
        <v>12263</v>
      </c>
      <c r="B3799" s="11">
        <v>4445</v>
      </c>
      <c r="C3799" s="19" t="s">
        <v>11642</v>
      </c>
      <c r="D3799" s="19" t="s">
        <v>835</v>
      </c>
      <c r="E3799" s="21" t="s">
        <v>11643</v>
      </c>
      <c r="F3799" s="21">
        <v>34568</v>
      </c>
      <c r="G3799" s="22" t="s">
        <v>726</v>
      </c>
      <c r="H3799" s="11">
        <f>COUNTIF(CAL!U:AN,B3799)</f>
        <v>1</v>
      </c>
      <c r="I3799" s="22">
        <v>13</v>
      </c>
      <c r="J3799" s="19"/>
      <c r="K3799" s="22">
        <f t="shared" si="120"/>
        <v>8</v>
      </c>
      <c r="L3799" s="22">
        <f t="shared" si="121"/>
        <v>1994</v>
      </c>
    </row>
    <row r="3800" spans="1:12" ht="17.100000000000001" customHeight="1">
      <c r="A3800" t="s">
        <v>12266</v>
      </c>
      <c r="B3800" s="11">
        <v>3192</v>
      </c>
      <c r="C3800" s="19" t="s">
        <v>11645</v>
      </c>
      <c r="D3800" s="19" t="s">
        <v>1525</v>
      </c>
      <c r="E3800" s="21" t="s">
        <v>11646</v>
      </c>
      <c r="F3800" s="21">
        <v>34750</v>
      </c>
      <c r="G3800" s="22" t="s">
        <v>726</v>
      </c>
      <c r="H3800" s="11">
        <f>COUNTIF(CAL!U:AN,B3800)</f>
        <v>1</v>
      </c>
      <c r="I3800" s="22">
        <v>13</v>
      </c>
      <c r="J3800" s="19"/>
      <c r="K3800" s="22">
        <f t="shared" si="120"/>
        <v>2</v>
      </c>
      <c r="L3800" s="22">
        <f t="shared" si="121"/>
        <v>1995</v>
      </c>
    </row>
    <row r="3801" spans="1:12" ht="17.100000000000001" customHeight="1">
      <c r="A3801" t="s">
        <v>12269</v>
      </c>
      <c r="B3801" s="11">
        <v>4653</v>
      </c>
      <c r="C3801" s="19" t="s">
        <v>11648</v>
      </c>
      <c r="D3801" s="19" t="s">
        <v>1106</v>
      </c>
      <c r="E3801" s="21" t="s">
        <v>11649</v>
      </c>
      <c r="F3801" s="21">
        <v>36237</v>
      </c>
      <c r="G3801" s="22" t="s">
        <v>726</v>
      </c>
      <c r="H3801" s="11">
        <f>COUNTIF(CAL!U:AN,B3801)</f>
        <v>1</v>
      </c>
      <c r="I3801" s="22">
        <v>13</v>
      </c>
      <c r="J3801" s="19"/>
      <c r="K3801" s="22">
        <f t="shared" si="120"/>
        <v>3</v>
      </c>
      <c r="L3801" s="22">
        <f t="shared" si="121"/>
        <v>1999</v>
      </c>
    </row>
    <row r="3802" spans="1:12" ht="17.100000000000001" customHeight="1">
      <c r="A3802" t="s">
        <v>12272</v>
      </c>
      <c r="B3802" s="11">
        <v>2606</v>
      </c>
      <c r="C3802" s="19" t="s">
        <v>11651</v>
      </c>
      <c r="D3802" s="19" t="s">
        <v>2200</v>
      </c>
      <c r="E3802" s="20" t="s">
        <v>11652</v>
      </c>
      <c r="F3802" s="21">
        <v>36582</v>
      </c>
      <c r="G3802" s="22" t="s">
        <v>726</v>
      </c>
      <c r="H3802" s="11">
        <f>COUNTIF(CAL!U:AN,B3802)</f>
        <v>1</v>
      </c>
      <c r="I3802" s="22">
        <v>13</v>
      </c>
      <c r="J3802" s="19"/>
      <c r="K3802" s="22">
        <f t="shared" si="120"/>
        <v>2</v>
      </c>
      <c r="L3802" s="22">
        <f t="shared" si="121"/>
        <v>2000</v>
      </c>
    </row>
    <row r="3803" spans="1:12" ht="17.100000000000001" customHeight="1">
      <c r="A3803" t="s">
        <v>12275</v>
      </c>
      <c r="B3803" s="11">
        <v>5303</v>
      </c>
      <c r="C3803" s="19" t="s">
        <v>14182</v>
      </c>
      <c r="D3803" s="19" t="s">
        <v>5058</v>
      </c>
      <c r="E3803" s="21" t="s">
        <v>14655</v>
      </c>
      <c r="F3803" s="21">
        <v>32285</v>
      </c>
      <c r="G3803" s="22" t="s">
        <v>726</v>
      </c>
      <c r="H3803" s="11">
        <f>COUNTIF(CAL!U:AN,B3803)</f>
        <v>1</v>
      </c>
      <c r="I3803" s="22">
        <v>13</v>
      </c>
      <c r="J3803" s="19" t="s">
        <v>14181</v>
      </c>
      <c r="K3803" s="22">
        <f t="shared" si="120"/>
        <v>5</v>
      </c>
      <c r="L3803" s="22">
        <f t="shared" si="121"/>
        <v>1988</v>
      </c>
    </row>
    <row r="3804" spans="1:12" ht="17.100000000000001" customHeight="1">
      <c r="A3804" t="s">
        <v>12277</v>
      </c>
      <c r="B3804" s="11">
        <v>5212</v>
      </c>
      <c r="C3804" s="19" t="s">
        <v>13340</v>
      </c>
      <c r="D3804" s="19" t="s">
        <v>4639</v>
      </c>
      <c r="E3804" s="21" t="s">
        <v>14637</v>
      </c>
      <c r="F3804" s="21">
        <v>37636</v>
      </c>
      <c r="G3804" s="22" t="s">
        <v>726</v>
      </c>
      <c r="H3804" s="11">
        <f>COUNTIF(CAL!U:AN,B3804)</f>
        <v>1</v>
      </c>
      <c r="I3804" s="22">
        <v>13</v>
      </c>
      <c r="J3804" s="19"/>
      <c r="K3804" s="22">
        <f t="shared" si="120"/>
        <v>1</v>
      </c>
      <c r="L3804" s="22">
        <f t="shared" si="121"/>
        <v>2003</v>
      </c>
    </row>
    <row r="3805" spans="1:12" ht="17.100000000000001" customHeight="1">
      <c r="A3805" t="s">
        <v>12279</v>
      </c>
      <c r="B3805" s="11">
        <v>5049</v>
      </c>
      <c r="C3805" s="19" t="s">
        <v>13342</v>
      </c>
      <c r="D3805" s="19" t="s">
        <v>1500</v>
      </c>
      <c r="E3805" s="20" t="s">
        <v>13899</v>
      </c>
      <c r="F3805" s="21">
        <v>39227</v>
      </c>
      <c r="G3805" s="22" t="s">
        <v>726</v>
      </c>
      <c r="H3805" s="11">
        <f>COUNTIF(CAL!U:AN,B3805)</f>
        <v>1</v>
      </c>
      <c r="I3805" s="22">
        <v>13</v>
      </c>
      <c r="J3805" s="19"/>
      <c r="K3805" s="22">
        <f t="shared" si="120"/>
        <v>5</v>
      </c>
      <c r="L3805" s="22">
        <f t="shared" si="121"/>
        <v>2007</v>
      </c>
    </row>
    <row r="3806" spans="1:12" ht="17.100000000000001" customHeight="1">
      <c r="A3806" t="s">
        <v>12282</v>
      </c>
      <c r="B3806" s="11">
        <v>2571</v>
      </c>
      <c r="C3806" s="19" t="s">
        <v>8200</v>
      </c>
      <c r="D3806" s="19" t="s">
        <v>2426</v>
      </c>
      <c r="E3806" s="21" t="s">
        <v>11654</v>
      </c>
      <c r="F3806" s="21">
        <v>38224</v>
      </c>
      <c r="G3806" s="22" t="s">
        <v>726</v>
      </c>
      <c r="H3806" s="11">
        <f>COUNTIF(CAL!U:AN,B3806)</f>
        <v>1</v>
      </c>
      <c r="I3806" s="22">
        <v>14</v>
      </c>
      <c r="J3806" s="19"/>
      <c r="K3806" s="22">
        <f t="shared" si="120"/>
        <v>8</v>
      </c>
      <c r="L3806" s="22">
        <f t="shared" si="121"/>
        <v>2004</v>
      </c>
    </row>
    <row r="3807" spans="1:12" ht="17.100000000000001" customHeight="1">
      <c r="A3807" t="s">
        <v>12285</v>
      </c>
      <c r="B3807" s="11">
        <v>1783</v>
      </c>
      <c r="C3807" s="19" t="s">
        <v>11656</v>
      </c>
      <c r="D3807" s="19" t="s">
        <v>2849</v>
      </c>
      <c r="E3807" s="21" t="s">
        <v>11657</v>
      </c>
      <c r="F3807" s="21">
        <v>35646</v>
      </c>
      <c r="G3807" s="22" t="s">
        <v>726</v>
      </c>
      <c r="H3807" s="11">
        <f>COUNTIF(CAL!U:AN,B3807)</f>
        <v>1</v>
      </c>
      <c r="I3807" s="22">
        <v>14</v>
      </c>
      <c r="J3807" s="19"/>
      <c r="K3807" s="22">
        <f t="shared" si="120"/>
        <v>8</v>
      </c>
      <c r="L3807" s="22">
        <f t="shared" si="121"/>
        <v>1997</v>
      </c>
    </row>
    <row r="3808" spans="1:12" ht="17.100000000000001" customHeight="1">
      <c r="A3808" t="s">
        <v>12287</v>
      </c>
      <c r="B3808" s="11">
        <v>1367</v>
      </c>
      <c r="C3808" s="19" t="s">
        <v>2408</v>
      </c>
      <c r="D3808" s="19" t="s">
        <v>852</v>
      </c>
      <c r="E3808" s="21" t="s">
        <v>11444</v>
      </c>
      <c r="F3808" s="21">
        <v>33106</v>
      </c>
      <c r="G3808" s="22" t="s">
        <v>726</v>
      </c>
      <c r="H3808" s="11">
        <f>COUNTIF(CAL!U:AN,B3808)</f>
        <v>1</v>
      </c>
      <c r="I3808" s="22">
        <v>14</v>
      </c>
      <c r="J3808" s="19"/>
      <c r="K3808" s="22">
        <f t="shared" si="120"/>
        <v>8</v>
      </c>
      <c r="L3808" s="22">
        <f t="shared" si="121"/>
        <v>1990</v>
      </c>
    </row>
    <row r="3809" spans="1:12" ht="17.100000000000001" customHeight="1">
      <c r="A3809" t="s">
        <v>12290</v>
      </c>
      <c r="B3809" s="11">
        <v>3679</v>
      </c>
      <c r="C3809" s="19" t="s">
        <v>2408</v>
      </c>
      <c r="D3809" s="19" t="s">
        <v>1111</v>
      </c>
      <c r="E3809" s="21" t="s">
        <v>11659</v>
      </c>
      <c r="F3809" s="21">
        <v>38814</v>
      </c>
      <c r="G3809" s="22" t="s">
        <v>726</v>
      </c>
      <c r="H3809" s="11">
        <f>COUNTIF(CAL!U:AN,B3809)</f>
        <v>1</v>
      </c>
      <c r="I3809" s="22">
        <v>14</v>
      </c>
      <c r="J3809" s="19"/>
      <c r="K3809" s="22">
        <f t="shared" si="120"/>
        <v>4</v>
      </c>
      <c r="L3809" s="22">
        <f t="shared" si="121"/>
        <v>2006</v>
      </c>
    </row>
    <row r="3810" spans="1:12" ht="17.100000000000001" customHeight="1">
      <c r="A3810" t="s">
        <v>12293</v>
      </c>
      <c r="B3810" s="11">
        <v>3031</v>
      </c>
      <c r="C3810" s="19" t="s">
        <v>11661</v>
      </c>
      <c r="D3810" s="19" t="s">
        <v>2954</v>
      </c>
      <c r="E3810" s="21" t="s">
        <v>11662</v>
      </c>
      <c r="F3810" s="21">
        <v>37371</v>
      </c>
      <c r="G3810" s="22" t="s">
        <v>726</v>
      </c>
      <c r="H3810" s="11">
        <f>COUNTIF(CAL!U:AN,B3810)</f>
        <v>1</v>
      </c>
      <c r="I3810" s="22">
        <v>14</v>
      </c>
      <c r="J3810" s="19"/>
      <c r="K3810" s="22">
        <f t="shared" si="120"/>
        <v>4</v>
      </c>
      <c r="L3810" s="22">
        <f t="shared" si="121"/>
        <v>2002</v>
      </c>
    </row>
    <row r="3811" spans="1:12" ht="17.100000000000001" customHeight="1">
      <c r="A3811" t="s">
        <v>12295</v>
      </c>
      <c r="B3811" s="11">
        <v>4183</v>
      </c>
      <c r="C3811" s="19" t="s">
        <v>11664</v>
      </c>
      <c r="D3811" s="19" t="s">
        <v>1844</v>
      </c>
      <c r="E3811" s="21" t="s">
        <v>11665</v>
      </c>
      <c r="F3811" s="21">
        <v>37238</v>
      </c>
      <c r="G3811" s="22" t="s">
        <v>726</v>
      </c>
      <c r="H3811" s="11">
        <f>COUNTIF(CAL!U:AN,B3811)</f>
        <v>1</v>
      </c>
      <c r="I3811" s="22">
        <v>14</v>
      </c>
      <c r="J3811" s="19"/>
      <c r="K3811" s="22">
        <f t="shared" si="120"/>
        <v>12</v>
      </c>
      <c r="L3811" s="22">
        <f t="shared" si="121"/>
        <v>2001</v>
      </c>
    </row>
    <row r="3812" spans="1:12" ht="17.100000000000001" customHeight="1">
      <c r="A3812" t="s">
        <v>12297</v>
      </c>
      <c r="B3812" s="11">
        <v>4002</v>
      </c>
      <c r="C3812" s="19" t="s">
        <v>11670</v>
      </c>
      <c r="D3812" s="19" t="s">
        <v>3437</v>
      </c>
      <c r="E3812" s="21" t="s">
        <v>11671</v>
      </c>
      <c r="F3812" s="21">
        <v>38362</v>
      </c>
      <c r="G3812" s="22" t="s">
        <v>726</v>
      </c>
      <c r="H3812" s="11">
        <f>COUNTIF(CAL!U:AN,B3812)</f>
        <v>1</v>
      </c>
      <c r="I3812" s="22">
        <v>14</v>
      </c>
      <c r="J3812" s="19"/>
      <c r="K3812" s="22">
        <f t="shared" ref="K3812:K3875" si="122">MONTH(F3812)</f>
        <v>1</v>
      </c>
      <c r="L3812" s="22">
        <f t="shared" ref="L3812:L3875" si="123">YEAR(F3812)</f>
        <v>2005</v>
      </c>
    </row>
    <row r="3813" spans="1:12" ht="17.100000000000001" customHeight="1">
      <c r="A3813" t="s">
        <v>12300</v>
      </c>
      <c r="B3813" s="11">
        <v>2823</v>
      </c>
      <c r="C3813" s="19" t="s">
        <v>11673</v>
      </c>
      <c r="D3813" s="19" t="s">
        <v>10358</v>
      </c>
      <c r="E3813" s="21" t="s">
        <v>11674</v>
      </c>
      <c r="F3813" s="21">
        <v>36292</v>
      </c>
      <c r="G3813" s="22" t="s">
        <v>726</v>
      </c>
      <c r="H3813" s="11">
        <f>COUNTIF(CAL!U:AN,B3813)</f>
        <v>1</v>
      </c>
      <c r="I3813" s="22">
        <v>14</v>
      </c>
      <c r="J3813" s="19"/>
      <c r="K3813" s="22">
        <f t="shared" si="122"/>
        <v>5</v>
      </c>
      <c r="L3813" s="22">
        <f t="shared" si="123"/>
        <v>1999</v>
      </c>
    </row>
    <row r="3814" spans="1:12" ht="17.100000000000001" customHeight="1">
      <c r="A3814" t="s">
        <v>12303</v>
      </c>
      <c r="B3814" s="11">
        <v>4981</v>
      </c>
      <c r="C3814" s="19" t="s">
        <v>7765</v>
      </c>
      <c r="D3814" s="19" t="s">
        <v>1883</v>
      </c>
      <c r="E3814" s="21" t="s">
        <v>11676</v>
      </c>
      <c r="F3814" s="21">
        <v>38432</v>
      </c>
      <c r="G3814" s="22" t="s">
        <v>726</v>
      </c>
      <c r="H3814" s="11">
        <f>COUNTIF(CAL!U:AN,B3814)</f>
        <v>1</v>
      </c>
      <c r="I3814" s="22">
        <v>14</v>
      </c>
      <c r="J3814" s="19"/>
      <c r="K3814" s="22">
        <f t="shared" si="122"/>
        <v>3</v>
      </c>
      <c r="L3814" s="22">
        <f t="shared" si="123"/>
        <v>2005</v>
      </c>
    </row>
    <row r="3815" spans="1:12" ht="17.100000000000001" customHeight="1">
      <c r="A3815" t="s">
        <v>12306</v>
      </c>
      <c r="B3815" s="11">
        <v>3854</v>
      </c>
      <c r="C3815" s="19" t="s">
        <v>11678</v>
      </c>
      <c r="D3815" s="19" t="s">
        <v>1744</v>
      </c>
      <c r="E3815" s="21" t="s">
        <v>11679</v>
      </c>
      <c r="F3815" s="21">
        <v>37680</v>
      </c>
      <c r="G3815" s="22" t="s">
        <v>726</v>
      </c>
      <c r="H3815" s="11">
        <f>COUNTIF(CAL!U:AN,B3815)</f>
        <v>1</v>
      </c>
      <c r="I3815" s="22">
        <v>14</v>
      </c>
      <c r="J3815" s="19"/>
      <c r="K3815" s="22">
        <f t="shared" si="122"/>
        <v>2</v>
      </c>
      <c r="L3815" s="22">
        <f t="shared" si="123"/>
        <v>2003</v>
      </c>
    </row>
    <row r="3816" spans="1:12" ht="17.100000000000001" customHeight="1">
      <c r="A3816" t="s">
        <v>12308</v>
      </c>
      <c r="B3816" s="11">
        <v>4912</v>
      </c>
      <c r="C3816" s="19" t="s">
        <v>11681</v>
      </c>
      <c r="D3816" s="19" t="s">
        <v>1504</v>
      </c>
      <c r="E3816" s="21" t="s">
        <v>11682</v>
      </c>
      <c r="F3816" s="21">
        <v>36505</v>
      </c>
      <c r="G3816" s="22" t="s">
        <v>726</v>
      </c>
      <c r="H3816" s="11">
        <f>COUNTIF(CAL!U:AN,B3816)</f>
        <v>1</v>
      </c>
      <c r="I3816" s="22">
        <v>14</v>
      </c>
      <c r="J3816" s="19"/>
      <c r="K3816" s="22">
        <f t="shared" si="122"/>
        <v>12</v>
      </c>
      <c r="L3816" s="22">
        <f t="shared" si="123"/>
        <v>1999</v>
      </c>
    </row>
    <row r="3817" spans="1:12" ht="17.100000000000001" customHeight="1">
      <c r="A3817" t="s">
        <v>12310</v>
      </c>
      <c r="B3817" s="11">
        <v>4433</v>
      </c>
      <c r="C3817" s="19" t="s">
        <v>11687</v>
      </c>
      <c r="D3817" s="19" t="s">
        <v>1462</v>
      </c>
      <c r="E3817" s="21" t="s">
        <v>11688</v>
      </c>
      <c r="F3817" s="21">
        <v>36534</v>
      </c>
      <c r="G3817" s="22" t="s">
        <v>726</v>
      </c>
      <c r="H3817" s="11">
        <f>COUNTIF(CAL!U:AN,B3817)</f>
        <v>1</v>
      </c>
      <c r="I3817" s="22">
        <v>14</v>
      </c>
      <c r="J3817" s="19"/>
      <c r="K3817" s="22">
        <f t="shared" si="122"/>
        <v>1</v>
      </c>
      <c r="L3817" s="22">
        <f t="shared" si="123"/>
        <v>2000</v>
      </c>
    </row>
    <row r="3818" spans="1:12" ht="17.100000000000001" customHeight="1">
      <c r="A3818" t="s">
        <v>12312</v>
      </c>
      <c r="B3818" s="11">
        <v>3681</v>
      </c>
      <c r="C3818" s="19" t="s">
        <v>6421</v>
      </c>
      <c r="D3818" s="19" t="s">
        <v>2138</v>
      </c>
      <c r="E3818" s="20" t="s">
        <v>11690</v>
      </c>
      <c r="F3818" s="21">
        <v>37566</v>
      </c>
      <c r="G3818" s="22" t="s">
        <v>726</v>
      </c>
      <c r="H3818" s="11">
        <f>COUNTIF(CAL!U:AN,B3818)</f>
        <v>1</v>
      </c>
      <c r="I3818" s="22">
        <v>14</v>
      </c>
      <c r="J3818" s="19"/>
      <c r="K3818" s="22">
        <f t="shared" si="122"/>
        <v>11</v>
      </c>
      <c r="L3818" s="22">
        <f t="shared" si="123"/>
        <v>2002</v>
      </c>
    </row>
    <row r="3819" spans="1:12" ht="17.100000000000001" customHeight="1">
      <c r="A3819" t="s">
        <v>12316</v>
      </c>
      <c r="B3819" s="11">
        <v>3949</v>
      </c>
      <c r="C3819" s="19" t="s">
        <v>7046</v>
      </c>
      <c r="D3819" s="19" t="s">
        <v>934</v>
      </c>
      <c r="E3819" s="21" t="s">
        <v>11692</v>
      </c>
      <c r="F3819" s="21">
        <v>33183</v>
      </c>
      <c r="G3819" s="22" t="s">
        <v>726</v>
      </c>
      <c r="H3819" s="11">
        <f>COUNTIF(CAL!U:AN,B3819)</f>
        <v>1</v>
      </c>
      <c r="I3819" s="22">
        <v>14</v>
      </c>
      <c r="J3819" s="19"/>
      <c r="K3819" s="22">
        <f t="shared" si="122"/>
        <v>11</v>
      </c>
      <c r="L3819" s="22">
        <f t="shared" si="123"/>
        <v>1990</v>
      </c>
    </row>
    <row r="3820" spans="1:12" ht="17.100000000000001" customHeight="1">
      <c r="A3820" t="s">
        <v>12319</v>
      </c>
      <c r="B3820" s="11">
        <v>2410</v>
      </c>
      <c r="C3820" s="19" t="s">
        <v>11694</v>
      </c>
      <c r="D3820" s="19" t="s">
        <v>1126</v>
      </c>
      <c r="E3820" s="21" t="s">
        <v>11695</v>
      </c>
      <c r="F3820" s="21">
        <v>36655</v>
      </c>
      <c r="G3820" s="22" t="s">
        <v>726</v>
      </c>
      <c r="H3820" s="11">
        <f>COUNTIF(CAL!U:AN,B3820)</f>
        <v>1</v>
      </c>
      <c r="I3820" s="22">
        <v>14</v>
      </c>
      <c r="J3820" s="19" t="s">
        <v>6995</v>
      </c>
      <c r="K3820" s="22">
        <f t="shared" si="122"/>
        <v>5</v>
      </c>
      <c r="L3820" s="22">
        <f t="shared" si="123"/>
        <v>2000</v>
      </c>
    </row>
    <row r="3821" spans="1:12" ht="17.100000000000001" customHeight="1">
      <c r="A3821" t="s">
        <v>12322</v>
      </c>
      <c r="B3821" s="11">
        <v>1335</v>
      </c>
      <c r="C3821" s="19" t="s">
        <v>11697</v>
      </c>
      <c r="D3821" s="19" t="s">
        <v>1597</v>
      </c>
      <c r="E3821" s="21" t="s">
        <v>11698</v>
      </c>
      <c r="F3821" s="21">
        <v>36951</v>
      </c>
      <c r="G3821" s="22" t="s">
        <v>726</v>
      </c>
      <c r="H3821" s="11">
        <f>COUNTIF(CAL!U:AN,B3821)</f>
        <v>1</v>
      </c>
      <c r="I3821" s="22">
        <v>14</v>
      </c>
      <c r="J3821" s="19"/>
      <c r="K3821" s="22">
        <f t="shared" si="122"/>
        <v>3</v>
      </c>
      <c r="L3821" s="22">
        <f t="shared" si="123"/>
        <v>2001</v>
      </c>
    </row>
    <row r="3822" spans="1:12" ht="17.100000000000001" customHeight="1">
      <c r="A3822" t="s">
        <v>12325</v>
      </c>
      <c r="B3822" s="11">
        <v>3890</v>
      </c>
      <c r="C3822" s="19" t="s">
        <v>1954</v>
      </c>
      <c r="D3822" s="19" t="s">
        <v>1860</v>
      </c>
      <c r="E3822" s="21" t="s">
        <v>11700</v>
      </c>
      <c r="F3822" s="21">
        <v>34136</v>
      </c>
      <c r="G3822" s="22" t="s">
        <v>726</v>
      </c>
      <c r="H3822" s="11">
        <f>COUNTIF(CAL!U:AN,B3822)</f>
        <v>1</v>
      </c>
      <c r="I3822" s="22">
        <v>14</v>
      </c>
      <c r="J3822" s="19"/>
      <c r="K3822" s="22">
        <f t="shared" si="122"/>
        <v>6</v>
      </c>
      <c r="L3822" s="22">
        <f t="shared" si="123"/>
        <v>1993</v>
      </c>
    </row>
    <row r="3823" spans="1:12" ht="17.100000000000001" customHeight="1">
      <c r="A3823" t="s">
        <v>12328</v>
      </c>
      <c r="B3823" s="11">
        <v>3707</v>
      </c>
      <c r="C3823" s="19" t="s">
        <v>11702</v>
      </c>
      <c r="D3823" s="19" t="s">
        <v>1760</v>
      </c>
      <c r="E3823" s="20" t="s">
        <v>11703</v>
      </c>
      <c r="F3823" s="21">
        <v>36025</v>
      </c>
      <c r="G3823" s="22" t="s">
        <v>726</v>
      </c>
      <c r="H3823" s="11">
        <f>COUNTIF(CAL!U:AN,B3823)</f>
        <v>1</v>
      </c>
      <c r="I3823" s="22">
        <v>14</v>
      </c>
      <c r="J3823" s="19"/>
      <c r="K3823" s="22">
        <f t="shared" si="122"/>
        <v>8</v>
      </c>
      <c r="L3823" s="22">
        <f t="shared" si="123"/>
        <v>1998</v>
      </c>
    </row>
    <row r="3824" spans="1:12" ht="17.100000000000001" customHeight="1">
      <c r="A3824" t="s">
        <v>12331</v>
      </c>
      <c r="B3824" s="11">
        <v>4900</v>
      </c>
      <c r="C3824" s="19" t="s">
        <v>1648</v>
      </c>
      <c r="D3824" s="19" t="s">
        <v>2373</v>
      </c>
      <c r="E3824" s="21" t="s">
        <v>9867</v>
      </c>
      <c r="F3824" s="21">
        <v>34482</v>
      </c>
      <c r="G3824" s="22" t="s">
        <v>726</v>
      </c>
      <c r="H3824" s="11">
        <f>COUNTIF(CAL!U:AN,B3824)</f>
        <v>1</v>
      </c>
      <c r="I3824" s="22">
        <v>14</v>
      </c>
      <c r="J3824" s="19"/>
      <c r="K3824" s="22">
        <f t="shared" si="122"/>
        <v>5</v>
      </c>
      <c r="L3824" s="22">
        <f t="shared" si="123"/>
        <v>1994</v>
      </c>
    </row>
    <row r="3825" spans="1:12" ht="17.100000000000001" customHeight="1">
      <c r="A3825" t="s">
        <v>12333</v>
      </c>
      <c r="B3825" s="11">
        <v>1149</v>
      </c>
      <c r="C3825" s="19" t="s">
        <v>11707</v>
      </c>
      <c r="D3825" s="19" t="s">
        <v>2441</v>
      </c>
      <c r="E3825" s="21" t="s">
        <v>11708</v>
      </c>
      <c r="F3825" s="21">
        <v>34778</v>
      </c>
      <c r="G3825" s="22" t="s">
        <v>726</v>
      </c>
      <c r="H3825" s="11">
        <f>COUNTIF(CAL!U:AN,B3825)</f>
        <v>1</v>
      </c>
      <c r="I3825" s="22">
        <v>14</v>
      </c>
      <c r="J3825" s="19"/>
      <c r="K3825" s="22">
        <f t="shared" si="122"/>
        <v>3</v>
      </c>
      <c r="L3825" s="22">
        <f t="shared" si="123"/>
        <v>1995</v>
      </c>
    </row>
    <row r="3826" spans="1:12" ht="17.100000000000001" customHeight="1">
      <c r="A3826" t="s">
        <v>12335</v>
      </c>
      <c r="B3826" s="11">
        <v>4901</v>
      </c>
      <c r="C3826" s="19" t="s">
        <v>1520</v>
      </c>
      <c r="D3826" s="19" t="s">
        <v>2373</v>
      </c>
      <c r="E3826" s="21" t="s">
        <v>10604</v>
      </c>
      <c r="F3826" s="21">
        <v>31735</v>
      </c>
      <c r="G3826" s="22" t="s">
        <v>726</v>
      </c>
      <c r="H3826" s="11">
        <f>COUNTIF(CAL!U:AN,B3826)</f>
        <v>1</v>
      </c>
      <c r="I3826" s="22">
        <v>14</v>
      </c>
      <c r="J3826" s="19"/>
      <c r="K3826" s="22">
        <f t="shared" si="122"/>
        <v>11</v>
      </c>
      <c r="L3826" s="22">
        <f t="shared" si="123"/>
        <v>1986</v>
      </c>
    </row>
    <row r="3827" spans="1:12" ht="17.100000000000001" customHeight="1">
      <c r="A3827" t="s">
        <v>12338</v>
      </c>
      <c r="B3827" s="11">
        <v>3098</v>
      </c>
      <c r="C3827" s="19" t="s">
        <v>11712</v>
      </c>
      <c r="D3827" s="19" t="s">
        <v>10358</v>
      </c>
      <c r="E3827" s="21" t="s">
        <v>11713</v>
      </c>
      <c r="F3827" s="21">
        <v>30622</v>
      </c>
      <c r="G3827" s="22" t="s">
        <v>726</v>
      </c>
      <c r="H3827" s="11">
        <f>COUNTIF(CAL!U:AN,B3827)</f>
        <v>1</v>
      </c>
      <c r="I3827" s="22">
        <v>14</v>
      </c>
      <c r="J3827" s="19"/>
      <c r="K3827" s="22">
        <f t="shared" si="122"/>
        <v>11</v>
      </c>
      <c r="L3827" s="22">
        <f t="shared" si="123"/>
        <v>1983</v>
      </c>
    </row>
    <row r="3828" spans="1:12" ht="17.100000000000001" customHeight="1">
      <c r="A3828" t="s">
        <v>12340</v>
      </c>
      <c r="B3828" s="11">
        <v>1995</v>
      </c>
      <c r="C3828" s="19" t="s">
        <v>11715</v>
      </c>
      <c r="D3828" s="19" t="s">
        <v>1331</v>
      </c>
      <c r="E3828" s="21" t="s">
        <v>11716</v>
      </c>
      <c r="F3828" s="21">
        <v>36873</v>
      </c>
      <c r="G3828" s="22" t="s">
        <v>726</v>
      </c>
      <c r="H3828" s="11">
        <f>COUNTIF(CAL!U:AN,B3828)</f>
        <v>1</v>
      </c>
      <c r="I3828" s="22">
        <v>14</v>
      </c>
      <c r="J3828" s="19"/>
      <c r="K3828" s="22">
        <f t="shared" si="122"/>
        <v>12</v>
      </c>
      <c r="L3828" s="22">
        <f t="shared" si="123"/>
        <v>2000</v>
      </c>
    </row>
    <row r="3829" spans="1:12" ht="17.100000000000001" customHeight="1">
      <c r="A3829" t="s">
        <v>12342</v>
      </c>
      <c r="B3829" s="11">
        <v>3267</v>
      </c>
      <c r="C3829" s="19" t="s">
        <v>11718</v>
      </c>
      <c r="D3829" s="19" t="s">
        <v>1890</v>
      </c>
      <c r="E3829" s="21" t="s">
        <v>11719</v>
      </c>
      <c r="F3829" s="21">
        <v>37313</v>
      </c>
      <c r="G3829" s="22" t="s">
        <v>726</v>
      </c>
      <c r="H3829" s="11">
        <f>COUNTIF(CAL!U:AN,B3829)</f>
        <v>1</v>
      </c>
      <c r="I3829" s="22">
        <v>14</v>
      </c>
      <c r="J3829" s="19"/>
      <c r="K3829" s="22">
        <f t="shared" si="122"/>
        <v>2</v>
      </c>
      <c r="L3829" s="22">
        <f t="shared" si="123"/>
        <v>2002</v>
      </c>
    </row>
    <row r="3830" spans="1:12" ht="17.100000000000001" customHeight="1">
      <c r="A3830" t="s">
        <v>12345</v>
      </c>
      <c r="B3830" s="11">
        <v>4482</v>
      </c>
      <c r="C3830" s="19" t="s">
        <v>5057</v>
      </c>
      <c r="D3830" s="19" t="s">
        <v>5058</v>
      </c>
      <c r="E3830" s="21" t="s">
        <v>5059</v>
      </c>
      <c r="F3830" s="21">
        <v>39329</v>
      </c>
      <c r="G3830" s="22" t="s">
        <v>726</v>
      </c>
      <c r="H3830" s="11">
        <f>COUNTIF(CAL!U:AN,B3830)</f>
        <v>1</v>
      </c>
      <c r="I3830" s="22">
        <v>14</v>
      </c>
      <c r="J3830" s="19"/>
      <c r="K3830" s="22">
        <f t="shared" si="122"/>
        <v>9</v>
      </c>
      <c r="L3830" s="22">
        <f t="shared" si="123"/>
        <v>2007</v>
      </c>
    </row>
    <row r="3831" spans="1:12" ht="17.100000000000001" customHeight="1">
      <c r="A3831" t="s">
        <v>12347</v>
      </c>
      <c r="B3831" s="11">
        <v>5313</v>
      </c>
      <c r="C3831" s="19" t="s">
        <v>14215</v>
      </c>
      <c r="D3831" s="19" t="s">
        <v>823</v>
      </c>
      <c r="E3831" s="21" t="s">
        <v>14267</v>
      </c>
      <c r="F3831" s="21">
        <v>32144</v>
      </c>
      <c r="G3831" s="22" t="s">
        <v>802</v>
      </c>
      <c r="H3831" s="11">
        <f>COUNTIF(CAL!U:AN,B3831)</f>
        <v>1</v>
      </c>
      <c r="I3831" s="22">
        <v>14</v>
      </c>
      <c r="J3831" s="19"/>
      <c r="K3831" s="22">
        <f t="shared" si="122"/>
        <v>1</v>
      </c>
      <c r="L3831" s="22">
        <f t="shared" si="123"/>
        <v>1988</v>
      </c>
    </row>
    <row r="3832" spans="1:12" ht="17.100000000000001" customHeight="1">
      <c r="A3832" t="s">
        <v>12350</v>
      </c>
      <c r="B3832" s="11">
        <v>2649</v>
      </c>
      <c r="C3832" s="19" t="s">
        <v>11724</v>
      </c>
      <c r="D3832" s="19" t="s">
        <v>934</v>
      </c>
      <c r="E3832" s="21" t="s">
        <v>11725</v>
      </c>
      <c r="F3832" s="21">
        <v>34790</v>
      </c>
      <c r="G3832" s="22" t="s">
        <v>726</v>
      </c>
      <c r="H3832" s="11">
        <f>COUNTIF(CAL!U:AN,B3832)</f>
        <v>1</v>
      </c>
      <c r="I3832" s="22">
        <v>14</v>
      </c>
      <c r="J3832" s="19"/>
      <c r="K3832" s="22">
        <f t="shared" si="122"/>
        <v>4</v>
      </c>
      <c r="L3832" s="22">
        <f t="shared" si="123"/>
        <v>1995</v>
      </c>
    </row>
    <row r="3833" spans="1:12" ht="17.100000000000001" customHeight="1">
      <c r="A3833" t="s">
        <v>12353</v>
      </c>
      <c r="B3833" s="11">
        <v>3023</v>
      </c>
      <c r="C3833" s="19" t="s">
        <v>11727</v>
      </c>
      <c r="D3833" s="19" t="s">
        <v>5462</v>
      </c>
      <c r="E3833" s="20" t="s">
        <v>11728</v>
      </c>
      <c r="F3833" s="21">
        <v>39028</v>
      </c>
      <c r="G3833" s="22" t="s">
        <v>726</v>
      </c>
      <c r="H3833" s="11">
        <f>COUNTIF(CAL!U:AN,B3833)</f>
        <v>1</v>
      </c>
      <c r="I3833" s="22">
        <v>14</v>
      </c>
      <c r="J3833" s="19"/>
      <c r="K3833" s="22">
        <f t="shared" si="122"/>
        <v>11</v>
      </c>
      <c r="L3833" s="22">
        <f t="shared" si="123"/>
        <v>2006</v>
      </c>
    </row>
    <row r="3834" spans="1:12" ht="17.100000000000001" customHeight="1">
      <c r="A3834" t="s">
        <v>12356</v>
      </c>
      <c r="B3834" s="11">
        <v>3688</v>
      </c>
      <c r="C3834" s="19" t="s">
        <v>11730</v>
      </c>
      <c r="D3834" s="19" t="s">
        <v>1280</v>
      </c>
      <c r="E3834" s="21" t="s">
        <v>11731</v>
      </c>
      <c r="F3834" s="21">
        <v>35541</v>
      </c>
      <c r="G3834" s="22" t="s">
        <v>726</v>
      </c>
      <c r="H3834" s="11">
        <f>COUNTIF(CAL!U:AN,B3834)</f>
        <v>1</v>
      </c>
      <c r="I3834" s="22">
        <v>14</v>
      </c>
      <c r="J3834" s="19"/>
      <c r="K3834" s="22">
        <f t="shared" si="122"/>
        <v>4</v>
      </c>
      <c r="L3834" s="22">
        <f t="shared" si="123"/>
        <v>1997</v>
      </c>
    </row>
    <row r="3835" spans="1:12" ht="17.100000000000001" customHeight="1">
      <c r="A3835" t="s">
        <v>12359</v>
      </c>
      <c r="B3835" s="11">
        <v>4276</v>
      </c>
      <c r="C3835" s="19" t="s">
        <v>11733</v>
      </c>
      <c r="D3835" s="19" t="s">
        <v>4727</v>
      </c>
      <c r="E3835" s="21" t="s">
        <v>11734</v>
      </c>
      <c r="F3835" s="21">
        <v>37641</v>
      </c>
      <c r="G3835" s="22" t="s">
        <v>726</v>
      </c>
      <c r="H3835" s="11">
        <f>COUNTIF(CAL!U:AN,B3835)</f>
        <v>1</v>
      </c>
      <c r="I3835" s="22">
        <v>14</v>
      </c>
      <c r="J3835" s="19"/>
      <c r="K3835" s="22">
        <f t="shared" si="122"/>
        <v>1</v>
      </c>
      <c r="L3835" s="22">
        <f t="shared" si="123"/>
        <v>2003</v>
      </c>
    </row>
    <row r="3836" spans="1:12" ht="17.100000000000001" customHeight="1">
      <c r="A3836" t="s">
        <v>12362</v>
      </c>
      <c r="B3836" s="11">
        <v>4733</v>
      </c>
      <c r="C3836" s="19" t="s">
        <v>11736</v>
      </c>
      <c r="D3836" s="19" t="s">
        <v>3644</v>
      </c>
      <c r="E3836" s="21" t="s">
        <v>11737</v>
      </c>
      <c r="F3836" s="21">
        <v>33969</v>
      </c>
      <c r="G3836" s="22" t="s">
        <v>726</v>
      </c>
      <c r="H3836" s="11">
        <f>COUNTIF(CAL!U:AN,B3836)</f>
        <v>1</v>
      </c>
      <c r="I3836" s="22">
        <v>14</v>
      </c>
      <c r="J3836" s="19"/>
      <c r="K3836" s="22">
        <f t="shared" si="122"/>
        <v>12</v>
      </c>
      <c r="L3836" s="22">
        <f t="shared" si="123"/>
        <v>1992</v>
      </c>
    </row>
    <row r="3837" spans="1:12" ht="17.100000000000001" customHeight="1">
      <c r="A3837" t="s">
        <v>12365</v>
      </c>
      <c r="B3837" s="11">
        <v>4598</v>
      </c>
      <c r="C3837" s="19" t="s">
        <v>8295</v>
      </c>
      <c r="D3837" s="19" t="s">
        <v>3567</v>
      </c>
      <c r="E3837" s="20" t="s">
        <v>11742</v>
      </c>
      <c r="F3837" s="21">
        <v>36866</v>
      </c>
      <c r="G3837" s="22" t="s">
        <v>726</v>
      </c>
      <c r="H3837" s="11">
        <f>COUNTIF(CAL!U:AN,B3837)</f>
        <v>1</v>
      </c>
      <c r="I3837" s="22">
        <v>14</v>
      </c>
      <c r="J3837" s="19"/>
      <c r="K3837" s="22">
        <f t="shared" si="122"/>
        <v>12</v>
      </c>
      <c r="L3837" s="22">
        <f t="shared" si="123"/>
        <v>2000</v>
      </c>
    </row>
    <row r="3838" spans="1:12" ht="17.100000000000001" customHeight="1">
      <c r="A3838" t="s">
        <v>12368</v>
      </c>
      <c r="B3838" s="11">
        <v>4734</v>
      </c>
      <c r="C3838" s="19" t="s">
        <v>4808</v>
      </c>
      <c r="D3838" s="19" t="s">
        <v>1760</v>
      </c>
      <c r="E3838" s="21" t="s">
        <v>11744</v>
      </c>
      <c r="F3838" s="21">
        <v>35542</v>
      </c>
      <c r="G3838" s="22" t="s">
        <v>726</v>
      </c>
      <c r="H3838" s="11">
        <f>COUNTIF(CAL!U:AN,B3838)</f>
        <v>1</v>
      </c>
      <c r="I3838" s="22">
        <v>14</v>
      </c>
      <c r="J3838" s="19"/>
      <c r="K3838" s="22">
        <f t="shared" si="122"/>
        <v>4</v>
      </c>
      <c r="L3838" s="22">
        <f t="shared" si="123"/>
        <v>1997</v>
      </c>
    </row>
    <row r="3839" spans="1:12" ht="17.100000000000001" customHeight="1">
      <c r="A3839" t="s">
        <v>12371</v>
      </c>
      <c r="B3839" s="11">
        <v>3967</v>
      </c>
      <c r="C3839" s="19" t="s">
        <v>11746</v>
      </c>
      <c r="D3839" s="19" t="s">
        <v>1525</v>
      </c>
      <c r="E3839" s="21" t="s">
        <v>11747</v>
      </c>
      <c r="F3839" s="21">
        <v>33055</v>
      </c>
      <c r="G3839" s="22" t="s">
        <v>726</v>
      </c>
      <c r="H3839" s="11">
        <f>COUNTIF(CAL!U:AN,B3839)</f>
        <v>1</v>
      </c>
      <c r="I3839" s="22">
        <v>14</v>
      </c>
      <c r="J3839" s="19"/>
      <c r="K3839" s="22">
        <f t="shared" si="122"/>
        <v>7</v>
      </c>
      <c r="L3839" s="22">
        <f t="shared" si="123"/>
        <v>1990</v>
      </c>
    </row>
    <row r="3840" spans="1:12" ht="17.100000000000001" customHeight="1">
      <c r="A3840" t="s">
        <v>12374</v>
      </c>
      <c r="B3840" s="11">
        <v>4757</v>
      </c>
      <c r="C3840" s="19" t="s">
        <v>9568</v>
      </c>
      <c r="D3840" s="19" t="s">
        <v>783</v>
      </c>
      <c r="E3840" s="21" t="s">
        <v>11749</v>
      </c>
      <c r="F3840" s="21">
        <v>32526</v>
      </c>
      <c r="G3840" s="22" t="s">
        <v>726</v>
      </c>
      <c r="H3840" s="11">
        <f>COUNTIF(CAL!U:AN,B3840)</f>
        <v>1</v>
      </c>
      <c r="I3840" s="22">
        <v>14</v>
      </c>
      <c r="J3840" s="19"/>
      <c r="K3840" s="22">
        <f t="shared" si="122"/>
        <v>1</v>
      </c>
      <c r="L3840" s="22">
        <f t="shared" si="123"/>
        <v>1989</v>
      </c>
    </row>
    <row r="3841" spans="1:12" ht="17.100000000000001" customHeight="1">
      <c r="A3841" t="s">
        <v>12376</v>
      </c>
      <c r="B3841" s="11">
        <v>2904</v>
      </c>
      <c r="C3841" s="19" t="s">
        <v>8918</v>
      </c>
      <c r="D3841" s="19" t="s">
        <v>2460</v>
      </c>
      <c r="E3841" s="21" t="s">
        <v>11751</v>
      </c>
      <c r="F3841" s="21">
        <v>34519</v>
      </c>
      <c r="G3841" s="22" t="s">
        <v>726</v>
      </c>
      <c r="H3841" s="11">
        <f>COUNTIF(CAL!U:AN,B3841)</f>
        <v>1</v>
      </c>
      <c r="I3841" s="22">
        <v>14</v>
      </c>
      <c r="J3841" s="19"/>
      <c r="K3841" s="22">
        <f t="shared" si="122"/>
        <v>7</v>
      </c>
      <c r="L3841" s="22">
        <f t="shared" si="123"/>
        <v>1994</v>
      </c>
    </row>
    <row r="3842" spans="1:12" ht="17.100000000000001" customHeight="1">
      <c r="A3842" t="s">
        <v>12379</v>
      </c>
      <c r="B3842" s="11">
        <v>4729</v>
      </c>
      <c r="C3842" s="19" t="s">
        <v>11753</v>
      </c>
      <c r="D3842" s="19" t="s">
        <v>1440</v>
      </c>
      <c r="E3842" s="21" t="s">
        <v>11754</v>
      </c>
      <c r="F3842" s="21">
        <v>38522</v>
      </c>
      <c r="G3842" s="22" t="s">
        <v>726</v>
      </c>
      <c r="H3842" s="11">
        <f>COUNTIF(CAL!U:AN,B3842)</f>
        <v>1</v>
      </c>
      <c r="I3842" s="22">
        <v>14</v>
      </c>
      <c r="J3842" s="19"/>
      <c r="K3842" s="22">
        <f t="shared" si="122"/>
        <v>6</v>
      </c>
      <c r="L3842" s="22">
        <f t="shared" si="123"/>
        <v>2005</v>
      </c>
    </row>
    <row r="3843" spans="1:12" ht="17.100000000000001" customHeight="1">
      <c r="A3843" t="s">
        <v>12382</v>
      </c>
      <c r="B3843" s="11">
        <v>3484</v>
      </c>
      <c r="C3843" s="19" t="s">
        <v>6769</v>
      </c>
      <c r="D3843" s="19" t="s">
        <v>724</v>
      </c>
      <c r="E3843" s="21" t="s">
        <v>11756</v>
      </c>
      <c r="F3843" s="21">
        <v>37812</v>
      </c>
      <c r="G3843" s="22" t="s">
        <v>726</v>
      </c>
      <c r="H3843" s="11">
        <f>COUNTIF(CAL!U:AN,B3843)</f>
        <v>1</v>
      </c>
      <c r="I3843" s="22">
        <v>14</v>
      </c>
      <c r="J3843" s="19"/>
      <c r="K3843" s="22">
        <f t="shared" si="122"/>
        <v>7</v>
      </c>
      <c r="L3843" s="22">
        <f t="shared" si="123"/>
        <v>2003</v>
      </c>
    </row>
    <row r="3844" spans="1:12" ht="17.100000000000001" customHeight="1">
      <c r="A3844" t="s">
        <v>12385</v>
      </c>
      <c r="B3844" s="11">
        <v>4809</v>
      </c>
      <c r="C3844" s="19" t="s">
        <v>3223</v>
      </c>
      <c r="D3844" s="19" t="s">
        <v>788</v>
      </c>
      <c r="E3844" s="21" t="s">
        <v>11758</v>
      </c>
      <c r="F3844" s="21">
        <v>38192</v>
      </c>
      <c r="G3844" s="22" t="s">
        <v>726</v>
      </c>
      <c r="H3844" s="11">
        <f>COUNTIF(CAL!U:AN,B3844)</f>
        <v>1</v>
      </c>
      <c r="I3844" s="22">
        <v>14</v>
      </c>
      <c r="J3844" s="19"/>
      <c r="K3844" s="22">
        <f t="shared" si="122"/>
        <v>7</v>
      </c>
      <c r="L3844" s="22">
        <f t="shared" si="123"/>
        <v>2004</v>
      </c>
    </row>
    <row r="3845" spans="1:12" ht="17.100000000000001" customHeight="1">
      <c r="A3845" t="s">
        <v>12387</v>
      </c>
      <c r="B3845" s="11">
        <v>5326</v>
      </c>
      <c r="C3845" s="19" t="s">
        <v>14223</v>
      </c>
      <c r="D3845" s="19" t="s">
        <v>7798</v>
      </c>
      <c r="E3845" s="21" t="s">
        <v>14499</v>
      </c>
      <c r="F3845" s="21">
        <v>37919</v>
      </c>
      <c r="G3845" s="22" t="s">
        <v>726</v>
      </c>
      <c r="H3845" s="11">
        <f>COUNTIF(CAL!U:AN,B3845)</f>
        <v>1</v>
      </c>
      <c r="I3845" s="22">
        <v>14</v>
      </c>
      <c r="J3845" s="19"/>
      <c r="K3845" s="22">
        <f t="shared" si="122"/>
        <v>10</v>
      </c>
      <c r="L3845" s="22">
        <f t="shared" si="123"/>
        <v>2003</v>
      </c>
    </row>
    <row r="3846" spans="1:12" ht="17.100000000000001" customHeight="1">
      <c r="A3846" t="s">
        <v>12390</v>
      </c>
      <c r="B3846" s="11">
        <v>4211</v>
      </c>
      <c r="C3846" s="19" t="s">
        <v>11763</v>
      </c>
      <c r="D3846" s="19" t="s">
        <v>983</v>
      </c>
      <c r="E3846" s="21" t="s">
        <v>11764</v>
      </c>
      <c r="F3846" s="21">
        <v>37546</v>
      </c>
      <c r="G3846" s="22" t="s">
        <v>726</v>
      </c>
      <c r="H3846" s="11">
        <f>COUNTIF(CAL!U:AN,B3846)</f>
        <v>1</v>
      </c>
      <c r="I3846" s="22">
        <v>14</v>
      </c>
      <c r="J3846" s="19"/>
      <c r="K3846" s="22">
        <f t="shared" si="122"/>
        <v>10</v>
      </c>
      <c r="L3846" s="22">
        <f t="shared" si="123"/>
        <v>2002</v>
      </c>
    </row>
    <row r="3847" spans="1:12" ht="17.100000000000001" customHeight="1">
      <c r="A3847" t="s">
        <v>12393</v>
      </c>
      <c r="B3847" s="11">
        <v>4188</v>
      </c>
      <c r="C3847" s="19" t="s">
        <v>11766</v>
      </c>
      <c r="D3847" s="19" t="s">
        <v>915</v>
      </c>
      <c r="E3847" s="21" t="s">
        <v>11767</v>
      </c>
      <c r="F3847" s="21">
        <v>38016</v>
      </c>
      <c r="G3847" s="22" t="s">
        <v>726</v>
      </c>
      <c r="H3847" s="11">
        <f>COUNTIF(CAL!U:AN,B3847)</f>
        <v>1</v>
      </c>
      <c r="I3847" s="22">
        <v>14</v>
      </c>
      <c r="J3847" s="19"/>
      <c r="K3847" s="22">
        <f t="shared" si="122"/>
        <v>1</v>
      </c>
      <c r="L3847" s="22">
        <f t="shared" si="123"/>
        <v>2004</v>
      </c>
    </row>
    <row r="3848" spans="1:12" ht="17.100000000000001" customHeight="1">
      <c r="A3848" t="s">
        <v>12396</v>
      </c>
      <c r="B3848" s="11">
        <v>5226</v>
      </c>
      <c r="C3848" s="19" t="s">
        <v>13247</v>
      </c>
      <c r="D3848" s="19" t="s">
        <v>13193</v>
      </c>
      <c r="E3848" s="21" t="s">
        <v>13904</v>
      </c>
      <c r="F3848" s="21">
        <v>36867</v>
      </c>
      <c r="G3848" s="22" t="s">
        <v>726</v>
      </c>
      <c r="H3848" s="11">
        <f>COUNTIF(CAL!U:AN,B3848)</f>
        <v>1</v>
      </c>
      <c r="I3848" s="22">
        <v>14</v>
      </c>
      <c r="J3848" s="19"/>
      <c r="K3848" s="22">
        <f t="shared" si="122"/>
        <v>12</v>
      </c>
      <c r="L3848" s="22">
        <f t="shared" si="123"/>
        <v>2000</v>
      </c>
    </row>
    <row r="3849" spans="1:12" ht="17.100000000000001" customHeight="1">
      <c r="A3849" t="s">
        <v>12400</v>
      </c>
      <c r="B3849" s="11">
        <v>4021</v>
      </c>
      <c r="C3849" s="19" t="s">
        <v>11769</v>
      </c>
      <c r="D3849" s="19" t="s">
        <v>1507</v>
      </c>
      <c r="E3849" s="21" t="s">
        <v>11770</v>
      </c>
      <c r="F3849" s="21">
        <v>36094</v>
      </c>
      <c r="G3849" s="22" t="s">
        <v>726</v>
      </c>
      <c r="H3849" s="11">
        <f>COUNTIF(CAL!U:AN,B3849)</f>
        <v>1</v>
      </c>
      <c r="I3849" s="22">
        <v>14</v>
      </c>
      <c r="J3849" s="19"/>
      <c r="K3849" s="22">
        <f t="shared" si="122"/>
        <v>10</v>
      </c>
      <c r="L3849" s="22">
        <f t="shared" si="123"/>
        <v>1998</v>
      </c>
    </row>
    <row r="3850" spans="1:12" ht="17.100000000000001" customHeight="1">
      <c r="A3850" t="s">
        <v>12403</v>
      </c>
      <c r="B3850" s="11">
        <v>5371</v>
      </c>
      <c r="C3850" s="19" t="s">
        <v>14301</v>
      </c>
      <c r="D3850" s="19" t="s">
        <v>1314</v>
      </c>
      <c r="E3850" s="21" t="s">
        <v>14512</v>
      </c>
      <c r="F3850" s="21">
        <v>31442</v>
      </c>
      <c r="G3850" s="22" t="s">
        <v>726</v>
      </c>
      <c r="H3850" s="11">
        <f>COUNTIF(CAL!U:AN,B3850)</f>
        <v>1</v>
      </c>
      <c r="I3850" s="22">
        <v>14</v>
      </c>
      <c r="J3850" s="19"/>
      <c r="K3850" s="22">
        <f t="shared" si="122"/>
        <v>1</v>
      </c>
      <c r="L3850" s="22">
        <f t="shared" si="123"/>
        <v>1986</v>
      </c>
    </row>
    <row r="3851" spans="1:12" ht="17.100000000000001" customHeight="1">
      <c r="A3851" t="s">
        <v>12406</v>
      </c>
      <c r="B3851" s="11">
        <v>3919</v>
      </c>
      <c r="C3851" s="19" t="s">
        <v>11772</v>
      </c>
      <c r="D3851" s="19" t="s">
        <v>2670</v>
      </c>
      <c r="E3851" s="21" t="s">
        <v>11773</v>
      </c>
      <c r="F3851" s="21">
        <v>37251</v>
      </c>
      <c r="G3851" s="22" t="s">
        <v>726</v>
      </c>
      <c r="H3851" s="11">
        <f>COUNTIF(CAL!U:AN,B3851)</f>
        <v>1</v>
      </c>
      <c r="I3851" s="22">
        <v>14</v>
      </c>
      <c r="J3851" s="19"/>
      <c r="K3851" s="22">
        <f t="shared" si="122"/>
        <v>12</v>
      </c>
      <c r="L3851" s="22">
        <f t="shared" si="123"/>
        <v>2001</v>
      </c>
    </row>
    <row r="3852" spans="1:12" ht="17.100000000000001" customHeight="1">
      <c r="A3852" t="s">
        <v>12409</v>
      </c>
      <c r="B3852" s="11">
        <v>1321</v>
      </c>
      <c r="C3852" s="19" t="s">
        <v>4148</v>
      </c>
      <c r="D3852" s="19" t="s">
        <v>848</v>
      </c>
      <c r="E3852" s="21" t="s">
        <v>11775</v>
      </c>
      <c r="F3852" s="21">
        <v>35801</v>
      </c>
      <c r="G3852" s="22" t="s">
        <v>726</v>
      </c>
      <c r="H3852" s="11">
        <f>COUNTIF(CAL!U:AN,B3852)</f>
        <v>1</v>
      </c>
      <c r="I3852" s="22">
        <v>14</v>
      </c>
      <c r="J3852" s="19"/>
      <c r="K3852" s="22">
        <f t="shared" si="122"/>
        <v>1</v>
      </c>
      <c r="L3852" s="22">
        <f t="shared" si="123"/>
        <v>1998</v>
      </c>
    </row>
    <row r="3853" spans="1:12" ht="17.100000000000001" customHeight="1">
      <c r="A3853" t="s">
        <v>12412</v>
      </c>
      <c r="B3853" s="11">
        <v>5118</v>
      </c>
      <c r="C3853" s="19" t="s">
        <v>941</v>
      </c>
      <c r="D3853" s="19" t="s">
        <v>1968</v>
      </c>
      <c r="E3853" s="21" t="s">
        <v>13891</v>
      </c>
      <c r="F3853" s="21">
        <v>36523</v>
      </c>
      <c r="G3853" s="22" t="s">
        <v>726</v>
      </c>
      <c r="H3853" s="11">
        <f>COUNTIF(CAL!U:AN,B3853)</f>
        <v>1</v>
      </c>
      <c r="I3853" s="22">
        <v>14</v>
      </c>
      <c r="J3853" s="19"/>
      <c r="K3853" s="22">
        <f t="shared" si="122"/>
        <v>12</v>
      </c>
      <c r="L3853" s="22">
        <f t="shared" si="123"/>
        <v>1999</v>
      </c>
    </row>
    <row r="3854" spans="1:12" ht="17.100000000000001" customHeight="1">
      <c r="A3854" t="s">
        <v>12415</v>
      </c>
      <c r="B3854" s="11">
        <v>1044</v>
      </c>
      <c r="C3854" s="19" t="s">
        <v>11777</v>
      </c>
      <c r="D3854" s="19" t="s">
        <v>1931</v>
      </c>
      <c r="E3854" s="21" t="s">
        <v>11778</v>
      </c>
      <c r="F3854" s="21">
        <v>35539</v>
      </c>
      <c r="G3854" s="22" t="s">
        <v>726</v>
      </c>
      <c r="H3854" s="11">
        <f>COUNTIF(CAL!U:AN,B3854)</f>
        <v>1</v>
      </c>
      <c r="I3854" s="22">
        <v>14</v>
      </c>
      <c r="J3854" s="19"/>
      <c r="K3854" s="22">
        <f t="shared" si="122"/>
        <v>4</v>
      </c>
      <c r="L3854" s="22">
        <f t="shared" si="123"/>
        <v>1997</v>
      </c>
    </row>
    <row r="3855" spans="1:12" ht="17.100000000000001" customHeight="1">
      <c r="A3855" t="s">
        <v>12418</v>
      </c>
      <c r="B3855" s="11">
        <v>3153</v>
      </c>
      <c r="C3855" s="19" t="s">
        <v>2490</v>
      </c>
      <c r="D3855" s="19" t="s">
        <v>1266</v>
      </c>
      <c r="E3855" s="21" t="s">
        <v>11780</v>
      </c>
      <c r="F3855" s="21">
        <v>32883</v>
      </c>
      <c r="G3855" s="22" t="s">
        <v>726</v>
      </c>
      <c r="H3855" s="11">
        <f>COUNTIF(CAL!U:AN,B3855)</f>
        <v>1</v>
      </c>
      <c r="I3855" s="22">
        <v>14</v>
      </c>
      <c r="J3855" s="19"/>
      <c r="K3855" s="22">
        <f t="shared" si="122"/>
        <v>1</v>
      </c>
      <c r="L3855" s="22">
        <f t="shared" si="123"/>
        <v>1990</v>
      </c>
    </row>
    <row r="3856" spans="1:12" ht="17.100000000000001" customHeight="1">
      <c r="A3856" t="s">
        <v>12420</v>
      </c>
      <c r="B3856" s="11">
        <v>4983</v>
      </c>
      <c r="C3856" s="19" t="s">
        <v>11782</v>
      </c>
      <c r="D3856" s="19" t="s">
        <v>1496</v>
      </c>
      <c r="E3856" s="21" t="s">
        <v>11783</v>
      </c>
      <c r="F3856" s="21">
        <v>38521</v>
      </c>
      <c r="G3856" s="22" t="s">
        <v>726</v>
      </c>
      <c r="H3856" s="11">
        <f>COUNTIF(CAL!U:AN,B3856)</f>
        <v>1</v>
      </c>
      <c r="I3856" s="22">
        <v>14</v>
      </c>
      <c r="J3856" s="19"/>
      <c r="K3856" s="22">
        <f t="shared" si="122"/>
        <v>6</v>
      </c>
      <c r="L3856" s="22">
        <f t="shared" si="123"/>
        <v>2005</v>
      </c>
    </row>
    <row r="3857" spans="1:12" ht="17.100000000000001" customHeight="1">
      <c r="A3857" t="s">
        <v>12423</v>
      </c>
      <c r="B3857" s="11">
        <v>3882</v>
      </c>
      <c r="C3857" s="19" t="s">
        <v>11785</v>
      </c>
      <c r="D3857" s="19" t="s">
        <v>971</v>
      </c>
      <c r="E3857" s="21" t="s">
        <v>11786</v>
      </c>
      <c r="F3857" s="21">
        <v>37677</v>
      </c>
      <c r="G3857" s="22" t="s">
        <v>726</v>
      </c>
      <c r="H3857" s="11">
        <f>COUNTIF(CAL!U:AN,B3857)</f>
        <v>1</v>
      </c>
      <c r="I3857" s="22">
        <v>14</v>
      </c>
      <c r="J3857" s="19"/>
      <c r="K3857" s="22">
        <f t="shared" si="122"/>
        <v>2</v>
      </c>
      <c r="L3857" s="22">
        <f t="shared" si="123"/>
        <v>2003</v>
      </c>
    </row>
    <row r="3858" spans="1:12" ht="17.100000000000001" customHeight="1">
      <c r="A3858" t="s">
        <v>12426</v>
      </c>
      <c r="B3858" s="11">
        <v>3616</v>
      </c>
      <c r="C3858" s="19" t="s">
        <v>11788</v>
      </c>
      <c r="D3858" s="19" t="s">
        <v>1832</v>
      </c>
      <c r="E3858" s="21" t="s">
        <v>11788</v>
      </c>
      <c r="F3858" s="21">
        <v>33676</v>
      </c>
      <c r="G3858" s="22" t="s">
        <v>726</v>
      </c>
      <c r="H3858" s="11">
        <f>COUNTIF(CAL!U:AN,B3858)</f>
        <v>1</v>
      </c>
      <c r="I3858" s="22">
        <v>14</v>
      </c>
      <c r="J3858" s="19"/>
      <c r="K3858" s="22">
        <f t="shared" si="122"/>
        <v>3</v>
      </c>
      <c r="L3858" s="22">
        <f t="shared" si="123"/>
        <v>1992</v>
      </c>
    </row>
    <row r="3859" spans="1:12" ht="17.100000000000001" customHeight="1">
      <c r="A3859" t="s">
        <v>12429</v>
      </c>
      <c r="B3859" s="11">
        <v>3348</v>
      </c>
      <c r="C3859" s="19" t="s">
        <v>11790</v>
      </c>
      <c r="D3859" s="19" t="s">
        <v>5936</v>
      </c>
      <c r="E3859" s="21" t="s">
        <v>11791</v>
      </c>
      <c r="F3859" s="21">
        <v>35779</v>
      </c>
      <c r="G3859" s="22" t="s">
        <v>726</v>
      </c>
      <c r="H3859" s="11">
        <f>COUNTIF(CAL!U:AN,B3859)</f>
        <v>1</v>
      </c>
      <c r="I3859" s="22">
        <v>14</v>
      </c>
      <c r="J3859" s="19"/>
      <c r="K3859" s="22">
        <f t="shared" si="122"/>
        <v>12</v>
      </c>
      <c r="L3859" s="22">
        <f t="shared" si="123"/>
        <v>1997</v>
      </c>
    </row>
    <row r="3860" spans="1:12" ht="17.100000000000001" customHeight="1">
      <c r="A3860" t="s">
        <v>12431</v>
      </c>
      <c r="B3860" s="11">
        <v>4609</v>
      </c>
      <c r="C3860" s="19" t="s">
        <v>11793</v>
      </c>
      <c r="D3860" s="19" t="s">
        <v>1016</v>
      </c>
      <c r="E3860" s="21" t="s">
        <v>11794</v>
      </c>
      <c r="F3860" s="21">
        <v>37551</v>
      </c>
      <c r="G3860" s="22" t="s">
        <v>726</v>
      </c>
      <c r="H3860" s="11">
        <f>COUNTIF(CAL!U:AN,B3860)</f>
        <v>1</v>
      </c>
      <c r="I3860" s="22">
        <v>14</v>
      </c>
      <c r="J3860" s="19"/>
      <c r="K3860" s="22">
        <f t="shared" si="122"/>
        <v>10</v>
      </c>
      <c r="L3860" s="22">
        <f t="shared" si="123"/>
        <v>2002</v>
      </c>
    </row>
    <row r="3861" spans="1:12" ht="17.100000000000001" customHeight="1">
      <c r="A3861" t="s">
        <v>12434</v>
      </c>
      <c r="B3861" s="11">
        <v>2819</v>
      </c>
      <c r="C3861" s="19" t="s">
        <v>11796</v>
      </c>
      <c r="D3861" s="19" t="s">
        <v>835</v>
      </c>
      <c r="E3861" s="20" t="s">
        <v>11797</v>
      </c>
      <c r="F3861" s="21">
        <v>31939</v>
      </c>
      <c r="G3861" s="22" t="s">
        <v>726</v>
      </c>
      <c r="H3861" s="11">
        <f>COUNTIF(CAL!U:AN,B3861)</f>
        <v>1</v>
      </c>
      <c r="I3861" s="22">
        <v>14</v>
      </c>
      <c r="J3861" s="19"/>
      <c r="K3861" s="22">
        <f t="shared" si="122"/>
        <v>6</v>
      </c>
      <c r="L3861" s="22">
        <f t="shared" si="123"/>
        <v>1987</v>
      </c>
    </row>
    <row r="3862" spans="1:12" ht="17.100000000000001" customHeight="1">
      <c r="A3862" t="s">
        <v>12436</v>
      </c>
      <c r="B3862" s="11">
        <v>1596</v>
      </c>
      <c r="C3862" s="19" t="s">
        <v>11579</v>
      </c>
      <c r="D3862" s="19" t="s">
        <v>5891</v>
      </c>
      <c r="E3862" s="21" t="s">
        <v>11580</v>
      </c>
      <c r="F3862" s="21">
        <v>38684</v>
      </c>
      <c r="G3862" s="22" t="s">
        <v>726</v>
      </c>
      <c r="H3862" s="11">
        <f>COUNTIF(CAL!U:AN,B3862)</f>
        <v>1</v>
      </c>
      <c r="I3862" s="22">
        <v>14</v>
      </c>
      <c r="J3862" s="19"/>
      <c r="K3862" s="22">
        <f t="shared" si="122"/>
        <v>11</v>
      </c>
      <c r="L3862" s="22">
        <f t="shared" si="123"/>
        <v>2005</v>
      </c>
    </row>
    <row r="3863" spans="1:12" ht="17.100000000000001" customHeight="1">
      <c r="A3863" t="s">
        <v>12438</v>
      </c>
      <c r="B3863" s="11">
        <v>4746</v>
      </c>
      <c r="C3863" s="19" t="s">
        <v>11802</v>
      </c>
      <c r="D3863" s="19" t="s">
        <v>991</v>
      </c>
      <c r="E3863" s="20" t="s">
        <v>11803</v>
      </c>
      <c r="F3863" s="21">
        <v>38575</v>
      </c>
      <c r="G3863" s="22" t="s">
        <v>726</v>
      </c>
      <c r="H3863" s="11">
        <f>COUNTIF(CAL!U:AN,B3863)</f>
        <v>1</v>
      </c>
      <c r="I3863" s="22">
        <v>14</v>
      </c>
      <c r="J3863" s="19"/>
      <c r="K3863" s="22">
        <f t="shared" si="122"/>
        <v>8</v>
      </c>
      <c r="L3863" s="22">
        <f t="shared" si="123"/>
        <v>2005</v>
      </c>
    </row>
    <row r="3864" spans="1:12" ht="17.100000000000001" customHeight="1">
      <c r="A3864" t="s">
        <v>12441</v>
      </c>
      <c r="B3864" s="11">
        <v>3970</v>
      </c>
      <c r="C3864" s="19" t="s">
        <v>1341</v>
      </c>
      <c r="D3864" s="19" t="s">
        <v>1242</v>
      </c>
      <c r="E3864" s="21" t="s">
        <v>11805</v>
      </c>
      <c r="F3864" s="21">
        <v>34409</v>
      </c>
      <c r="G3864" s="22" t="s">
        <v>726</v>
      </c>
      <c r="H3864" s="11">
        <f>COUNTIF(CAL!U:AN,B3864)</f>
        <v>1</v>
      </c>
      <c r="I3864" s="22">
        <v>14</v>
      </c>
      <c r="J3864" s="19"/>
      <c r="K3864" s="22">
        <f t="shared" si="122"/>
        <v>3</v>
      </c>
      <c r="L3864" s="22">
        <f t="shared" si="123"/>
        <v>1994</v>
      </c>
    </row>
    <row r="3865" spans="1:12" ht="17.100000000000001" customHeight="1">
      <c r="A3865" t="s">
        <v>12444</v>
      </c>
      <c r="B3865" s="11">
        <v>4751</v>
      </c>
      <c r="C3865" s="19" t="s">
        <v>2891</v>
      </c>
      <c r="D3865" s="19" t="s">
        <v>2148</v>
      </c>
      <c r="E3865" s="21" t="s">
        <v>11810</v>
      </c>
      <c r="F3865" s="21">
        <v>35312</v>
      </c>
      <c r="G3865" s="22" t="s">
        <v>726</v>
      </c>
      <c r="H3865" s="11">
        <f>COUNTIF(CAL!U:AN,B3865)</f>
        <v>1</v>
      </c>
      <c r="I3865" s="22">
        <v>14</v>
      </c>
      <c r="J3865" s="19"/>
      <c r="K3865" s="22">
        <f t="shared" si="122"/>
        <v>9</v>
      </c>
      <c r="L3865" s="22">
        <f t="shared" si="123"/>
        <v>1996</v>
      </c>
    </row>
    <row r="3866" spans="1:12" ht="17.100000000000001" customHeight="1">
      <c r="A3866" t="s">
        <v>12447</v>
      </c>
      <c r="B3866" s="11">
        <v>3475</v>
      </c>
      <c r="C3866" s="19" t="s">
        <v>11812</v>
      </c>
      <c r="D3866" s="19" t="s">
        <v>3167</v>
      </c>
      <c r="E3866" s="21" t="s">
        <v>11813</v>
      </c>
      <c r="F3866" s="21">
        <v>38116</v>
      </c>
      <c r="G3866" s="22" t="s">
        <v>726</v>
      </c>
      <c r="H3866" s="11">
        <f>COUNTIF(CAL!U:AN,B3866)</f>
        <v>1</v>
      </c>
      <c r="I3866" s="22">
        <v>14</v>
      </c>
      <c r="J3866" s="19"/>
      <c r="K3866" s="22">
        <f t="shared" si="122"/>
        <v>5</v>
      </c>
      <c r="L3866" s="22">
        <f t="shared" si="123"/>
        <v>2004</v>
      </c>
    </row>
    <row r="3867" spans="1:12" ht="17.100000000000001" customHeight="1">
      <c r="A3867" t="s">
        <v>12450</v>
      </c>
      <c r="B3867" s="11">
        <v>4176</v>
      </c>
      <c r="C3867" s="19" t="s">
        <v>11818</v>
      </c>
      <c r="D3867" s="19" t="s">
        <v>4493</v>
      </c>
      <c r="E3867" s="21" t="s">
        <v>11819</v>
      </c>
      <c r="F3867" s="21">
        <v>36103</v>
      </c>
      <c r="G3867" s="22" t="s">
        <v>726</v>
      </c>
      <c r="H3867" s="11">
        <f>COUNTIF(CAL!U:AN,B3867)</f>
        <v>1</v>
      </c>
      <c r="I3867" s="22">
        <v>14</v>
      </c>
      <c r="J3867" s="19"/>
      <c r="K3867" s="22">
        <f t="shared" si="122"/>
        <v>11</v>
      </c>
      <c r="L3867" s="22">
        <f t="shared" si="123"/>
        <v>1998</v>
      </c>
    </row>
    <row r="3868" spans="1:12" ht="17.100000000000001" customHeight="1">
      <c r="A3868" t="s">
        <v>12453</v>
      </c>
      <c r="B3868" s="11">
        <v>2323</v>
      </c>
      <c r="C3868" s="19" t="s">
        <v>11821</v>
      </c>
      <c r="D3868" s="19" t="s">
        <v>835</v>
      </c>
      <c r="E3868" s="21" t="s">
        <v>11822</v>
      </c>
      <c r="F3868" s="21">
        <v>35224</v>
      </c>
      <c r="G3868" s="22" t="s">
        <v>726</v>
      </c>
      <c r="H3868" s="11">
        <f>COUNTIF(CAL!U:AN,B3868)</f>
        <v>1</v>
      </c>
      <c r="I3868" s="22">
        <v>14</v>
      </c>
      <c r="J3868" s="19"/>
      <c r="K3868" s="22">
        <f t="shared" si="122"/>
        <v>6</v>
      </c>
      <c r="L3868" s="22">
        <f t="shared" si="123"/>
        <v>1996</v>
      </c>
    </row>
    <row r="3869" spans="1:12" ht="17.100000000000001" customHeight="1">
      <c r="A3869" t="s">
        <v>12456</v>
      </c>
      <c r="B3869" s="11">
        <v>3965</v>
      </c>
      <c r="C3869" s="19" t="s">
        <v>9712</v>
      </c>
      <c r="D3869" s="19" t="s">
        <v>1097</v>
      </c>
      <c r="E3869" s="21" t="s">
        <v>9713</v>
      </c>
      <c r="F3869" s="21">
        <v>34440</v>
      </c>
      <c r="G3869" s="22" t="s">
        <v>1609</v>
      </c>
      <c r="H3869" s="11">
        <f>COUNTIF(CAL!U:AN,B3869)</f>
        <v>1</v>
      </c>
      <c r="I3869" s="22">
        <v>14</v>
      </c>
      <c r="J3869" s="19" t="s">
        <v>8957</v>
      </c>
      <c r="K3869" s="22">
        <f t="shared" si="122"/>
        <v>4</v>
      </c>
      <c r="L3869" s="22">
        <f t="shared" si="123"/>
        <v>1994</v>
      </c>
    </row>
    <row r="3870" spans="1:12" ht="17.100000000000001" customHeight="1">
      <c r="A3870" t="s">
        <v>12459</v>
      </c>
      <c r="B3870" s="11">
        <v>1577</v>
      </c>
      <c r="C3870" s="19" t="s">
        <v>11824</v>
      </c>
      <c r="D3870" s="19" t="s">
        <v>1261</v>
      </c>
      <c r="E3870" s="21" t="s">
        <v>11825</v>
      </c>
      <c r="F3870" s="21">
        <v>35144</v>
      </c>
      <c r="G3870" s="22" t="s">
        <v>726</v>
      </c>
      <c r="H3870" s="11">
        <f>COUNTIF(CAL!U:AN,B3870)</f>
        <v>1</v>
      </c>
      <c r="I3870" s="22">
        <v>14</v>
      </c>
      <c r="J3870" s="19"/>
      <c r="K3870" s="22">
        <f t="shared" si="122"/>
        <v>3</v>
      </c>
      <c r="L3870" s="22">
        <f t="shared" si="123"/>
        <v>1996</v>
      </c>
    </row>
    <row r="3871" spans="1:12" ht="17.100000000000001" customHeight="1">
      <c r="A3871" t="s">
        <v>12462</v>
      </c>
      <c r="B3871" s="11">
        <v>1310</v>
      </c>
      <c r="C3871" s="19" t="s">
        <v>11827</v>
      </c>
      <c r="D3871" s="19" t="s">
        <v>1890</v>
      </c>
      <c r="E3871" s="21" t="s">
        <v>11828</v>
      </c>
      <c r="F3871" s="21">
        <v>35874</v>
      </c>
      <c r="G3871" s="22" t="s">
        <v>726</v>
      </c>
      <c r="H3871" s="11">
        <f>COUNTIF(CAL!U:AN,B3871)</f>
        <v>1</v>
      </c>
      <c r="I3871" s="22">
        <v>14</v>
      </c>
      <c r="J3871" s="19" t="s">
        <v>2348</v>
      </c>
      <c r="K3871" s="22">
        <f t="shared" si="122"/>
        <v>3</v>
      </c>
      <c r="L3871" s="22">
        <f t="shared" si="123"/>
        <v>1998</v>
      </c>
    </row>
    <row r="3872" spans="1:12" ht="17.100000000000001" customHeight="1">
      <c r="A3872" t="s">
        <v>12465</v>
      </c>
      <c r="B3872" s="11">
        <v>2727</v>
      </c>
      <c r="C3872" s="19" t="s">
        <v>4565</v>
      </c>
      <c r="D3872" s="19" t="s">
        <v>6596</v>
      </c>
      <c r="E3872" s="21" t="s">
        <v>11830</v>
      </c>
      <c r="F3872" s="21">
        <v>38365</v>
      </c>
      <c r="G3872" s="22" t="s">
        <v>726</v>
      </c>
      <c r="H3872" s="11">
        <f>COUNTIF(CAL!U:AN,B3872)</f>
        <v>1</v>
      </c>
      <c r="I3872" s="22">
        <v>14</v>
      </c>
      <c r="J3872" s="19"/>
      <c r="K3872" s="22">
        <f t="shared" si="122"/>
        <v>1</v>
      </c>
      <c r="L3872" s="22">
        <f t="shared" si="123"/>
        <v>2005</v>
      </c>
    </row>
    <row r="3873" spans="1:12" ht="17.100000000000001" customHeight="1">
      <c r="A3873" t="s">
        <v>12468</v>
      </c>
      <c r="B3873" s="11">
        <v>3945</v>
      </c>
      <c r="C3873" s="19" t="s">
        <v>11405</v>
      </c>
      <c r="D3873" s="19" t="s">
        <v>2180</v>
      </c>
      <c r="E3873" s="21" t="s">
        <v>11406</v>
      </c>
      <c r="F3873" s="21">
        <v>36859</v>
      </c>
      <c r="G3873" s="22" t="s">
        <v>726</v>
      </c>
      <c r="H3873" s="11">
        <f>COUNTIF(CAL!U:AN,B3873)</f>
        <v>1</v>
      </c>
      <c r="I3873" s="22">
        <v>14</v>
      </c>
      <c r="J3873" s="19" t="s">
        <v>14250</v>
      </c>
      <c r="K3873" s="22">
        <f t="shared" si="122"/>
        <v>11</v>
      </c>
      <c r="L3873" s="22">
        <f t="shared" si="123"/>
        <v>2000</v>
      </c>
    </row>
    <row r="3874" spans="1:12" ht="17.100000000000001" customHeight="1">
      <c r="A3874" t="s">
        <v>12470</v>
      </c>
      <c r="B3874" s="11">
        <v>3305</v>
      </c>
      <c r="C3874" s="19" t="s">
        <v>7676</v>
      </c>
      <c r="D3874" s="19" t="s">
        <v>3266</v>
      </c>
      <c r="E3874" s="21" t="s">
        <v>11835</v>
      </c>
      <c r="F3874" s="21">
        <v>33937</v>
      </c>
      <c r="G3874" s="22" t="s">
        <v>726</v>
      </c>
      <c r="H3874" s="11">
        <f>COUNTIF(CAL!U:AN,B3874)</f>
        <v>1</v>
      </c>
      <c r="I3874" s="22">
        <v>14</v>
      </c>
      <c r="J3874" s="19"/>
      <c r="K3874" s="22">
        <f t="shared" si="122"/>
        <v>11</v>
      </c>
      <c r="L3874" s="22">
        <f t="shared" si="123"/>
        <v>1992</v>
      </c>
    </row>
    <row r="3875" spans="1:12" ht="17.100000000000001" customHeight="1">
      <c r="A3875" t="s">
        <v>12473</v>
      </c>
      <c r="B3875" s="11">
        <v>2887</v>
      </c>
      <c r="C3875" s="19" t="s">
        <v>11837</v>
      </c>
      <c r="D3875" s="19" t="s">
        <v>1860</v>
      </c>
      <c r="E3875" s="21" t="s">
        <v>11838</v>
      </c>
      <c r="F3875" s="21">
        <v>36231</v>
      </c>
      <c r="G3875" s="22" t="s">
        <v>726</v>
      </c>
      <c r="H3875" s="11">
        <f>COUNTIF(CAL!U:AN,B3875)</f>
        <v>1</v>
      </c>
      <c r="I3875" s="22">
        <v>14</v>
      </c>
      <c r="J3875" s="19"/>
      <c r="K3875" s="22">
        <f t="shared" si="122"/>
        <v>3</v>
      </c>
      <c r="L3875" s="22">
        <f t="shared" si="123"/>
        <v>1999</v>
      </c>
    </row>
    <row r="3876" spans="1:12" ht="17.100000000000001" customHeight="1">
      <c r="A3876" t="s">
        <v>12476</v>
      </c>
      <c r="B3876" s="11">
        <v>5169</v>
      </c>
      <c r="C3876" s="19" t="s">
        <v>3280</v>
      </c>
      <c r="D3876" s="19" t="s">
        <v>11408</v>
      </c>
      <c r="E3876" s="21" t="s">
        <v>11409</v>
      </c>
      <c r="F3876" s="21">
        <v>33980</v>
      </c>
      <c r="G3876" s="22" t="s">
        <v>726</v>
      </c>
      <c r="H3876" s="11">
        <f>COUNTIF(CAL!U:AN,B3876)</f>
        <v>1</v>
      </c>
      <c r="I3876" s="22">
        <v>14</v>
      </c>
      <c r="J3876" s="19"/>
      <c r="K3876" s="22">
        <f t="shared" ref="K3876:K3939" si="124">MONTH(F3876)</f>
        <v>1</v>
      </c>
      <c r="L3876" s="22">
        <f t="shared" ref="L3876:L3939" si="125">YEAR(F3876)</f>
        <v>1993</v>
      </c>
    </row>
    <row r="3877" spans="1:12" ht="17.100000000000001" customHeight="1">
      <c r="A3877" t="s">
        <v>12478</v>
      </c>
      <c r="B3877" s="11">
        <v>2975</v>
      </c>
      <c r="C3877" s="19" t="s">
        <v>7901</v>
      </c>
      <c r="D3877" s="19" t="s">
        <v>1121</v>
      </c>
      <c r="E3877" s="21" t="s">
        <v>11842</v>
      </c>
      <c r="F3877" s="21">
        <v>37311</v>
      </c>
      <c r="G3877" s="22" t="s">
        <v>726</v>
      </c>
      <c r="H3877" s="11">
        <f>COUNTIF(CAL!U:AN,B3877)</f>
        <v>1</v>
      </c>
      <c r="I3877" s="22">
        <v>14</v>
      </c>
      <c r="J3877" s="19"/>
      <c r="K3877" s="22">
        <f t="shared" si="124"/>
        <v>2</v>
      </c>
      <c r="L3877" s="22">
        <f t="shared" si="125"/>
        <v>2002</v>
      </c>
    </row>
    <row r="3878" spans="1:12" ht="17.100000000000001" customHeight="1">
      <c r="A3878" t="s">
        <v>12481</v>
      </c>
      <c r="B3878" s="11">
        <v>3074</v>
      </c>
      <c r="C3878" s="19" t="s">
        <v>11844</v>
      </c>
      <c r="D3878" s="19" t="s">
        <v>1579</v>
      </c>
      <c r="E3878" s="21" t="s">
        <v>11845</v>
      </c>
      <c r="F3878" s="21">
        <v>36581</v>
      </c>
      <c r="G3878" s="22" t="s">
        <v>726</v>
      </c>
      <c r="H3878" s="11">
        <f>COUNTIF(CAL!U:AN,B3878)</f>
        <v>1</v>
      </c>
      <c r="I3878" s="22">
        <v>14</v>
      </c>
      <c r="J3878" s="19"/>
      <c r="K3878" s="22">
        <f t="shared" si="124"/>
        <v>2</v>
      </c>
      <c r="L3878" s="22">
        <f t="shared" si="125"/>
        <v>2000</v>
      </c>
    </row>
    <row r="3879" spans="1:12" ht="17.100000000000001" customHeight="1">
      <c r="A3879" t="s">
        <v>12484</v>
      </c>
      <c r="B3879" s="11">
        <v>2670</v>
      </c>
      <c r="C3879" s="19" t="s">
        <v>11847</v>
      </c>
      <c r="D3879" s="19" t="s">
        <v>1203</v>
      </c>
      <c r="E3879" s="21" t="s">
        <v>11848</v>
      </c>
      <c r="F3879" s="21">
        <v>33001</v>
      </c>
      <c r="G3879" s="22" t="s">
        <v>726</v>
      </c>
      <c r="H3879" s="11">
        <f>COUNTIF(CAL!U:AN,B3879)</f>
        <v>1</v>
      </c>
      <c r="I3879" s="22">
        <v>14</v>
      </c>
      <c r="J3879" s="19"/>
      <c r="K3879" s="22">
        <f t="shared" si="124"/>
        <v>5</v>
      </c>
      <c r="L3879" s="22">
        <f t="shared" si="125"/>
        <v>1990</v>
      </c>
    </row>
    <row r="3880" spans="1:12" ht="17.100000000000001" customHeight="1">
      <c r="A3880" t="s">
        <v>12487</v>
      </c>
      <c r="B3880" s="11">
        <v>1669</v>
      </c>
      <c r="C3880" s="19" t="s">
        <v>11853</v>
      </c>
      <c r="D3880" s="19" t="s">
        <v>880</v>
      </c>
      <c r="E3880" s="21" t="s">
        <v>11854</v>
      </c>
      <c r="F3880" s="21">
        <v>34226</v>
      </c>
      <c r="G3880" s="22" t="s">
        <v>726</v>
      </c>
      <c r="H3880" s="11">
        <f>COUNTIF(CAL!U:AN,B3880)</f>
        <v>1</v>
      </c>
      <c r="I3880" s="22">
        <v>14</v>
      </c>
      <c r="J3880" s="19"/>
      <c r="K3880" s="22">
        <f t="shared" si="124"/>
        <v>9</v>
      </c>
      <c r="L3880" s="22">
        <f t="shared" si="125"/>
        <v>1993</v>
      </c>
    </row>
    <row r="3881" spans="1:12" ht="17.100000000000001" customHeight="1">
      <c r="A3881" t="s">
        <v>12490</v>
      </c>
      <c r="B3881" s="11">
        <v>3670</v>
      </c>
      <c r="C3881" s="19" t="s">
        <v>8200</v>
      </c>
      <c r="D3881" s="19" t="s">
        <v>1767</v>
      </c>
      <c r="E3881" s="21" t="s">
        <v>11856</v>
      </c>
      <c r="F3881" s="21">
        <v>38355</v>
      </c>
      <c r="G3881" s="22" t="s">
        <v>726</v>
      </c>
      <c r="H3881" s="11">
        <f>COUNTIF(CAL!U:AN,B3881)</f>
        <v>1</v>
      </c>
      <c r="I3881" s="22">
        <v>15</v>
      </c>
      <c r="J3881" s="19"/>
      <c r="K3881" s="22">
        <f t="shared" si="124"/>
        <v>1</v>
      </c>
      <c r="L3881" s="22">
        <f t="shared" si="125"/>
        <v>2005</v>
      </c>
    </row>
    <row r="3882" spans="1:12" ht="17.100000000000001" customHeight="1">
      <c r="A3882" t="s">
        <v>12493</v>
      </c>
      <c r="B3882" s="11">
        <v>3939</v>
      </c>
      <c r="C3882" s="19" t="s">
        <v>11135</v>
      </c>
      <c r="D3882" s="19" t="s">
        <v>3256</v>
      </c>
      <c r="E3882" s="21" t="s">
        <v>11861</v>
      </c>
      <c r="F3882" s="21">
        <v>35632</v>
      </c>
      <c r="G3882" s="22" t="s">
        <v>726</v>
      </c>
      <c r="H3882" s="11">
        <f>COUNTIF(CAL!U:AN,B3882)</f>
        <v>1</v>
      </c>
      <c r="I3882" s="22">
        <v>15</v>
      </c>
      <c r="J3882" s="19"/>
      <c r="K3882" s="22">
        <f t="shared" si="124"/>
        <v>7</v>
      </c>
      <c r="L3882" s="22">
        <f t="shared" si="125"/>
        <v>1997</v>
      </c>
    </row>
    <row r="3883" spans="1:12" ht="17.100000000000001" customHeight="1">
      <c r="A3883" t="s">
        <v>12496</v>
      </c>
      <c r="B3883" s="11">
        <v>5237</v>
      </c>
      <c r="C3883" s="19" t="s">
        <v>14081</v>
      </c>
      <c r="D3883" s="19" t="s">
        <v>911</v>
      </c>
      <c r="E3883" s="20" t="s">
        <v>14173</v>
      </c>
      <c r="F3883" s="21">
        <v>33533</v>
      </c>
      <c r="G3883" s="22" t="s">
        <v>1351</v>
      </c>
      <c r="H3883" s="11">
        <f>COUNTIF(CAL!U:AN,B3883)</f>
        <v>1</v>
      </c>
      <c r="I3883" s="22">
        <v>15</v>
      </c>
      <c r="J3883" s="19"/>
      <c r="K3883" s="22">
        <f t="shared" si="124"/>
        <v>10</v>
      </c>
      <c r="L3883" s="22">
        <f t="shared" si="125"/>
        <v>1991</v>
      </c>
    </row>
    <row r="3884" spans="1:12" ht="17.100000000000001" customHeight="1">
      <c r="A3884" t="s">
        <v>12499</v>
      </c>
      <c r="B3884" s="11">
        <v>2206</v>
      </c>
      <c r="C3884" s="19" t="s">
        <v>11863</v>
      </c>
      <c r="D3884" s="19" t="s">
        <v>2426</v>
      </c>
      <c r="E3884" s="21" t="s">
        <v>11864</v>
      </c>
      <c r="F3884" s="21">
        <v>35918</v>
      </c>
      <c r="G3884" s="22" t="s">
        <v>726</v>
      </c>
      <c r="H3884" s="11">
        <f>COUNTIF(CAL!U:AN,B3884)</f>
        <v>1</v>
      </c>
      <c r="I3884" s="22">
        <v>15</v>
      </c>
      <c r="J3884" s="19"/>
      <c r="K3884" s="22">
        <f t="shared" si="124"/>
        <v>5</v>
      </c>
      <c r="L3884" s="22">
        <f t="shared" si="125"/>
        <v>1998</v>
      </c>
    </row>
    <row r="3885" spans="1:12" ht="17.100000000000001" customHeight="1">
      <c r="A3885" t="s">
        <v>12501</v>
      </c>
      <c r="B3885" s="11">
        <v>3255</v>
      </c>
      <c r="C3885" s="19" t="s">
        <v>4339</v>
      </c>
      <c r="D3885" s="19" t="s">
        <v>5921</v>
      </c>
      <c r="E3885" s="21" t="s">
        <v>11866</v>
      </c>
      <c r="F3885" s="21">
        <v>38045</v>
      </c>
      <c r="G3885" s="22" t="s">
        <v>726</v>
      </c>
      <c r="H3885" s="11">
        <f>COUNTIF(CAL!U:AN,B3885)</f>
        <v>1</v>
      </c>
      <c r="I3885" s="22">
        <v>15</v>
      </c>
      <c r="J3885" s="19"/>
      <c r="K3885" s="22">
        <f t="shared" si="124"/>
        <v>2</v>
      </c>
      <c r="L3885" s="22">
        <f t="shared" si="125"/>
        <v>2004</v>
      </c>
    </row>
    <row r="3886" spans="1:12" ht="17.100000000000001" customHeight="1">
      <c r="A3886" t="s">
        <v>12504</v>
      </c>
      <c r="B3886" s="11">
        <v>4007</v>
      </c>
      <c r="C3886" s="19" t="s">
        <v>11868</v>
      </c>
      <c r="D3886" s="19" t="s">
        <v>1342</v>
      </c>
      <c r="E3886" s="21" t="s">
        <v>11869</v>
      </c>
      <c r="F3886" s="21">
        <v>34149</v>
      </c>
      <c r="G3886" s="22" t="s">
        <v>726</v>
      </c>
      <c r="H3886" s="11">
        <f>COUNTIF(CAL!U:AN,B3886)</f>
        <v>1</v>
      </c>
      <c r="I3886" s="22">
        <v>15</v>
      </c>
      <c r="J3886" s="19"/>
      <c r="K3886" s="22">
        <f t="shared" si="124"/>
        <v>6</v>
      </c>
      <c r="L3886" s="22">
        <f t="shared" si="125"/>
        <v>1993</v>
      </c>
    </row>
    <row r="3887" spans="1:12" ht="17.100000000000001" customHeight="1">
      <c r="A3887" t="s">
        <v>12507</v>
      </c>
      <c r="B3887" s="11">
        <v>1727</v>
      </c>
      <c r="C3887" s="19" t="s">
        <v>11871</v>
      </c>
      <c r="D3887" s="19" t="s">
        <v>4493</v>
      </c>
      <c r="E3887" s="20" t="s">
        <v>11872</v>
      </c>
      <c r="F3887" s="21">
        <v>37230</v>
      </c>
      <c r="G3887" s="22" t="s">
        <v>726</v>
      </c>
      <c r="H3887" s="11">
        <f>COUNTIF(CAL!U:AN,B3887)</f>
        <v>1</v>
      </c>
      <c r="I3887" s="22">
        <v>15</v>
      </c>
      <c r="J3887" s="19"/>
      <c r="K3887" s="22">
        <f t="shared" si="124"/>
        <v>12</v>
      </c>
      <c r="L3887" s="22">
        <f t="shared" si="125"/>
        <v>2001</v>
      </c>
    </row>
    <row r="3888" spans="1:12" ht="17.100000000000001" customHeight="1">
      <c r="A3888" t="s">
        <v>12509</v>
      </c>
      <c r="B3888" s="11">
        <v>4914</v>
      </c>
      <c r="C3888" s="19" t="s">
        <v>11460</v>
      </c>
      <c r="D3888" s="19" t="s">
        <v>852</v>
      </c>
      <c r="E3888" s="21" t="s">
        <v>11461</v>
      </c>
      <c r="F3888" s="21">
        <v>36756</v>
      </c>
      <c r="G3888" s="22" t="s">
        <v>726</v>
      </c>
      <c r="H3888" s="11">
        <f>COUNTIF(CAL!U:AN,B3888)</f>
        <v>1</v>
      </c>
      <c r="I3888" s="22">
        <v>15</v>
      </c>
      <c r="J3888" s="19"/>
      <c r="K3888" s="22">
        <f t="shared" si="124"/>
        <v>8</v>
      </c>
      <c r="L3888" s="22">
        <f t="shared" si="125"/>
        <v>2000</v>
      </c>
    </row>
    <row r="3889" spans="1:12" ht="17.100000000000001" customHeight="1">
      <c r="A3889" t="s">
        <v>12511</v>
      </c>
      <c r="B3889" s="11">
        <v>3881</v>
      </c>
      <c r="C3889" s="19" t="s">
        <v>11874</v>
      </c>
      <c r="D3889" s="19" t="s">
        <v>934</v>
      </c>
      <c r="E3889" s="21" t="s">
        <v>11875</v>
      </c>
      <c r="F3889" s="21">
        <v>38320</v>
      </c>
      <c r="G3889" s="22" t="s">
        <v>726</v>
      </c>
      <c r="H3889" s="11">
        <f>COUNTIF(CAL!U:AN,B3889)</f>
        <v>1</v>
      </c>
      <c r="I3889" s="22">
        <v>15</v>
      </c>
      <c r="J3889" s="19"/>
      <c r="K3889" s="22">
        <f t="shared" si="124"/>
        <v>11</v>
      </c>
      <c r="L3889" s="22">
        <f t="shared" si="125"/>
        <v>2004</v>
      </c>
    </row>
    <row r="3890" spans="1:12" ht="17.100000000000001" customHeight="1">
      <c r="A3890" t="s">
        <v>12513</v>
      </c>
      <c r="B3890" s="11">
        <v>2287</v>
      </c>
      <c r="C3890" s="19" t="s">
        <v>7765</v>
      </c>
      <c r="D3890" s="19" t="s">
        <v>1388</v>
      </c>
      <c r="E3890" s="20" t="s">
        <v>11877</v>
      </c>
      <c r="F3890" s="21">
        <v>38178</v>
      </c>
      <c r="G3890" s="22" t="s">
        <v>726</v>
      </c>
      <c r="H3890" s="11">
        <f>COUNTIF(CAL!U:AN,B3890)</f>
        <v>1</v>
      </c>
      <c r="I3890" s="22">
        <v>15</v>
      </c>
      <c r="J3890" s="19"/>
      <c r="K3890" s="22">
        <f t="shared" si="124"/>
        <v>7</v>
      </c>
      <c r="L3890" s="22">
        <f t="shared" si="125"/>
        <v>2004</v>
      </c>
    </row>
    <row r="3891" spans="1:12" ht="17.100000000000001" customHeight="1">
      <c r="A3891" t="s">
        <v>12516</v>
      </c>
      <c r="B3891" s="11">
        <v>5109</v>
      </c>
      <c r="C3891" s="19" t="s">
        <v>11879</v>
      </c>
      <c r="D3891" s="19" t="s">
        <v>2261</v>
      </c>
      <c r="E3891" s="21" t="s">
        <v>11880</v>
      </c>
      <c r="F3891" s="21">
        <v>38133</v>
      </c>
      <c r="G3891" s="22" t="s">
        <v>726</v>
      </c>
      <c r="H3891" s="11">
        <f>COUNTIF(CAL!U:AN,B3891)</f>
        <v>1</v>
      </c>
      <c r="I3891" s="22">
        <v>15</v>
      </c>
      <c r="J3891" s="19"/>
      <c r="K3891" s="22">
        <f t="shared" si="124"/>
        <v>5</v>
      </c>
      <c r="L3891" s="22">
        <f t="shared" si="125"/>
        <v>2004</v>
      </c>
    </row>
    <row r="3892" spans="1:12" ht="17.100000000000001" customHeight="1">
      <c r="A3892" t="s">
        <v>12519</v>
      </c>
      <c r="B3892" s="11">
        <v>3969</v>
      </c>
      <c r="C3892" s="19" t="s">
        <v>11885</v>
      </c>
      <c r="D3892" s="19" t="s">
        <v>1207</v>
      </c>
      <c r="E3892" s="21" t="s">
        <v>11886</v>
      </c>
      <c r="F3892" s="21">
        <v>38225</v>
      </c>
      <c r="G3892" s="22" t="s">
        <v>726</v>
      </c>
      <c r="H3892" s="11">
        <f>COUNTIF(CAL!U:AN,B3892)</f>
        <v>1</v>
      </c>
      <c r="I3892" s="22">
        <v>15</v>
      </c>
      <c r="J3892" s="19"/>
      <c r="K3892" s="22">
        <f t="shared" si="124"/>
        <v>8</v>
      </c>
      <c r="L3892" s="22">
        <f t="shared" si="125"/>
        <v>2004</v>
      </c>
    </row>
    <row r="3893" spans="1:12" ht="17.100000000000001" customHeight="1">
      <c r="A3893" t="s">
        <v>12522</v>
      </c>
      <c r="B3893" s="11">
        <v>4123</v>
      </c>
      <c r="C3893" s="19" t="s">
        <v>11888</v>
      </c>
      <c r="D3893" s="19" t="s">
        <v>1462</v>
      </c>
      <c r="E3893" s="21" t="s">
        <v>11889</v>
      </c>
      <c r="F3893" s="21">
        <v>33467</v>
      </c>
      <c r="G3893" s="22" t="s">
        <v>726</v>
      </c>
      <c r="H3893" s="11">
        <f>COUNTIF(CAL!U:AN,B3893)</f>
        <v>1</v>
      </c>
      <c r="I3893" s="22">
        <v>15</v>
      </c>
      <c r="J3893" s="19"/>
      <c r="K3893" s="22">
        <f t="shared" si="124"/>
        <v>8</v>
      </c>
      <c r="L3893" s="22">
        <f t="shared" si="125"/>
        <v>1991</v>
      </c>
    </row>
    <row r="3894" spans="1:12" ht="17.100000000000001" customHeight="1">
      <c r="A3894" t="s">
        <v>12525</v>
      </c>
      <c r="B3894" s="11">
        <v>4158</v>
      </c>
      <c r="C3894" s="19" t="s">
        <v>6421</v>
      </c>
      <c r="D3894" s="19" t="s">
        <v>4192</v>
      </c>
      <c r="E3894" s="20" t="s">
        <v>11891</v>
      </c>
      <c r="F3894" s="21">
        <v>37879</v>
      </c>
      <c r="G3894" s="22" t="s">
        <v>726</v>
      </c>
      <c r="H3894" s="11">
        <f>COUNTIF(CAL!U:AN,B3894)</f>
        <v>1</v>
      </c>
      <c r="I3894" s="22">
        <v>15</v>
      </c>
      <c r="J3894" s="19"/>
      <c r="K3894" s="22">
        <f t="shared" si="124"/>
        <v>9</v>
      </c>
      <c r="L3894" s="22">
        <f t="shared" si="125"/>
        <v>2003</v>
      </c>
    </row>
    <row r="3895" spans="1:12" ht="17.100000000000001" customHeight="1">
      <c r="A3895" t="s">
        <v>12528</v>
      </c>
      <c r="B3895" s="11">
        <v>2246</v>
      </c>
      <c r="C3895" s="19" t="s">
        <v>6424</v>
      </c>
      <c r="D3895" s="19" t="s">
        <v>1525</v>
      </c>
      <c r="E3895" s="21" t="s">
        <v>11893</v>
      </c>
      <c r="F3895" s="21">
        <v>33775</v>
      </c>
      <c r="G3895" s="22" t="s">
        <v>726</v>
      </c>
      <c r="H3895" s="11">
        <f>COUNTIF(CAL!U:AN,B3895)</f>
        <v>1</v>
      </c>
      <c r="I3895" s="22">
        <v>15</v>
      </c>
      <c r="J3895" s="19"/>
      <c r="K3895" s="22">
        <f t="shared" si="124"/>
        <v>6</v>
      </c>
      <c r="L3895" s="22">
        <f t="shared" si="125"/>
        <v>1992</v>
      </c>
    </row>
    <row r="3896" spans="1:12" ht="17.100000000000001" customHeight="1">
      <c r="A3896" t="s">
        <v>12531</v>
      </c>
      <c r="B3896" s="11">
        <v>4443</v>
      </c>
      <c r="C3896" s="19" t="s">
        <v>6424</v>
      </c>
      <c r="D3896" s="19" t="s">
        <v>2437</v>
      </c>
      <c r="E3896" s="21" t="s">
        <v>11895</v>
      </c>
      <c r="F3896" s="21">
        <v>32979</v>
      </c>
      <c r="G3896" s="22" t="s">
        <v>726</v>
      </c>
      <c r="H3896" s="11">
        <f>COUNTIF(CAL!U:AN,B3896)</f>
        <v>1</v>
      </c>
      <c r="I3896" s="22">
        <v>15</v>
      </c>
      <c r="J3896" s="19"/>
      <c r="K3896" s="22">
        <f t="shared" si="124"/>
        <v>4</v>
      </c>
      <c r="L3896" s="22">
        <f t="shared" si="125"/>
        <v>1990</v>
      </c>
    </row>
    <row r="3897" spans="1:12" ht="17.100000000000001" customHeight="1">
      <c r="A3897" t="s">
        <v>12533</v>
      </c>
      <c r="B3897" s="11">
        <v>3858</v>
      </c>
      <c r="C3897" s="19" t="s">
        <v>11897</v>
      </c>
      <c r="D3897" s="19" t="s">
        <v>1584</v>
      </c>
      <c r="E3897" s="20" t="s">
        <v>11898</v>
      </c>
      <c r="F3897" s="21">
        <v>32601</v>
      </c>
      <c r="G3897" s="22" t="s">
        <v>726</v>
      </c>
      <c r="H3897" s="11">
        <f>COUNTIF(CAL!U:AN,B3897)</f>
        <v>1</v>
      </c>
      <c r="I3897" s="22">
        <v>15</v>
      </c>
      <c r="J3897" s="19"/>
      <c r="K3897" s="22">
        <f t="shared" si="124"/>
        <v>4</v>
      </c>
      <c r="L3897" s="22">
        <f t="shared" si="125"/>
        <v>1989</v>
      </c>
    </row>
    <row r="3898" spans="1:12" ht="17.100000000000001" customHeight="1">
      <c r="A3898" t="s">
        <v>12536</v>
      </c>
      <c r="B3898" s="11">
        <v>1989</v>
      </c>
      <c r="C3898" s="19" t="s">
        <v>11900</v>
      </c>
      <c r="D3898" s="19" t="s">
        <v>1931</v>
      </c>
      <c r="E3898" s="21" t="s">
        <v>11901</v>
      </c>
      <c r="F3898" s="21">
        <v>36163</v>
      </c>
      <c r="G3898" s="22" t="s">
        <v>726</v>
      </c>
      <c r="H3898" s="11">
        <f>COUNTIF(CAL!U:AN,B3898)</f>
        <v>1</v>
      </c>
      <c r="I3898" s="22">
        <v>15</v>
      </c>
      <c r="J3898" s="19"/>
      <c r="K3898" s="22">
        <f t="shared" si="124"/>
        <v>1</v>
      </c>
      <c r="L3898" s="22">
        <f t="shared" si="125"/>
        <v>1999</v>
      </c>
    </row>
    <row r="3899" spans="1:12" ht="17.100000000000001" customHeight="1">
      <c r="A3899" t="s">
        <v>12539</v>
      </c>
      <c r="B3899" s="11">
        <v>3880</v>
      </c>
      <c r="C3899" s="19" t="s">
        <v>2815</v>
      </c>
      <c r="D3899" s="19" t="s">
        <v>733</v>
      </c>
      <c r="E3899" s="21" t="s">
        <v>11903</v>
      </c>
      <c r="F3899" s="21">
        <v>38444</v>
      </c>
      <c r="G3899" s="22" t="s">
        <v>726</v>
      </c>
      <c r="H3899" s="11">
        <f>COUNTIF(CAL!U:AN,B3899)</f>
        <v>1</v>
      </c>
      <c r="I3899" s="22">
        <v>15</v>
      </c>
      <c r="J3899" s="19"/>
      <c r="K3899" s="22">
        <f t="shared" si="124"/>
        <v>4</v>
      </c>
      <c r="L3899" s="22">
        <f t="shared" si="125"/>
        <v>2005</v>
      </c>
    </row>
    <row r="3900" spans="1:12" ht="17.100000000000001" customHeight="1">
      <c r="A3900" t="s">
        <v>12542</v>
      </c>
      <c r="B3900" s="11">
        <v>1106</v>
      </c>
      <c r="C3900" s="19" t="s">
        <v>11905</v>
      </c>
      <c r="D3900" s="19" t="s">
        <v>2426</v>
      </c>
      <c r="E3900" s="21" t="s">
        <v>11906</v>
      </c>
      <c r="F3900" s="21">
        <v>37962</v>
      </c>
      <c r="G3900" s="22" t="s">
        <v>726</v>
      </c>
      <c r="H3900" s="11">
        <f>COUNTIF(CAL!U:AN,B3900)</f>
        <v>1</v>
      </c>
      <c r="I3900" s="22">
        <v>15</v>
      </c>
      <c r="J3900" s="19"/>
      <c r="K3900" s="22">
        <f t="shared" si="124"/>
        <v>12</v>
      </c>
      <c r="L3900" s="22">
        <f t="shared" si="125"/>
        <v>2003</v>
      </c>
    </row>
    <row r="3901" spans="1:12" ht="17.100000000000001" customHeight="1">
      <c r="A3901" t="s">
        <v>12545</v>
      </c>
      <c r="B3901" s="11">
        <v>4478</v>
      </c>
      <c r="C3901" s="19" t="s">
        <v>11911</v>
      </c>
      <c r="D3901" s="19" t="s">
        <v>1288</v>
      </c>
      <c r="E3901" s="21" t="s">
        <v>11912</v>
      </c>
      <c r="F3901" s="21">
        <v>37448</v>
      </c>
      <c r="G3901" s="22" t="s">
        <v>726</v>
      </c>
      <c r="H3901" s="11">
        <f>COUNTIF(CAL!U:AN,B3901)</f>
        <v>1</v>
      </c>
      <c r="I3901" s="22">
        <v>15</v>
      </c>
      <c r="J3901" s="19"/>
      <c r="K3901" s="22">
        <f t="shared" si="124"/>
        <v>7</v>
      </c>
      <c r="L3901" s="22">
        <f t="shared" si="125"/>
        <v>2002</v>
      </c>
    </row>
    <row r="3902" spans="1:12" ht="17.100000000000001" customHeight="1">
      <c r="A3902" t="s">
        <v>12548</v>
      </c>
      <c r="B3902" s="11">
        <v>1699</v>
      </c>
      <c r="C3902" s="19" t="s">
        <v>3491</v>
      </c>
      <c r="D3902" s="19" t="s">
        <v>1266</v>
      </c>
      <c r="E3902" s="21" t="s">
        <v>2678</v>
      </c>
      <c r="F3902" s="21">
        <v>34019</v>
      </c>
      <c r="G3902" s="22" t="s">
        <v>726</v>
      </c>
      <c r="H3902" s="11">
        <f>COUNTIF(CAL!U:AN,B3902)</f>
        <v>1</v>
      </c>
      <c r="I3902" s="22">
        <v>15</v>
      </c>
      <c r="J3902" s="19"/>
      <c r="K3902" s="22">
        <f t="shared" si="124"/>
        <v>2</v>
      </c>
      <c r="L3902" s="22">
        <f t="shared" si="125"/>
        <v>1993</v>
      </c>
    </row>
    <row r="3903" spans="1:12" ht="17.100000000000001" customHeight="1">
      <c r="A3903" t="s">
        <v>12551</v>
      </c>
      <c r="B3903" s="11">
        <v>1857</v>
      </c>
      <c r="C3903" s="19" t="s">
        <v>9885</v>
      </c>
      <c r="D3903" s="19" t="s">
        <v>3167</v>
      </c>
      <c r="E3903" s="20" t="s">
        <v>11918</v>
      </c>
      <c r="F3903" s="21">
        <v>35114</v>
      </c>
      <c r="G3903" s="22" t="s">
        <v>726</v>
      </c>
      <c r="H3903" s="11">
        <f>COUNTIF(CAL!U:AN,B3903)</f>
        <v>1</v>
      </c>
      <c r="I3903" s="22">
        <v>15</v>
      </c>
      <c r="J3903" s="19"/>
      <c r="K3903" s="22">
        <f t="shared" si="124"/>
        <v>2</v>
      </c>
      <c r="L3903" s="22">
        <f t="shared" si="125"/>
        <v>1996</v>
      </c>
    </row>
    <row r="3904" spans="1:12" ht="17.100000000000001" customHeight="1">
      <c r="A3904" t="s">
        <v>12554</v>
      </c>
      <c r="B3904" s="11">
        <v>5192</v>
      </c>
      <c r="C3904" s="19" t="s">
        <v>9891</v>
      </c>
      <c r="D3904" s="19" t="s">
        <v>6001</v>
      </c>
      <c r="E3904" s="21" t="s">
        <v>14532</v>
      </c>
      <c r="F3904" s="21">
        <v>38174</v>
      </c>
      <c r="G3904" s="22" t="s">
        <v>726</v>
      </c>
      <c r="H3904" s="11">
        <f>COUNTIF(CAL!U:AN,B3904)</f>
        <v>1</v>
      </c>
      <c r="I3904" s="22">
        <v>15</v>
      </c>
      <c r="J3904" s="19"/>
      <c r="K3904" s="22">
        <f t="shared" si="124"/>
        <v>7</v>
      </c>
      <c r="L3904" s="22">
        <f t="shared" si="125"/>
        <v>2004</v>
      </c>
    </row>
    <row r="3905" spans="1:12" ht="17.100000000000001" customHeight="1">
      <c r="A3905" t="s">
        <v>12556</v>
      </c>
      <c r="B3905" s="11">
        <v>4814</v>
      </c>
      <c r="C3905" s="19" t="s">
        <v>11920</v>
      </c>
      <c r="D3905" s="19" t="s">
        <v>2887</v>
      </c>
      <c r="E3905" s="21" t="s">
        <v>11921</v>
      </c>
      <c r="F3905" s="21">
        <v>33000</v>
      </c>
      <c r="G3905" s="22" t="s">
        <v>726</v>
      </c>
      <c r="H3905" s="11">
        <f>COUNTIF(CAL!U:AN,B3905)</f>
        <v>1</v>
      </c>
      <c r="I3905" s="22">
        <v>15</v>
      </c>
      <c r="J3905" s="19"/>
      <c r="K3905" s="22">
        <f t="shared" si="124"/>
        <v>5</v>
      </c>
      <c r="L3905" s="22">
        <f t="shared" si="125"/>
        <v>1990</v>
      </c>
    </row>
    <row r="3906" spans="1:12" ht="17.100000000000001" customHeight="1">
      <c r="A3906" t="s">
        <v>12558</v>
      </c>
      <c r="B3906" s="11">
        <v>2835</v>
      </c>
      <c r="C3906" s="19" t="s">
        <v>3371</v>
      </c>
      <c r="D3906" s="19" t="s">
        <v>778</v>
      </c>
      <c r="E3906" s="21" t="s">
        <v>11929</v>
      </c>
      <c r="F3906" s="21">
        <v>38448</v>
      </c>
      <c r="G3906" s="22" t="s">
        <v>726</v>
      </c>
      <c r="H3906" s="11">
        <f>COUNTIF(CAL!U:AN,B3906)</f>
        <v>1</v>
      </c>
      <c r="I3906" s="22">
        <v>15</v>
      </c>
      <c r="J3906" s="19"/>
      <c r="K3906" s="22">
        <f t="shared" si="124"/>
        <v>4</v>
      </c>
      <c r="L3906" s="22">
        <f t="shared" si="125"/>
        <v>2005</v>
      </c>
    </row>
    <row r="3907" spans="1:12" ht="17.100000000000001" customHeight="1">
      <c r="A3907" t="s">
        <v>12561</v>
      </c>
      <c r="B3907" s="11">
        <v>2317</v>
      </c>
      <c r="C3907" s="19" t="s">
        <v>11936</v>
      </c>
      <c r="D3907" s="19" t="s">
        <v>733</v>
      </c>
      <c r="E3907" s="21" t="s">
        <v>11937</v>
      </c>
      <c r="F3907" s="21">
        <v>37068</v>
      </c>
      <c r="G3907" s="22" t="s">
        <v>726</v>
      </c>
      <c r="H3907" s="11">
        <f>COUNTIF(CAL!U:AN,B3907)</f>
        <v>1</v>
      </c>
      <c r="I3907" s="22">
        <v>15</v>
      </c>
      <c r="J3907" s="19" t="s">
        <v>11938</v>
      </c>
      <c r="K3907" s="22">
        <f t="shared" si="124"/>
        <v>6</v>
      </c>
      <c r="L3907" s="22">
        <f t="shared" si="125"/>
        <v>2001</v>
      </c>
    </row>
    <row r="3908" spans="1:12" ht="17.100000000000001" customHeight="1">
      <c r="A3908" t="s">
        <v>12563</v>
      </c>
      <c r="B3908" s="11">
        <v>4371</v>
      </c>
      <c r="C3908" s="19" t="s">
        <v>11940</v>
      </c>
      <c r="D3908" s="19" t="s">
        <v>1342</v>
      </c>
      <c r="E3908" s="21" t="s">
        <v>11941</v>
      </c>
      <c r="F3908" s="21">
        <v>36295</v>
      </c>
      <c r="G3908" s="22" t="s">
        <v>726</v>
      </c>
      <c r="H3908" s="11">
        <f>COUNTIF(CAL!U:AN,B3908)</f>
        <v>1</v>
      </c>
      <c r="I3908" s="22">
        <v>15</v>
      </c>
      <c r="J3908" s="19"/>
      <c r="K3908" s="22">
        <f t="shared" si="124"/>
        <v>5</v>
      </c>
      <c r="L3908" s="22">
        <f t="shared" si="125"/>
        <v>1999</v>
      </c>
    </row>
    <row r="3909" spans="1:12" ht="17.100000000000001" customHeight="1">
      <c r="A3909" t="s">
        <v>12566</v>
      </c>
      <c r="B3909" s="11">
        <v>2512</v>
      </c>
      <c r="C3909" s="19" t="s">
        <v>11943</v>
      </c>
      <c r="D3909" s="19" t="s">
        <v>1306</v>
      </c>
      <c r="E3909" s="21" t="s">
        <v>11944</v>
      </c>
      <c r="F3909" s="21">
        <v>34603</v>
      </c>
      <c r="G3909" s="22" t="s">
        <v>726</v>
      </c>
      <c r="H3909" s="11">
        <f>COUNTIF(CAL!U:AN,B3909)</f>
        <v>1</v>
      </c>
      <c r="I3909" s="22">
        <v>15</v>
      </c>
      <c r="J3909" s="19"/>
      <c r="K3909" s="22">
        <f t="shared" si="124"/>
        <v>9</v>
      </c>
      <c r="L3909" s="22">
        <f t="shared" si="125"/>
        <v>1994</v>
      </c>
    </row>
    <row r="3910" spans="1:12" ht="17.100000000000001" customHeight="1">
      <c r="A3910" t="s">
        <v>12570</v>
      </c>
      <c r="B3910" s="11">
        <v>4617</v>
      </c>
      <c r="C3910" s="19" t="s">
        <v>11949</v>
      </c>
      <c r="D3910" s="19" t="s">
        <v>1739</v>
      </c>
      <c r="E3910" s="21" t="s">
        <v>11950</v>
      </c>
      <c r="F3910" s="21">
        <v>38116</v>
      </c>
      <c r="G3910" s="22" t="s">
        <v>726</v>
      </c>
      <c r="H3910" s="11">
        <f>COUNTIF(CAL!U:AN,B3910)</f>
        <v>1</v>
      </c>
      <c r="I3910" s="22">
        <v>15</v>
      </c>
      <c r="J3910" s="19"/>
      <c r="K3910" s="22">
        <f t="shared" si="124"/>
        <v>5</v>
      </c>
      <c r="L3910" s="22">
        <f t="shared" si="125"/>
        <v>2004</v>
      </c>
    </row>
    <row r="3911" spans="1:12" ht="17.100000000000001" customHeight="1">
      <c r="A3911" t="s">
        <v>12573</v>
      </c>
      <c r="B3911" s="11">
        <v>2683</v>
      </c>
      <c r="C3911" s="19" t="s">
        <v>11952</v>
      </c>
      <c r="D3911" s="19" t="s">
        <v>1151</v>
      </c>
      <c r="E3911" s="21" t="s">
        <v>11953</v>
      </c>
      <c r="F3911" s="21">
        <v>37696</v>
      </c>
      <c r="G3911" s="22" t="s">
        <v>726</v>
      </c>
      <c r="H3911" s="11">
        <f>COUNTIF(CAL!U:AN,B3911)</f>
        <v>1</v>
      </c>
      <c r="I3911" s="22">
        <v>15</v>
      </c>
      <c r="J3911" s="19"/>
      <c r="K3911" s="22">
        <f t="shared" si="124"/>
        <v>3</v>
      </c>
      <c r="L3911" s="22">
        <f t="shared" si="125"/>
        <v>2003</v>
      </c>
    </row>
    <row r="3912" spans="1:12" ht="17.100000000000001" customHeight="1">
      <c r="A3912" t="s">
        <v>12576</v>
      </c>
      <c r="B3912" s="11">
        <v>4782</v>
      </c>
      <c r="C3912" s="19" t="s">
        <v>11955</v>
      </c>
      <c r="D3912" s="19" t="s">
        <v>2849</v>
      </c>
      <c r="E3912" s="21" t="s">
        <v>11956</v>
      </c>
      <c r="F3912" s="21">
        <v>35614</v>
      </c>
      <c r="G3912" s="22" t="s">
        <v>726</v>
      </c>
      <c r="H3912" s="11">
        <f>COUNTIF(CAL!U:AN,B3912)</f>
        <v>1</v>
      </c>
      <c r="I3912" s="22">
        <v>15</v>
      </c>
      <c r="J3912" s="19"/>
      <c r="K3912" s="22">
        <f t="shared" si="124"/>
        <v>7</v>
      </c>
      <c r="L3912" s="22">
        <f t="shared" si="125"/>
        <v>1997</v>
      </c>
    </row>
    <row r="3913" spans="1:12" ht="17.100000000000001" customHeight="1">
      <c r="A3913" t="s">
        <v>12579</v>
      </c>
      <c r="B3913" s="11">
        <v>4543</v>
      </c>
      <c r="C3913" s="19" t="s">
        <v>1923</v>
      </c>
      <c r="D3913" s="19" t="s">
        <v>2701</v>
      </c>
      <c r="E3913" s="21" t="s">
        <v>11958</v>
      </c>
      <c r="F3913" s="21">
        <v>38026</v>
      </c>
      <c r="G3913" s="22" t="s">
        <v>726</v>
      </c>
      <c r="H3913" s="11">
        <f>COUNTIF(CAL!U:AN,B3913)</f>
        <v>1</v>
      </c>
      <c r="I3913" s="22">
        <v>15</v>
      </c>
      <c r="J3913" s="19"/>
      <c r="K3913" s="22">
        <f t="shared" si="124"/>
        <v>2</v>
      </c>
      <c r="L3913" s="22">
        <f t="shared" si="125"/>
        <v>2004</v>
      </c>
    </row>
    <row r="3914" spans="1:12" ht="17.100000000000001" customHeight="1">
      <c r="A3914" t="s">
        <v>12582</v>
      </c>
      <c r="B3914" s="11">
        <v>3027</v>
      </c>
      <c r="C3914" s="19" t="s">
        <v>11960</v>
      </c>
      <c r="D3914" s="19" t="s">
        <v>1251</v>
      </c>
      <c r="E3914" s="21" t="s">
        <v>11961</v>
      </c>
      <c r="F3914" s="21">
        <v>36101</v>
      </c>
      <c r="G3914" s="22" t="s">
        <v>726</v>
      </c>
      <c r="H3914" s="11">
        <f>COUNTIF(CAL!U:AN,B3914)</f>
        <v>1</v>
      </c>
      <c r="I3914" s="22">
        <v>15</v>
      </c>
      <c r="J3914" s="19"/>
      <c r="K3914" s="22">
        <f t="shared" si="124"/>
        <v>11</v>
      </c>
      <c r="L3914" s="22">
        <f t="shared" si="125"/>
        <v>1998</v>
      </c>
    </row>
    <row r="3915" spans="1:12" ht="17.100000000000001" customHeight="1">
      <c r="A3915" t="s">
        <v>12585</v>
      </c>
      <c r="B3915" s="11">
        <v>5047</v>
      </c>
      <c r="C3915" s="19" t="s">
        <v>11966</v>
      </c>
      <c r="D3915" s="19" t="s">
        <v>1211</v>
      </c>
      <c r="E3915" s="21" t="s">
        <v>11967</v>
      </c>
      <c r="F3915" s="21">
        <v>37316</v>
      </c>
      <c r="G3915" s="22" t="s">
        <v>726</v>
      </c>
      <c r="H3915" s="11">
        <f>COUNTIF(CAL!U:AN,B3915)</f>
        <v>1</v>
      </c>
      <c r="I3915" s="22">
        <v>15</v>
      </c>
      <c r="J3915" s="19"/>
      <c r="K3915" s="22">
        <f t="shared" si="124"/>
        <v>3</v>
      </c>
      <c r="L3915" s="22">
        <f t="shared" si="125"/>
        <v>2002</v>
      </c>
    </row>
    <row r="3916" spans="1:12" ht="17.100000000000001" customHeight="1">
      <c r="A3916" t="s">
        <v>12588</v>
      </c>
      <c r="B3916" s="11">
        <v>2539</v>
      </c>
      <c r="C3916" s="19" t="s">
        <v>11969</v>
      </c>
      <c r="D3916" s="19" t="s">
        <v>2362</v>
      </c>
      <c r="E3916" s="20" t="s">
        <v>11970</v>
      </c>
      <c r="F3916" s="21">
        <v>34762</v>
      </c>
      <c r="G3916" s="22" t="s">
        <v>726</v>
      </c>
      <c r="H3916" s="11">
        <f>COUNTIF(CAL!U:AN,B3916)</f>
        <v>1</v>
      </c>
      <c r="I3916" s="22">
        <v>15</v>
      </c>
      <c r="J3916" s="19"/>
      <c r="K3916" s="22">
        <f t="shared" si="124"/>
        <v>3</v>
      </c>
      <c r="L3916" s="22">
        <f t="shared" si="125"/>
        <v>1995</v>
      </c>
    </row>
    <row r="3917" spans="1:12" ht="17.100000000000001" customHeight="1">
      <c r="A3917" t="s">
        <v>12590</v>
      </c>
      <c r="B3917" s="11">
        <v>4384</v>
      </c>
      <c r="C3917" s="19" t="s">
        <v>2279</v>
      </c>
      <c r="D3917" s="19" t="s">
        <v>6244</v>
      </c>
      <c r="E3917" s="21" t="s">
        <v>11972</v>
      </c>
      <c r="F3917" s="21">
        <v>35316</v>
      </c>
      <c r="G3917" s="22" t="s">
        <v>726</v>
      </c>
      <c r="H3917" s="11">
        <f>COUNTIF(CAL!U:AN,B3917)</f>
        <v>1</v>
      </c>
      <c r="I3917" s="22">
        <v>15</v>
      </c>
      <c r="J3917" s="19"/>
      <c r="K3917" s="22">
        <f t="shared" si="124"/>
        <v>9</v>
      </c>
      <c r="L3917" s="22">
        <f t="shared" si="125"/>
        <v>1996</v>
      </c>
    </row>
    <row r="3918" spans="1:12" ht="17.100000000000001" customHeight="1">
      <c r="A3918" t="s">
        <v>12592</v>
      </c>
      <c r="B3918" s="11">
        <v>5178</v>
      </c>
      <c r="C3918" s="19" t="s">
        <v>13237</v>
      </c>
      <c r="D3918" s="19" t="s">
        <v>1760</v>
      </c>
      <c r="E3918" s="21" t="s">
        <v>14073</v>
      </c>
      <c r="F3918" s="21">
        <v>37866</v>
      </c>
      <c r="G3918" s="22" t="s">
        <v>726</v>
      </c>
      <c r="H3918" s="11">
        <f>COUNTIF(CAL!U:AN,B3918)</f>
        <v>1</v>
      </c>
      <c r="I3918" s="22">
        <v>15</v>
      </c>
      <c r="J3918" s="19"/>
      <c r="K3918" s="22">
        <f t="shared" si="124"/>
        <v>9</v>
      </c>
      <c r="L3918" s="22">
        <f t="shared" si="125"/>
        <v>2003</v>
      </c>
    </row>
    <row r="3919" spans="1:12" ht="17.100000000000001" customHeight="1">
      <c r="A3919" t="s">
        <v>12595</v>
      </c>
      <c r="B3919" s="11">
        <v>5025</v>
      </c>
      <c r="C3919" s="19" t="s">
        <v>11974</v>
      </c>
      <c r="D3919" s="19" t="s">
        <v>1533</v>
      </c>
      <c r="E3919" s="20" t="s">
        <v>11975</v>
      </c>
      <c r="F3919" s="21">
        <v>31847</v>
      </c>
      <c r="G3919" s="22" t="s">
        <v>726</v>
      </c>
      <c r="H3919" s="11">
        <f>COUNTIF(CAL!U:AN,B3919)</f>
        <v>1</v>
      </c>
      <c r="I3919" s="22">
        <v>15</v>
      </c>
      <c r="J3919" s="19"/>
      <c r="K3919" s="22">
        <f t="shared" si="124"/>
        <v>3</v>
      </c>
      <c r="L3919" s="22">
        <f t="shared" si="125"/>
        <v>1987</v>
      </c>
    </row>
    <row r="3920" spans="1:12" ht="17.100000000000001" customHeight="1">
      <c r="A3920" t="s">
        <v>12598</v>
      </c>
      <c r="B3920" s="11">
        <v>2527</v>
      </c>
      <c r="C3920" s="19" t="s">
        <v>11977</v>
      </c>
      <c r="D3920" s="19" t="s">
        <v>4577</v>
      </c>
      <c r="E3920" s="20" t="s">
        <v>11978</v>
      </c>
      <c r="F3920" s="21">
        <v>35612</v>
      </c>
      <c r="G3920" s="22" t="s">
        <v>726</v>
      </c>
      <c r="H3920" s="11">
        <f>COUNTIF(CAL!U:AN,B3920)</f>
        <v>1</v>
      </c>
      <c r="I3920" s="22">
        <v>15</v>
      </c>
      <c r="J3920" s="19"/>
      <c r="K3920" s="22">
        <f t="shared" si="124"/>
        <v>7</v>
      </c>
      <c r="L3920" s="22">
        <f t="shared" si="125"/>
        <v>1997</v>
      </c>
    </row>
    <row r="3921" spans="1:12" ht="17.100000000000001" customHeight="1">
      <c r="A3921" t="s">
        <v>12601</v>
      </c>
      <c r="B3921" s="11">
        <v>4766</v>
      </c>
      <c r="C3921" s="19" t="s">
        <v>11980</v>
      </c>
      <c r="D3921" s="19" t="s">
        <v>2560</v>
      </c>
      <c r="E3921" s="21" t="s">
        <v>11981</v>
      </c>
      <c r="F3921" s="21">
        <v>34032</v>
      </c>
      <c r="G3921" s="22" t="s">
        <v>726</v>
      </c>
      <c r="H3921" s="11">
        <f>COUNTIF(CAL!U:AN,B3921)</f>
        <v>1</v>
      </c>
      <c r="I3921" s="22">
        <v>15</v>
      </c>
      <c r="J3921" s="19"/>
      <c r="K3921" s="22">
        <f t="shared" si="124"/>
        <v>3</v>
      </c>
      <c r="L3921" s="22">
        <f t="shared" si="125"/>
        <v>1993</v>
      </c>
    </row>
    <row r="3922" spans="1:12" ht="17.100000000000001" customHeight="1">
      <c r="A3922" t="s">
        <v>12604</v>
      </c>
      <c r="B3922" s="11">
        <v>1213</v>
      </c>
      <c r="C3922" s="19" t="s">
        <v>11983</v>
      </c>
      <c r="D3922" s="19" t="s">
        <v>1597</v>
      </c>
      <c r="E3922" s="21" t="s">
        <v>11984</v>
      </c>
      <c r="F3922" s="21">
        <v>38065</v>
      </c>
      <c r="G3922" s="22" t="s">
        <v>726</v>
      </c>
      <c r="H3922" s="11">
        <f>COUNTIF(CAL!U:AN,B3922)</f>
        <v>1</v>
      </c>
      <c r="I3922" s="22">
        <v>15</v>
      </c>
      <c r="J3922" s="19"/>
      <c r="K3922" s="22">
        <f t="shared" si="124"/>
        <v>3</v>
      </c>
      <c r="L3922" s="22">
        <f t="shared" si="125"/>
        <v>2004</v>
      </c>
    </row>
    <row r="3923" spans="1:12" ht="17.100000000000001" customHeight="1">
      <c r="A3923" t="s">
        <v>12607</v>
      </c>
      <c r="B3923" s="11">
        <v>1847</v>
      </c>
      <c r="C3923" s="19" t="s">
        <v>11986</v>
      </c>
      <c r="D3923" s="19" t="s">
        <v>1266</v>
      </c>
      <c r="E3923" s="20" t="s">
        <v>11987</v>
      </c>
      <c r="F3923" s="21">
        <v>35984</v>
      </c>
      <c r="G3923" s="22" t="s">
        <v>726</v>
      </c>
      <c r="H3923" s="11">
        <f>COUNTIF(CAL!U:AN,B3923)</f>
        <v>1</v>
      </c>
      <c r="I3923" s="22">
        <v>15</v>
      </c>
      <c r="J3923" s="19"/>
      <c r="K3923" s="22">
        <f t="shared" si="124"/>
        <v>7</v>
      </c>
      <c r="L3923" s="22">
        <f t="shared" si="125"/>
        <v>1998</v>
      </c>
    </row>
    <row r="3924" spans="1:12" ht="17.100000000000001" customHeight="1">
      <c r="A3924" t="s">
        <v>12610</v>
      </c>
      <c r="B3924" s="11">
        <v>4648</v>
      </c>
      <c r="C3924" s="19" t="s">
        <v>9632</v>
      </c>
      <c r="D3924" s="19" t="s">
        <v>1435</v>
      </c>
      <c r="E3924" s="21" t="s">
        <v>9633</v>
      </c>
      <c r="F3924" s="21">
        <v>34914</v>
      </c>
      <c r="G3924" s="22" t="s">
        <v>726</v>
      </c>
      <c r="H3924" s="11">
        <f>COUNTIF(CAL!U:AN,B3924)</f>
        <v>1</v>
      </c>
      <c r="I3924" s="22">
        <v>15</v>
      </c>
      <c r="J3924" s="19"/>
      <c r="K3924" s="22">
        <f t="shared" si="124"/>
        <v>8</v>
      </c>
      <c r="L3924" s="22">
        <f t="shared" si="125"/>
        <v>1995</v>
      </c>
    </row>
    <row r="3925" spans="1:12" ht="17.100000000000001" customHeight="1">
      <c r="A3925" t="s">
        <v>12613</v>
      </c>
      <c r="B3925" s="11">
        <v>4132</v>
      </c>
      <c r="C3925" s="19" t="s">
        <v>11989</v>
      </c>
      <c r="D3925" s="19" t="s">
        <v>1207</v>
      </c>
      <c r="E3925" s="21" t="s">
        <v>11990</v>
      </c>
      <c r="F3925" s="21">
        <v>35544</v>
      </c>
      <c r="G3925" s="22" t="s">
        <v>726</v>
      </c>
      <c r="H3925" s="11">
        <f>COUNTIF(CAL!U:AN,B3925)</f>
        <v>1</v>
      </c>
      <c r="I3925" s="22">
        <v>15</v>
      </c>
      <c r="J3925" s="19"/>
      <c r="K3925" s="22">
        <f t="shared" si="124"/>
        <v>4</v>
      </c>
      <c r="L3925" s="22">
        <f t="shared" si="125"/>
        <v>1997</v>
      </c>
    </row>
    <row r="3926" spans="1:12" ht="17.100000000000001" customHeight="1">
      <c r="A3926" t="s">
        <v>12615</v>
      </c>
      <c r="B3926" s="11">
        <v>4215</v>
      </c>
      <c r="C3926" s="19" t="s">
        <v>3882</v>
      </c>
      <c r="D3926" s="19" t="s">
        <v>4517</v>
      </c>
      <c r="E3926" s="21" t="s">
        <v>11992</v>
      </c>
      <c r="F3926" s="21">
        <v>37188</v>
      </c>
      <c r="G3926" s="22" t="s">
        <v>726</v>
      </c>
      <c r="H3926" s="11">
        <f>COUNTIF(CAL!U:AN,B3926)</f>
        <v>1</v>
      </c>
      <c r="I3926" s="22">
        <v>15</v>
      </c>
      <c r="J3926" s="19"/>
      <c r="K3926" s="22">
        <f t="shared" si="124"/>
        <v>10</v>
      </c>
      <c r="L3926" s="22">
        <f t="shared" si="125"/>
        <v>2001</v>
      </c>
    </row>
    <row r="3927" spans="1:12" ht="17.100000000000001" customHeight="1">
      <c r="A3927" t="s">
        <v>12618</v>
      </c>
      <c r="B3927" s="11">
        <v>2865</v>
      </c>
      <c r="C3927" s="19" t="s">
        <v>5699</v>
      </c>
      <c r="D3927" s="19" t="s">
        <v>880</v>
      </c>
      <c r="E3927" s="21" t="s">
        <v>11994</v>
      </c>
      <c r="F3927" s="21">
        <v>37023</v>
      </c>
      <c r="G3927" s="22" t="s">
        <v>726</v>
      </c>
      <c r="H3927" s="11">
        <f>COUNTIF(CAL!U:AN,B3927)</f>
        <v>1</v>
      </c>
      <c r="I3927" s="22">
        <v>15</v>
      </c>
      <c r="J3927" s="19"/>
      <c r="K3927" s="22">
        <f t="shared" si="124"/>
        <v>5</v>
      </c>
      <c r="L3927" s="22">
        <f t="shared" si="125"/>
        <v>2001</v>
      </c>
    </row>
    <row r="3928" spans="1:12" ht="17.100000000000001" customHeight="1">
      <c r="A3928" t="s">
        <v>12621</v>
      </c>
      <c r="B3928" s="11">
        <v>3473</v>
      </c>
      <c r="C3928" s="19" t="s">
        <v>11996</v>
      </c>
      <c r="D3928" s="19" t="s">
        <v>1001</v>
      </c>
      <c r="E3928" s="20" t="s">
        <v>11997</v>
      </c>
      <c r="F3928" s="21">
        <v>36403</v>
      </c>
      <c r="G3928" s="22" t="s">
        <v>726</v>
      </c>
      <c r="H3928" s="11">
        <f>COUNTIF(CAL!U:AN,B3928)</f>
        <v>1</v>
      </c>
      <c r="I3928" s="22">
        <v>15</v>
      </c>
      <c r="J3928" s="19" t="s">
        <v>11998</v>
      </c>
      <c r="K3928" s="22">
        <f t="shared" si="124"/>
        <v>8</v>
      </c>
      <c r="L3928" s="22">
        <f t="shared" si="125"/>
        <v>1999</v>
      </c>
    </row>
    <row r="3929" spans="1:12" ht="17.100000000000001" customHeight="1">
      <c r="A3929" t="s">
        <v>12623</v>
      </c>
      <c r="B3929" s="11">
        <v>4958</v>
      </c>
      <c r="C3929" s="19" t="s">
        <v>2634</v>
      </c>
      <c r="D3929" s="19" t="s">
        <v>964</v>
      </c>
      <c r="E3929" s="20" t="s">
        <v>12000</v>
      </c>
      <c r="F3929" s="21">
        <v>38114</v>
      </c>
      <c r="G3929" s="22" t="s">
        <v>726</v>
      </c>
      <c r="H3929" s="11">
        <f>COUNTIF(CAL!U:AN,B3929)</f>
        <v>1</v>
      </c>
      <c r="I3929" s="22">
        <v>15</v>
      </c>
      <c r="J3929" s="19"/>
      <c r="K3929" s="22">
        <f t="shared" si="124"/>
        <v>5</v>
      </c>
      <c r="L3929" s="22">
        <f t="shared" si="125"/>
        <v>2004</v>
      </c>
    </row>
    <row r="3930" spans="1:12" ht="17.100000000000001" customHeight="1">
      <c r="A3930" t="s">
        <v>12626</v>
      </c>
      <c r="B3930" s="11">
        <v>5189</v>
      </c>
      <c r="C3930" s="19" t="s">
        <v>13279</v>
      </c>
      <c r="D3930" s="19" t="s">
        <v>1135</v>
      </c>
      <c r="E3930" s="21" t="s">
        <v>13913</v>
      </c>
      <c r="F3930" s="21">
        <v>36494</v>
      </c>
      <c r="G3930" s="22" t="s">
        <v>726</v>
      </c>
      <c r="H3930" s="11">
        <f>COUNTIF(CAL!U:AN,B3930)</f>
        <v>1</v>
      </c>
      <c r="I3930" s="22">
        <v>15</v>
      </c>
      <c r="J3930" s="19"/>
      <c r="K3930" s="22">
        <f t="shared" si="124"/>
        <v>11</v>
      </c>
      <c r="L3930" s="22">
        <f t="shared" si="125"/>
        <v>1999</v>
      </c>
    </row>
    <row r="3931" spans="1:12" ht="17.100000000000001" customHeight="1">
      <c r="A3931" t="s">
        <v>12629</v>
      </c>
      <c r="B3931" s="11">
        <v>2931</v>
      </c>
      <c r="C3931" s="19" t="s">
        <v>12002</v>
      </c>
      <c r="D3931" s="19" t="s">
        <v>890</v>
      </c>
      <c r="E3931" s="21" t="s">
        <v>12003</v>
      </c>
      <c r="F3931" s="21">
        <v>37047</v>
      </c>
      <c r="G3931" s="22" t="s">
        <v>726</v>
      </c>
      <c r="H3931" s="11">
        <f>COUNTIF(CAL!U:AN,B3931)</f>
        <v>1</v>
      </c>
      <c r="I3931" s="22">
        <v>15</v>
      </c>
      <c r="J3931" s="19"/>
      <c r="K3931" s="22">
        <f t="shared" si="124"/>
        <v>6</v>
      </c>
      <c r="L3931" s="22">
        <f t="shared" si="125"/>
        <v>2001</v>
      </c>
    </row>
    <row r="3932" spans="1:12" ht="17.100000000000001" customHeight="1">
      <c r="A3932" t="s">
        <v>12632</v>
      </c>
      <c r="B3932" s="11">
        <v>4843</v>
      </c>
      <c r="C3932" s="19" t="s">
        <v>12008</v>
      </c>
      <c r="D3932" s="19" t="s">
        <v>1196</v>
      </c>
      <c r="E3932" s="21" t="s">
        <v>12009</v>
      </c>
      <c r="F3932" s="21">
        <v>37322</v>
      </c>
      <c r="G3932" s="22" t="s">
        <v>726</v>
      </c>
      <c r="H3932" s="11">
        <f>COUNTIF(CAL!U:AN,B3932)</f>
        <v>1</v>
      </c>
      <c r="I3932" s="22">
        <v>15</v>
      </c>
      <c r="J3932" s="19"/>
      <c r="K3932" s="22">
        <f t="shared" si="124"/>
        <v>3</v>
      </c>
      <c r="L3932" s="22">
        <f t="shared" si="125"/>
        <v>2002</v>
      </c>
    </row>
    <row r="3933" spans="1:12" ht="17.100000000000001" customHeight="1">
      <c r="A3933" t="s">
        <v>12635</v>
      </c>
      <c r="B3933" s="11">
        <v>4372</v>
      </c>
      <c r="C3933" s="19" t="s">
        <v>11815</v>
      </c>
      <c r="D3933" s="19" t="s">
        <v>1342</v>
      </c>
      <c r="E3933" s="21" t="s">
        <v>12013</v>
      </c>
      <c r="F3933" s="21">
        <v>36816</v>
      </c>
      <c r="G3933" s="22" t="s">
        <v>726</v>
      </c>
      <c r="H3933" s="11">
        <f>COUNTIF(CAL!U:AN,B3933)</f>
        <v>1</v>
      </c>
      <c r="I3933" s="22">
        <v>15</v>
      </c>
      <c r="J3933" s="19"/>
      <c r="K3933" s="22">
        <f t="shared" si="124"/>
        <v>10</v>
      </c>
      <c r="L3933" s="22">
        <f t="shared" si="125"/>
        <v>2000</v>
      </c>
    </row>
    <row r="3934" spans="1:12" ht="17.100000000000001" customHeight="1">
      <c r="A3934" t="s">
        <v>12638</v>
      </c>
      <c r="B3934" s="11">
        <v>4798</v>
      </c>
      <c r="C3934" s="19" t="s">
        <v>12018</v>
      </c>
      <c r="D3934" s="19" t="s">
        <v>1126</v>
      </c>
      <c r="E3934" s="20" t="s">
        <v>12019</v>
      </c>
      <c r="F3934" s="21">
        <v>37947</v>
      </c>
      <c r="G3934" s="22" t="s">
        <v>726</v>
      </c>
      <c r="H3934" s="11">
        <f>COUNTIF(CAL!U:AN,B3934)</f>
        <v>1</v>
      </c>
      <c r="I3934" s="22">
        <v>15</v>
      </c>
      <c r="J3934" s="19"/>
      <c r="K3934" s="22">
        <f t="shared" si="124"/>
        <v>11</v>
      </c>
      <c r="L3934" s="22">
        <f t="shared" si="125"/>
        <v>2003</v>
      </c>
    </row>
    <row r="3935" spans="1:12" ht="17.100000000000001" customHeight="1">
      <c r="A3935" t="s">
        <v>12641</v>
      </c>
      <c r="B3935" s="11">
        <v>5145</v>
      </c>
      <c r="C3935" s="19" t="s">
        <v>12021</v>
      </c>
      <c r="D3935" s="19" t="s">
        <v>2180</v>
      </c>
      <c r="E3935" s="21" t="s">
        <v>12022</v>
      </c>
      <c r="F3935" s="21">
        <v>38219</v>
      </c>
      <c r="G3935" s="22" t="s">
        <v>726</v>
      </c>
      <c r="H3935" s="11">
        <f>COUNTIF(CAL!U:AN,B3935)</f>
        <v>1</v>
      </c>
      <c r="I3935" s="22">
        <v>15</v>
      </c>
      <c r="J3935" s="19"/>
      <c r="K3935" s="22">
        <f t="shared" si="124"/>
        <v>8</v>
      </c>
      <c r="L3935" s="22">
        <f t="shared" si="125"/>
        <v>2004</v>
      </c>
    </row>
    <row r="3936" spans="1:12" ht="17.100000000000001" customHeight="1">
      <c r="A3936" t="s">
        <v>12644</v>
      </c>
      <c r="B3936" s="11">
        <v>2565</v>
      </c>
      <c r="C3936" s="19" t="s">
        <v>12024</v>
      </c>
      <c r="D3936" s="19" t="s">
        <v>2976</v>
      </c>
      <c r="E3936" s="20" t="s">
        <v>12025</v>
      </c>
      <c r="F3936" s="21">
        <v>34435</v>
      </c>
      <c r="G3936" s="22" t="s">
        <v>726</v>
      </c>
      <c r="H3936" s="11">
        <f>COUNTIF(CAL!U:AN,B3936)</f>
        <v>1</v>
      </c>
      <c r="I3936" s="22">
        <v>15</v>
      </c>
      <c r="J3936" s="19"/>
      <c r="K3936" s="22">
        <f t="shared" si="124"/>
        <v>4</v>
      </c>
      <c r="L3936" s="22">
        <f t="shared" si="125"/>
        <v>1994</v>
      </c>
    </row>
    <row r="3937" spans="1:12" ht="17.100000000000001" customHeight="1">
      <c r="A3937" t="s">
        <v>12647</v>
      </c>
      <c r="B3937" s="11">
        <v>3504</v>
      </c>
      <c r="C3937" s="19" t="s">
        <v>12027</v>
      </c>
      <c r="D3937" s="19" t="s">
        <v>2180</v>
      </c>
      <c r="E3937" s="21" t="s">
        <v>12028</v>
      </c>
      <c r="F3937" s="21">
        <v>35233</v>
      </c>
      <c r="G3937" s="22" t="s">
        <v>726</v>
      </c>
      <c r="H3937" s="11">
        <f>COUNTIF(CAL!U:AN,B3937)</f>
        <v>1</v>
      </c>
      <c r="I3937" s="22">
        <v>15</v>
      </c>
      <c r="J3937" s="19"/>
      <c r="K3937" s="22">
        <f t="shared" si="124"/>
        <v>6</v>
      </c>
      <c r="L3937" s="22">
        <f t="shared" si="125"/>
        <v>1996</v>
      </c>
    </row>
    <row r="3938" spans="1:12" ht="17.100000000000001" customHeight="1">
      <c r="A3938" t="s">
        <v>12650</v>
      </c>
      <c r="B3938" s="11">
        <v>2731</v>
      </c>
      <c r="C3938" s="19" t="s">
        <v>12030</v>
      </c>
      <c r="D3938" s="19" t="s">
        <v>2491</v>
      </c>
      <c r="E3938" s="20" t="s">
        <v>12031</v>
      </c>
      <c r="F3938" s="21">
        <v>37432</v>
      </c>
      <c r="G3938" s="22" t="s">
        <v>726</v>
      </c>
      <c r="H3938" s="11">
        <f>COUNTIF(CAL!U:AN,B3938)</f>
        <v>1</v>
      </c>
      <c r="I3938" s="22">
        <v>15</v>
      </c>
      <c r="J3938" s="19"/>
      <c r="K3938" s="22">
        <f t="shared" si="124"/>
        <v>6</v>
      </c>
      <c r="L3938" s="22">
        <f t="shared" si="125"/>
        <v>2002</v>
      </c>
    </row>
    <row r="3939" spans="1:12" ht="17.100000000000001" customHeight="1">
      <c r="A3939" t="s">
        <v>12653</v>
      </c>
      <c r="B3939" s="11">
        <v>4541</v>
      </c>
      <c r="C3939" s="19" t="s">
        <v>12035</v>
      </c>
      <c r="D3939" s="19" t="s">
        <v>2020</v>
      </c>
      <c r="E3939" s="21" t="s">
        <v>12036</v>
      </c>
      <c r="F3939" s="21">
        <v>37284</v>
      </c>
      <c r="G3939" s="22" t="s">
        <v>726</v>
      </c>
      <c r="H3939" s="11">
        <f>COUNTIF(CAL!U:AN,B3939)</f>
        <v>1</v>
      </c>
      <c r="I3939" s="22">
        <v>15</v>
      </c>
      <c r="J3939" s="19"/>
      <c r="K3939" s="22">
        <f t="shared" si="124"/>
        <v>1</v>
      </c>
      <c r="L3939" s="22">
        <f t="shared" si="125"/>
        <v>2002</v>
      </c>
    </row>
    <row r="3940" spans="1:12" ht="17.100000000000001" customHeight="1">
      <c r="A3940" t="s">
        <v>12655</v>
      </c>
      <c r="B3940" s="11">
        <v>5302</v>
      </c>
      <c r="C3940" s="19" t="s">
        <v>14180</v>
      </c>
      <c r="D3940" s="19" t="s">
        <v>3554</v>
      </c>
      <c r="E3940" s="20" t="s">
        <v>14189</v>
      </c>
      <c r="F3940" s="21">
        <v>36946</v>
      </c>
      <c r="G3940" s="22" t="s">
        <v>726</v>
      </c>
      <c r="H3940" s="11">
        <f>COUNTIF(CAL!U:AN,B3940)</f>
        <v>1</v>
      </c>
      <c r="I3940" s="22">
        <v>16</v>
      </c>
      <c r="J3940" s="19"/>
      <c r="K3940" s="22">
        <f t="shared" ref="K3940:K4003" si="126">MONTH(F3940)</f>
        <v>2</v>
      </c>
      <c r="L3940" s="22">
        <f t="shared" ref="L3940:L4003" si="127">YEAR(F3940)</f>
        <v>2001</v>
      </c>
    </row>
    <row r="3941" spans="1:12" ht="17.100000000000001" customHeight="1">
      <c r="A3941" t="s">
        <v>12658</v>
      </c>
      <c r="B3941" s="11">
        <v>3780</v>
      </c>
      <c r="C3941" s="19" t="s">
        <v>12041</v>
      </c>
      <c r="D3941" s="19" t="s">
        <v>2984</v>
      </c>
      <c r="E3941" s="21" t="s">
        <v>12042</v>
      </c>
      <c r="F3941" s="21">
        <v>32562</v>
      </c>
      <c r="G3941" s="22" t="s">
        <v>829</v>
      </c>
      <c r="H3941" s="11">
        <f>COUNTIF(CAL!U:AN,B3941)</f>
        <v>1</v>
      </c>
      <c r="I3941" s="22">
        <v>16</v>
      </c>
      <c r="J3941" s="19"/>
      <c r="K3941" s="22">
        <f t="shared" si="126"/>
        <v>2</v>
      </c>
      <c r="L3941" s="22">
        <f t="shared" si="127"/>
        <v>1989</v>
      </c>
    </row>
    <row r="3942" spans="1:12" ht="17.100000000000001" customHeight="1">
      <c r="A3942" t="s">
        <v>12661</v>
      </c>
      <c r="B3942" s="11">
        <v>3177</v>
      </c>
      <c r="C3942" s="19" t="s">
        <v>12044</v>
      </c>
      <c r="D3942" s="19" t="s">
        <v>2491</v>
      </c>
      <c r="E3942" s="21" t="s">
        <v>12045</v>
      </c>
      <c r="F3942" s="21">
        <v>34303</v>
      </c>
      <c r="G3942" s="22" t="s">
        <v>726</v>
      </c>
      <c r="H3942" s="11">
        <f>COUNTIF(CAL!U:AN,B3942)</f>
        <v>1</v>
      </c>
      <c r="I3942" s="22">
        <v>16</v>
      </c>
      <c r="J3942" s="19"/>
      <c r="K3942" s="22">
        <f t="shared" si="126"/>
        <v>11</v>
      </c>
      <c r="L3942" s="22">
        <f t="shared" si="127"/>
        <v>1993</v>
      </c>
    </row>
    <row r="3943" spans="1:12" ht="17.100000000000001" customHeight="1">
      <c r="A3943" t="s">
        <v>12665</v>
      </c>
      <c r="B3943" s="11">
        <v>2438</v>
      </c>
      <c r="C3943" s="19" t="s">
        <v>12047</v>
      </c>
      <c r="D3943" s="19" t="s">
        <v>930</v>
      </c>
      <c r="E3943" s="21" t="s">
        <v>12048</v>
      </c>
      <c r="F3943" s="21">
        <v>36871</v>
      </c>
      <c r="G3943" s="22" t="s">
        <v>726</v>
      </c>
      <c r="H3943" s="11">
        <f>COUNTIF(CAL!U:AN,B3943)</f>
        <v>1</v>
      </c>
      <c r="I3943" s="22">
        <v>16</v>
      </c>
      <c r="J3943" s="19"/>
      <c r="K3943" s="22">
        <f t="shared" si="126"/>
        <v>12</v>
      </c>
      <c r="L3943" s="22">
        <f t="shared" si="127"/>
        <v>2000</v>
      </c>
    </row>
    <row r="3944" spans="1:12" ht="17.100000000000001" customHeight="1">
      <c r="A3944" t="s">
        <v>12668</v>
      </c>
      <c r="B3944" s="11">
        <v>3007</v>
      </c>
      <c r="C3944" s="19" t="s">
        <v>12053</v>
      </c>
      <c r="D3944" s="19" t="s">
        <v>2138</v>
      </c>
      <c r="E3944" s="21" t="s">
        <v>12054</v>
      </c>
      <c r="F3944" s="21">
        <v>36696</v>
      </c>
      <c r="G3944" s="22" t="s">
        <v>726</v>
      </c>
      <c r="H3944" s="11">
        <f>COUNTIF(CAL!U:AN,B3944)</f>
        <v>1</v>
      </c>
      <c r="I3944" s="22">
        <v>16</v>
      </c>
      <c r="J3944" s="19"/>
      <c r="K3944" s="22">
        <f t="shared" si="126"/>
        <v>6</v>
      </c>
      <c r="L3944" s="22">
        <f t="shared" si="127"/>
        <v>2000</v>
      </c>
    </row>
    <row r="3945" spans="1:12" ht="17.100000000000001" customHeight="1">
      <c r="A3945" t="s">
        <v>12670</v>
      </c>
      <c r="B3945" s="11">
        <v>4453</v>
      </c>
      <c r="C3945" s="19" t="s">
        <v>12056</v>
      </c>
      <c r="D3945" s="19" t="s">
        <v>1261</v>
      </c>
      <c r="E3945" s="21" t="s">
        <v>12057</v>
      </c>
      <c r="F3945" s="21">
        <v>36332</v>
      </c>
      <c r="G3945" s="22" t="s">
        <v>726</v>
      </c>
      <c r="H3945" s="11">
        <f>COUNTIF(CAL!U:AN,B3945)</f>
        <v>1</v>
      </c>
      <c r="I3945" s="22">
        <v>16</v>
      </c>
      <c r="J3945" s="19"/>
      <c r="K3945" s="22">
        <f t="shared" si="126"/>
        <v>6</v>
      </c>
      <c r="L3945" s="22">
        <f t="shared" si="127"/>
        <v>1999</v>
      </c>
    </row>
    <row r="3946" spans="1:12" ht="17.100000000000001" customHeight="1">
      <c r="A3946" t="s">
        <v>12673</v>
      </c>
      <c r="B3946" s="11">
        <v>5048</v>
      </c>
      <c r="C3946" s="19" t="s">
        <v>13186</v>
      </c>
      <c r="D3946" s="19" t="s">
        <v>1073</v>
      </c>
      <c r="E3946" s="21" t="s">
        <v>13939</v>
      </c>
      <c r="F3946" s="21">
        <v>38728</v>
      </c>
      <c r="G3946" s="22" t="s">
        <v>726</v>
      </c>
      <c r="H3946" s="11">
        <f>COUNTIF(CAL!U:AN,B3946)</f>
        <v>1</v>
      </c>
      <c r="I3946" s="22">
        <v>16</v>
      </c>
      <c r="J3946" s="19"/>
      <c r="K3946" s="22">
        <f t="shared" si="126"/>
        <v>1</v>
      </c>
      <c r="L3946" s="22">
        <f t="shared" si="127"/>
        <v>2006</v>
      </c>
    </row>
    <row r="3947" spans="1:12" ht="17.100000000000001" customHeight="1">
      <c r="A3947" t="s">
        <v>12675</v>
      </c>
      <c r="B3947" s="11">
        <v>4756</v>
      </c>
      <c r="C3947" s="19" t="s">
        <v>12061</v>
      </c>
      <c r="D3947" s="19" t="s">
        <v>783</v>
      </c>
      <c r="E3947" s="21" t="s">
        <v>12062</v>
      </c>
      <c r="F3947" s="21">
        <v>34403</v>
      </c>
      <c r="G3947" s="22" t="s">
        <v>726</v>
      </c>
      <c r="H3947" s="11">
        <f>COUNTIF(CAL!U:AN,B3947)</f>
        <v>1</v>
      </c>
      <c r="I3947" s="22">
        <v>16</v>
      </c>
      <c r="J3947" s="19"/>
      <c r="K3947" s="22">
        <f t="shared" si="126"/>
        <v>3</v>
      </c>
      <c r="L3947" s="22">
        <f t="shared" si="127"/>
        <v>1994</v>
      </c>
    </row>
    <row r="3948" spans="1:12" ht="17.100000000000001" customHeight="1">
      <c r="A3948" t="s">
        <v>12678</v>
      </c>
      <c r="B3948" s="11">
        <v>4283</v>
      </c>
      <c r="C3948" s="19" t="s">
        <v>1383</v>
      </c>
      <c r="D3948" s="19" t="s">
        <v>991</v>
      </c>
      <c r="E3948" s="21" t="s">
        <v>12064</v>
      </c>
      <c r="F3948" s="21">
        <v>36307</v>
      </c>
      <c r="G3948" s="22" t="s">
        <v>726</v>
      </c>
      <c r="H3948" s="11">
        <f>COUNTIF(CAL!U:AN,B3948)</f>
        <v>1</v>
      </c>
      <c r="I3948" s="22">
        <v>16</v>
      </c>
      <c r="J3948" s="19"/>
      <c r="K3948" s="22">
        <f t="shared" si="126"/>
        <v>5</v>
      </c>
      <c r="L3948" s="22">
        <f t="shared" si="127"/>
        <v>1999</v>
      </c>
    </row>
    <row r="3949" spans="1:12" ht="17.100000000000001" customHeight="1">
      <c r="A3949" t="s">
        <v>12680</v>
      </c>
      <c r="B3949" s="11">
        <v>4610</v>
      </c>
      <c r="C3949" s="19" t="s">
        <v>12066</v>
      </c>
      <c r="D3949" s="19" t="s">
        <v>2426</v>
      </c>
      <c r="E3949" s="20" t="s">
        <v>12067</v>
      </c>
      <c r="F3949" s="21">
        <v>36881</v>
      </c>
      <c r="G3949" s="22" t="s">
        <v>726</v>
      </c>
      <c r="H3949" s="11">
        <f>COUNTIF(CAL!U:AN,B3949)</f>
        <v>1</v>
      </c>
      <c r="I3949" s="22">
        <v>16</v>
      </c>
      <c r="J3949" s="19"/>
      <c r="K3949" s="22">
        <f t="shared" si="126"/>
        <v>12</v>
      </c>
      <c r="L3949" s="22">
        <f t="shared" si="127"/>
        <v>2000</v>
      </c>
    </row>
    <row r="3950" spans="1:12" ht="17.100000000000001" customHeight="1">
      <c r="A3950" t="s">
        <v>12683</v>
      </c>
      <c r="B3950" s="11">
        <v>3330</v>
      </c>
      <c r="C3950" s="19" t="s">
        <v>12069</v>
      </c>
      <c r="D3950" s="19" t="s">
        <v>1788</v>
      </c>
      <c r="E3950" s="21" t="s">
        <v>12070</v>
      </c>
      <c r="F3950" s="21">
        <v>37675</v>
      </c>
      <c r="G3950" s="22" t="s">
        <v>726</v>
      </c>
      <c r="H3950" s="11">
        <f>COUNTIF(CAL!U:AN,B3950)</f>
        <v>1</v>
      </c>
      <c r="I3950" s="22">
        <v>16</v>
      </c>
      <c r="J3950" s="19"/>
      <c r="K3950" s="22">
        <f t="shared" si="126"/>
        <v>2</v>
      </c>
      <c r="L3950" s="22">
        <f t="shared" si="127"/>
        <v>2003</v>
      </c>
    </row>
    <row r="3951" spans="1:12" ht="17.100000000000001" customHeight="1">
      <c r="A3951" t="s">
        <v>12685</v>
      </c>
      <c r="B3951" s="11">
        <v>5346</v>
      </c>
      <c r="C3951" s="19" t="s">
        <v>14242</v>
      </c>
      <c r="D3951" s="19" t="s">
        <v>1430</v>
      </c>
      <c r="E3951" s="21" t="s">
        <v>14545</v>
      </c>
      <c r="F3951" s="21">
        <v>35040</v>
      </c>
      <c r="G3951" s="22" t="s">
        <v>726</v>
      </c>
      <c r="H3951" s="11">
        <f>COUNTIF(CAL!U:AN,B3951)</f>
        <v>1</v>
      </c>
      <c r="I3951" s="22">
        <v>16</v>
      </c>
      <c r="J3951" s="19"/>
      <c r="K3951" s="22">
        <f t="shared" si="126"/>
        <v>12</v>
      </c>
      <c r="L3951" s="22">
        <f t="shared" si="127"/>
        <v>1995</v>
      </c>
    </row>
    <row r="3952" spans="1:12" ht="17.100000000000001" customHeight="1">
      <c r="A3952" t="s">
        <v>12688</v>
      </c>
      <c r="B3952" s="11">
        <v>1739</v>
      </c>
      <c r="C3952" s="19" t="s">
        <v>12077</v>
      </c>
      <c r="D3952" s="19" t="s">
        <v>783</v>
      </c>
      <c r="E3952" s="21" t="s">
        <v>12078</v>
      </c>
      <c r="F3952" s="21">
        <v>35168</v>
      </c>
      <c r="G3952" s="22" t="s">
        <v>726</v>
      </c>
      <c r="H3952" s="11">
        <f>COUNTIF(CAL!U:AN,B3952)</f>
        <v>1</v>
      </c>
      <c r="I3952" s="22">
        <v>16</v>
      </c>
      <c r="J3952" s="19" t="s">
        <v>5212</v>
      </c>
      <c r="K3952" s="22">
        <f t="shared" si="126"/>
        <v>4</v>
      </c>
      <c r="L3952" s="22">
        <f t="shared" si="127"/>
        <v>1996</v>
      </c>
    </row>
    <row r="3953" spans="1:12" ht="17.100000000000001" customHeight="1">
      <c r="A3953" t="s">
        <v>12690</v>
      </c>
      <c r="B3953" s="11">
        <v>1431</v>
      </c>
      <c r="C3953" s="19" t="s">
        <v>3397</v>
      </c>
      <c r="D3953" s="19" t="s">
        <v>3376</v>
      </c>
      <c r="E3953" s="21" t="s">
        <v>12080</v>
      </c>
      <c r="F3953" s="21">
        <v>37456</v>
      </c>
      <c r="G3953" s="22" t="s">
        <v>726</v>
      </c>
      <c r="H3953" s="11">
        <f>COUNTIF(CAL!U:AN,B3953)</f>
        <v>1</v>
      </c>
      <c r="I3953" s="22">
        <v>16</v>
      </c>
      <c r="J3953" s="19"/>
      <c r="K3953" s="22">
        <f t="shared" si="126"/>
        <v>7</v>
      </c>
      <c r="L3953" s="22">
        <f t="shared" si="127"/>
        <v>2002</v>
      </c>
    </row>
    <row r="3954" spans="1:12" ht="17.100000000000001" customHeight="1">
      <c r="A3954" t="s">
        <v>12693</v>
      </c>
      <c r="B3954" s="11">
        <v>3874</v>
      </c>
      <c r="C3954" s="19" t="s">
        <v>12082</v>
      </c>
      <c r="D3954" s="19" t="s">
        <v>3376</v>
      </c>
      <c r="E3954" s="20" t="s">
        <v>12083</v>
      </c>
      <c r="F3954" s="21">
        <v>36131</v>
      </c>
      <c r="G3954" s="22" t="s">
        <v>726</v>
      </c>
      <c r="H3954" s="11">
        <f>COUNTIF(CAL!U:AN,B3954)</f>
        <v>1</v>
      </c>
      <c r="I3954" s="22">
        <v>16</v>
      </c>
      <c r="J3954" s="19"/>
      <c r="K3954" s="22">
        <f t="shared" si="126"/>
        <v>12</v>
      </c>
      <c r="L3954" s="22">
        <f t="shared" si="127"/>
        <v>1998</v>
      </c>
    </row>
    <row r="3955" spans="1:12" ht="17.100000000000001" customHeight="1">
      <c r="A3955" t="s">
        <v>12696</v>
      </c>
      <c r="B3955" s="11">
        <v>3976</v>
      </c>
      <c r="C3955" s="19" t="s">
        <v>12085</v>
      </c>
      <c r="D3955" s="19" t="s">
        <v>2441</v>
      </c>
      <c r="E3955" s="21" t="s">
        <v>12086</v>
      </c>
      <c r="F3955" s="21">
        <v>34794</v>
      </c>
      <c r="G3955" s="22" t="s">
        <v>726</v>
      </c>
      <c r="H3955" s="11">
        <f>COUNTIF(CAL!U:AN,B3955)</f>
        <v>1</v>
      </c>
      <c r="I3955" s="22">
        <v>16</v>
      </c>
      <c r="J3955" s="19"/>
      <c r="K3955" s="22">
        <f t="shared" si="126"/>
        <v>4</v>
      </c>
      <c r="L3955" s="22">
        <f t="shared" si="127"/>
        <v>1995</v>
      </c>
    </row>
    <row r="3956" spans="1:12" ht="17.100000000000001" customHeight="1">
      <c r="A3956" t="s">
        <v>12698</v>
      </c>
      <c r="B3956" s="11">
        <v>5138</v>
      </c>
      <c r="C3956" s="19" t="s">
        <v>12088</v>
      </c>
      <c r="D3956" s="19" t="s">
        <v>783</v>
      </c>
      <c r="E3956" s="21" t="s">
        <v>12089</v>
      </c>
      <c r="F3956" s="21">
        <v>33986</v>
      </c>
      <c r="G3956" s="22" t="s">
        <v>726</v>
      </c>
      <c r="H3956" s="11">
        <f>COUNTIF(CAL!U:AN,B3956)</f>
        <v>1</v>
      </c>
      <c r="I3956" s="22">
        <v>16</v>
      </c>
      <c r="J3956" s="19"/>
      <c r="K3956" s="22">
        <f t="shared" si="126"/>
        <v>1</v>
      </c>
      <c r="L3956" s="22">
        <f t="shared" si="127"/>
        <v>1993</v>
      </c>
    </row>
    <row r="3957" spans="1:12" ht="17.100000000000001" customHeight="1">
      <c r="A3957" t="s">
        <v>12700</v>
      </c>
      <c r="B3957" s="11">
        <v>4659</v>
      </c>
      <c r="C3957" s="19" t="s">
        <v>12097</v>
      </c>
      <c r="D3957" s="19" t="s">
        <v>2560</v>
      </c>
      <c r="E3957" s="21" t="s">
        <v>12098</v>
      </c>
      <c r="F3957" s="21">
        <v>38296</v>
      </c>
      <c r="G3957" s="22" t="s">
        <v>726</v>
      </c>
      <c r="H3957" s="11">
        <f>COUNTIF(CAL!U:AN,B3957)</f>
        <v>1</v>
      </c>
      <c r="I3957" s="22">
        <v>16</v>
      </c>
      <c r="J3957" s="19"/>
      <c r="K3957" s="22">
        <f t="shared" si="126"/>
        <v>11</v>
      </c>
      <c r="L3957" s="22">
        <f t="shared" si="127"/>
        <v>2004</v>
      </c>
    </row>
    <row r="3958" spans="1:12" ht="17.100000000000001" customHeight="1">
      <c r="A3958" t="s">
        <v>12703</v>
      </c>
      <c r="B3958" s="11">
        <v>4366</v>
      </c>
      <c r="C3958" s="19" t="s">
        <v>2860</v>
      </c>
      <c r="D3958" s="19" t="s">
        <v>5479</v>
      </c>
      <c r="E3958" s="21" t="s">
        <v>12100</v>
      </c>
      <c r="F3958" s="21">
        <v>32994</v>
      </c>
      <c r="G3958" s="22" t="s">
        <v>726</v>
      </c>
      <c r="H3958" s="11">
        <f>COUNTIF(CAL!U:AN,B3958)</f>
        <v>1</v>
      </c>
      <c r="I3958" s="22">
        <v>16</v>
      </c>
      <c r="J3958" s="19"/>
      <c r="K3958" s="22">
        <f t="shared" si="126"/>
        <v>5</v>
      </c>
      <c r="L3958" s="22">
        <f t="shared" si="127"/>
        <v>1990</v>
      </c>
    </row>
    <row r="3959" spans="1:12" ht="17.100000000000001" customHeight="1">
      <c r="A3959" t="s">
        <v>12705</v>
      </c>
      <c r="B3959" s="11">
        <v>4302</v>
      </c>
      <c r="C3959" s="19" t="s">
        <v>12102</v>
      </c>
      <c r="D3959" s="19" t="s">
        <v>899</v>
      </c>
      <c r="E3959" s="21" t="s">
        <v>12103</v>
      </c>
      <c r="F3959" s="21">
        <v>34478</v>
      </c>
      <c r="G3959" s="22" t="s">
        <v>726</v>
      </c>
      <c r="H3959" s="11">
        <f>COUNTIF(CAL!U:AN,B3959)</f>
        <v>1</v>
      </c>
      <c r="I3959" s="22">
        <v>16</v>
      </c>
      <c r="J3959" s="19"/>
      <c r="K3959" s="22">
        <f t="shared" si="126"/>
        <v>5</v>
      </c>
      <c r="L3959" s="22">
        <f t="shared" si="127"/>
        <v>1994</v>
      </c>
    </row>
    <row r="3960" spans="1:12" ht="17.100000000000001" customHeight="1">
      <c r="A3960" t="s">
        <v>12708</v>
      </c>
      <c r="B3960" s="11">
        <v>4044</v>
      </c>
      <c r="C3960" s="19" t="s">
        <v>12105</v>
      </c>
      <c r="D3960" s="19" t="s">
        <v>2272</v>
      </c>
      <c r="E3960" s="20" t="s">
        <v>12106</v>
      </c>
      <c r="F3960" s="21">
        <v>39229</v>
      </c>
      <c r="G3960" s="22" t="s">
        <v>726</v>
      </c>
      <c r="H3960" s="11">
        <f>COUNTIF(CAL!U:AN,B3960)</f>
        <v>1</v>
      </c>
      <c r="I3960" s="22">
        <v>16</v>
      </c>
      <c r="J3960" s="19"/>
      <c r="K3960" s="22">
        <f t="shared" si="126"/>
        <v>5</v>
      </c>
      <c r="L3960" s="22">
        <f t="shared" si="127"/>
        <v>2007</v>
      </c>
    </row>
    <row r="3961" spans="1:12" ht="17.100000000000001" customHeight="1">
      <c r="A3961" t="s">
        <v>12710</v>
      </c>
      <c r="B3961" s="11">
        <v>1717</v>
      </c>
      <c r="C3961" s="19" t="s">
        <v>11926</v>
      </c>
      <c r="D3961" s="19" t="s">
        <v>922</v>
      </c>
      <c r="E3961" s="21" t="s">
        <v>11927</v>
      </c>
      <c r="F3961" s="21">
        <v>36487</v>
      </c>
      <c r="G3961" s="22" t="s">
        <v>726</v>
      </c>
      <c r="H3961" s="11">
        <f>COUNTIF(CAL!U:AN,B3961)</f>
        <v>1</v>
      </c>
      <c r="I3961" s="22">
        <v>16</v>
      </c>
      <c r="J3961" s="19"/>
      <c r="K3961" s="22">
        <f t="shared" si="126"/>
        <v>11</v>
      </c>
      <c r="L3961" s="22">
        <f t="shared" si="127"/>
        <v>1999</v>
      </c>
    </row>
    <row r="3962" spans="1:12" ht="17.100000000000001" customHeight="1">
      <c r="A3962" t="s">
        <v>12712</v>
      </c>
      <c r="B3962" s="11">
        <v>4265</v>
      </c>
      <c r="C3962" s="19" t="s">
        <v>1550</v>
      </c>
      <c r="D3962" s="19" t="s">
        <v>1111</v>
      </c>
      <c r="E3962" s="21" t="s">
        <v>12108</v>
      </c>
      <c r="F3962" s="21">
        <v>37471</v>
      </c>
      <c r="G3962" s="22" t="s">
        <v>726</v>
      </c>
      <c r="H3962" s="11">
        <f>COUNTIF(CAL!U:AN,B3962)</f>
        <v>1</v>
      </c>
      <c r="I3962" s="22">
        <v>16</v>
      </c>
      <c r="J3962" s="19"/>
      <c r="K3962" s="22">
        <f t="shared" si="126"/>
        <v>8</v>
      </c>
      <c r="L3962" s="22">
        <f t="shared" si="127"/>
        <v>2002</v>
      </c>
    </row>
    <row r="3963" spans="1:12" ht="17.100000000000001" customHeight="1">
      <c r="A3963" t="s">
        <v>12714</v>
      </c>
      <c r="B3963" s="11">
        <v>2932</v>
      </c>
      <c r="C3963" s="19" t="s">
        <v>12110</v>
      </c>
      <c r="D3963" s="19" t="s">
        <v>1306</v>
      </c>
      <c r="E3963" s="21" t="s">
        <v>12111</v>
      </c>
      <c r="F3963" s="21">
        <v>38597</v>
      </c>
      <c r="G3963" s="22" t="s">
        <v>726</v>
      </c>
      <c r="H3963" s="11">
        <f>COUNTIF(CAL!U:AN,B3963)</f>
        <v>1</v>
      </c>
      <c r="I3963" s="22">
        <v>16</v>
      </c>
      <c r="J3963" s="19"/>
      <c r="K3963" s="22">
        <f t="shared" si="126"/>
        <v>9</v>
      </c>
      <c r="L3963" s="22">
        <f t="shared" si="127"/>
        <v>2005</v>
      </c>
    </row>
    <row r="3964" spans="1:12" ht="17.100000000000001" customHeight="1">
      <c r="A3964" t="s">
        <v>12716</v>
      </c>
      <c r="B3964" s="11">
        <v>3598</v>
      </c>
      <c r="C3964" s="19" t="s">
        <v>12113</v>
      </c>
      <c r="D3964" s="19" t="s">
        <v>3376</v>
      </c>
      <c r="E3964" s="21" t="s">
        <v>12114</v>
      </c>
      <c r="F3964" s="21">
        <v>35480</v>
      </c>
      <c r="G3964" s="22" t="s">
        <v>726</v>
      </c>
      <c r="H3964" s="11">
        <f>COUNTIF(CAL!U:AN,B3964)</f>
        <v>1</v>
      </c>
      <c r="I3964" s="22">
        <v>16</v>
      </c>
      <c r="J3964" s="19"/>
      <c r="K3964" s="22">
        <f t="shared" si="126"/>
        <v>2</v>
      </c>
      <c r="L3964" s="22">
        <f t="shared" si="127"/>
        <v>1997</v>
      </c>
    </row>
    <row r="3965" spans="1:12" ht="17.100000000000001" customHeight="1">
      <c r="A3965" t="s">
        <v>12718</v>
      </c>
      <c r="B3965" s="11">
        <v>5225</v>
      </c>
      <c r="C3965" s="19" t="s">
        <v>13975</v>
      </c>
      <c r="D3965" s="19" t="s">
        <v>1913</v>
      </c>
      <c r="E3965" s="21" t="s">
        <v>14668</v>
      </c>
      <c r="F3965" s="21">
        <v>37267</v>
      </c>
      <c r="G3965" s="22" t="s">
        <v>726</v>
      </c>
      <c r="H3965" s="11">
        <f>COUNTIF(CAL!U:AN,B3965)</f>
        <v>1</v>
      </c>
      <c r="I3965" s="22">
        <v>16</v>
      </c>
      <c r="J3965" s="19"/>
      <c r="K3965" s="22">
        <f t="shared" si="126"/>
        <v>1</v>
      </c>
      <c r="L3965" s="22">
        <f t="shared" si="127"/>
        <v>2002</v>
      </c>
    </row>
    <row r="3966" spans="1:12" ht="17.100000000000001" customHeight="1">
      <c r="A3966" t="s">
        <v>12721</v>
      </c>
      <c r="B3966" s="11">
        <v>1023</v>
      </c>
      <c r="C3966" s="19" t="s">
        <v>12116</v>
      </c>
      <c r="D3966" s="19" t="s">
        <v>3376</v>
      </c>
      <c r="E3966" s="20" t="s">
        <v>12117</v>
      </c>
      <c r="F3966" s="21">
        <v>36318</v>
      </c>
      <c r="G3966" s="22" t="s">
        <v>726</v>
      </c>
      <c r="H3966" s="11">
        <f>COUNTIF(CAL!U:AN,B3966)</f>
        <v>1</v>
      </c>
      <c r="I3966" s="22">
        <v>16</v>
      </c>
      <c r="J3966" s="19"/>
      <c r="K3966" s="22">
        <f t="shared" si="126"/>
        <v>6</v>
      </c>
      <c r="L3966" s="22">
        <f t="shared" si="127"/>
        <v>1999</v>
      </c>
    </row>
    <row r="3967" spans="1:12" ht="17.100000000000001" customHeight="1">
      <c r="A3967" t="s">
        <v>12724</v>
      </c>
      <c r="B3967" s="11">
        <v>1219</v>
      </c>
      <c r="C3967" s="19" t="s">
        <v>11538</v>
      </c>
      <c r="D3967" s="19" t="s">
        <v>6406</v>
      </c>
      <c r="E3967" s="21" t="s">
        <v>11539</v>
      </c>
      <c r="F3967" s="21">
        <v>37339</v>
      </c>
      <c r="G3967" s="22" t="s">
        <v>726</v>
      </c>
      <c r="H3967" s="11">
        <f>COUNTIF(CAL!U:AN,B3967)</f>
        <v>1</v>
      </c>
      <c r="I3967" s="22">
        <v>16</v>
      </c>
      <c r="J3967" s="19" t="s">
        <v>7154</v>
      </c>
      <c r="K3967" s="22">
        <f t="shared" si="126"/>
        <v>3</v>
      </c>
      <c r="L3967" s="22">
        <f t="shared" si="127"/>
        <v>2002</v>
      </c>
    </row>
    <row r="3968" spans="1:12" ht="17.100000000000001" customHeight="1">
      <c r="A3968" t="s">
        <v>12727</v>
      </c>
      <c r="B3968" s="11">
        <v>3725</v>
      </c>
      <c r="C3968" s="19" t="s">
        <v>12119</v>
      </c>
      <c r="D3968" s="19" t="s">
        <v>1931</v>
      </c>
      <c r="E3968" s="20" t="s">
        <v>12120</v>
      </c>
      <c r="F3968" s="21">
        <v>34979</v>
      </c>
      <c r="G3968" s="22" t="s">
        <v>726</v>
      </c>
      <c r="H3968" s="11">
        <f>COUNTIF(CAL!U:AN,B3968)</f>
        <v>1</v>
      </c>
      <c r="I3968" s="22">
        <v>16</v>
      </c>
      <c r="J3968" s="19"/>
      <c r="K3968" s="22">
        <f t="shared" si="126"/>
        <v>10</v>
      </c>
      <c r="L3968" s="22">
        <f t="shared" si="127"/>
        <v>1995</v>
      </c>
    </row>
    <row r="3969" spans="1:12" ht="17.100000000000001" customHeight="1">
      <c r="A3969" t="s">
        <v>12730</v>
      </c>
      <c r="B3969" s="11">
        <v>4373</v>
      </c>
      <c r="C3969" s="19" t="s">
        <v>12122</v>
      </c>
      <c r="D3969" s="19" t="s">
        <v>1592</v>
      </c>
      <c r="E3969" s="21" t="s">
        <v>12123</v>
      </c>
      <c r="F3969" s="21">
        <v>38294</v>
      </c>
      <c r="G3969" s="22" t="s">
        <v>726</v>
      </c>
      <c r="H3969" s="11">
        <f>COUNTIF(CAL!U:AN,B3969)</f>
        <v>1</v>
      </c>
      <c r="I3969" s="22">
        <v>16</v>
      </c>
      <c r="J3969" s="19" t="s">
        <v>5732</v>
      </c>
      <c r="K3969" s="22">
        <f t="shared" si="126"/>
        <v>11</v>
      </c>
      <c r="L3969" s="22">
        <f t="shared" si="127"/>
        <v>2004</v>
      </c>
    </row>
    <row r="3970" spans="1:12" ht="17.100000000000001" customHeight="1">
      <c r="A3970" t="s">
        <v>12733</v>
      </c>
      <c r="B3970" s="11">
        <v>1916</v>
      </c>
      <c r="C3970" s="19" t="s">
        <v>12125</v>
      </c>
      <c r="D3970" s="19" t="s">
        <v>6465</v>
      </c>
      <c r="E3970" s="21" t="s">
        <v>12126</v>
      </c>
      <c r="F3970" s="21">
        <v>38776</v>
      </c>
      <c r="G3970" s="22" t="s">
        <v>726</v>
      </c>
      <c r="H3970" s="11">
        <f>COUNTIF(CAL!U:AN,B3970)</f>
        <v>1</v>
      </c>
      <c r="I3970" s="22">
        <v>16</v>
      </c>
      <c r="J3970" s="19"/>
      <c r="K3970" s="22">
        <f t="shared" si="126"/>
        <v>2</v>
      </c>
      <c r="L3970" s="22">
        <f t="shared" si="127"/>
        <v>2006</v>
      </c>
    </row>
    <row r="3971" spans="1:12" ht="17.100000000000001" customHeight="1">
      <c r="A3971" t="s">
        <v>12736</v>
      </c>
      <c r="B3971" s="11">
        <v>3057</v>
      </c>
      <c r="C3971" s="19" t="s">
        <v>12128</v>
      </c>
      <c r="D3971" s="19" t="s">
        <v>1836</v>
      </c>
      <c r="E3971" s="21" t="s">
        <v>12129</v>
      </c>
      <c r="F3971" s="21">
        <v>36922</v>
      </c>
      <c r="G3971" s="22" t="s">
        <v>726</v>
      </c>
      <c r="H3971" s="11">
        <f>COUNTIF(CAL!U:AN,B3971)</f>
        <v>1</v>
      </c>
      <c r="I3971" s="22">
        <v>16</v>
      </c>
      <c r="J3971" s="19" t="s">
        <v>6476</v>
      </c>
      <c r="K3971" s="22">
        <f t="shared" si="126"/>
        <v>1</v>
      </c>
      <c r="L3971" s="22">
        <f t="shared" si="127"/>
        <v>2001</v>
      </c>
    </row>
    <row r="3972" spans="1:12" ht="17.100000000000001" customHeight="1">
      <c r="A3972" t="s">
        <v>12739</v>
      </c>
      <c r="B3972" s="11">
        <v>3591</v>
      </c>
      <c r="C3972" s="19" t="s">
        <v>12134</v>
      </c>
      <c r="D3972" s="19" t="s">
        <v>793</v>
      </c>
      <c r="E3972" s="20" t="s">
        <v>12135</v>
      </c>
      <c r="F3972" s="21">
        <v>35936</v>
      </c>
      <c r="G3972" s="22" t="s">
        <v>802</v>
      </c>
      <c r="H3972" s="11">
        <f>COUNTIF(CAL!U:AN,B3972)</f>
        <v>1</v>
      </c>
      <c r="I3972" s="22">
        <v>16</v>
      </c>
      <c r="J3972" s="19"/>
      <c r="K3972" s="22">
        <f t="shared" si="126"/>
        <v>5</v>
      </c>
      <c r="L3972" s="22">
        <f t="shared" si="127"/>
        <v>1998</v>
      </c>
    </row>
    <row r="3973" spans="1:12" ht="17.100000000000001" customHeight="1">
      <c r="A3973" t="s">
        <v>12742</v>
      </c>
      <c r="B3973" s="11">
        <v>3773</v>
      </c>
      <c r="C3973" s="19" t="s">
        <v>11282</v>
      </c>
      <c r="D3973" s="19" t="s">
        <v>733</v>
      </c>
      <c r="E3973" s="21" t="s">
        <v>12137</v>
      </c>
      <c r="F3973" s="21">
        <v>36501</v>
      </c>
      <c r="G3973" s="22" t="s">
        <v>726</v>
      </c>
      <c r="H3973" s="11">
        <f>COUNTIF(CAL!U:AN,B3973)</f>
        <v>1</v>
      </c>
      <c r="I3973" s="22">
        <v>16</v>
      </c>
      <c r="J3973" s="19"/>
      <c r="K3973" s="22">
        <f t="shared" si="126"/>
        <v>12</v>
      </c>
      <c r="L3973" s="22">
        <f t="shared" si="127"/>
        <v>1999</v>
      </c>
    </row>
    <row r="3974" spans="1:12" ht="17.100000000000001" customHeight="1">
      <c r="A3974" t="s">
        <v>12744</v>
      </c>
      <c r="B3974" s="11">
        <v>4185</v>
      </c>
      <c r="C3974" s="19" t="s">
        <v>12142</v>
      </c>
      <c r="D3974" s="19" t="s">
        <v>1126</v>
      </c>
      <c r="E3974" s="21" t="s">
        <v>12143</v>
      </c>
      <c r="F3974" s="21">
        <v>38835</v>
      </c>
      <c r="G3974" s="22" t="s">
        <v>726</v>
      </c>
      <c r="H3974" s="11">
        <f>COUNTIF(CAL!U:AN,B3974)</f>
        <v>1</v>
      </c>
      <c r="I3974" s="22">
        <v>16</v>
      </c>
      <c r="J3974" s="19"/>
      <c r="K3974" s="22">
        <f t="shared" si="126"/>
        <v>4</v>
      </c>
      <c r="L3974" s="22">
        <f t="shared" si="127"/>
        <v>2006</v>
      </c>
    </row>
    <row r="3975" spans="1:12" ht="17.100000000000001" customHeight="1">
      <c r="A3975" t="s">
        <v>12747</v>
      </c>
      <c r="B3975" s="11">
        <v>2720</v>
      </c>
      <c r="C3975" s="19" t="s">
        <v>2122</v>
      </c>
      <c r="D3975" s="19" t="s">
        <v>729</v>
      </c>
      <c r="E3975" s="21" t="s">
        <v>12145</v>
      </c>
      <c r="F3975" s="21">
        <v>36715</v>
      </c>
      <c r="G3975" s="22" t="s">
        <v>726</v>
      </c>
      <c r="H3975" s="11">
        <f>COUNTIF(CAL!U:AN,B3975)</f>
        <v>1</v>
      </c>
      <c r="I3975" s="22">
        <v>16</v>
      </c>
      <c r="J3975" s="19" t="s">
        <v>12146</v>
      </c>
      <c r="K3975" s="22">
        <f t="shared" si="126"/>
        <v>7</v>
      </c>
      <c r="L3975" s="22">
        <f t="shared" si="127"/>
        <v>2000</v>
      </c>
    </row>
    <row r="3976" spans="1:12" ht="17.100000000000001" customHeight="1">
      <c r="A3976" t="s">
        <v>12750</v>
      </c>
      <c r="B3976" s="11">
        <v>4568</v>
      </c>
      <c r="C3976" s="19" t="s">
        <v>12148</v>
      </c>
      <c r="D3976" s="19" t="s">
        <v>1211</v>
      </c>
      <c r="E3976" s="21" t="s">
        <v>12149</v>
      </c>
      <c r="F3976" s="21">
        <v>37261</v>
      </c>
      <c r="G3976" s="22" t="s">
        <v>726</v>
      </c>
      <c r="H3976" s="11">
        <f>COUNTIF(CAL!U:AN,B3976)</f>
        <v>1</v>
      </c>
      <c r="I3976" s="22">
        <v>16</v>
      </c>
      <c r="J3976" s="19"/>
      <c r="K3976" s="22">
        <f t="shared" si="126"/>
        <v>1</v>
      </c>
      <c r="L3976" s="22">
        <f t="shared" si="127"/>
        <v>2002</v>
      </c>
    </row>
    <row r="3977" spans="1:12" ht="17.100000000000001" customHeight="1">
      <c r="A3977" t="s">
        <v>12753</v>
      </c>
      <c r="B3977" s="11">
        <v>2107</v>
      </c>
      <c r="C3977" s="19" t="s">
        <v>12151</v>
      </c>
      <c r="D3977" s="19" t="s">
        <v>1367</v>
      </c>
      <c r="E3977" s="21" t="s">
        <v>12152</v>
      </c>
      <c r="F3977" s="21">
        <v>36179</v>
      </c>
      <c r="G3977" s="22" t="s">
        <v>726</v>
      </c>
      <c r="H3977" s="11">
        <f>COUNTIF(CAL!U:AN,B3977)</f>
        <v>1</v>
      </c>
      <c r="I3977" s="22">
        <v>16</v>
      </c>
      <c r="J3977" s="19"/>
      <c r="K3977" s="22">
        <f t="shared" si="126"/>
        <v>1</v>
      </c>
      <c r="L3977" s="22">
        <f t="shared" si="127"/>
        <v>1999</v>
      </c>
    </row>
    <row r="3978" spans="1:12" ht="17.100000000000001" customHeight="1">
      <c r="A3978" t="s">
        <v>12756</v>
      </c>
      <c r="B3978" s="11">
        <v>2050</v>
      </c>
      <c r="C3978" s="19" t="s">
        <v>12154</v>
      </c>
      <c r="D3978" s="19" t="s">
        <v>2460</v>
      </c>
      <c r="E3978" s="21" t="s">
        <v>12155</v>
      </c>
      <c r="F3978" s="21">
        <v>35879</v>
      </c>
      <c r="G3978" s="22" t="s">
        <v>726</v>
      </c>
      <c r="H3978" s="11">
        <f>COUNTIF(CAL!U:AN,B3978)</f>
        <v>1</v>
      </c>
      <c r="I3978" s="22">
        <v>16</v>
      </c>
      <c r="J3978" s="19"/>
      <c r="K3978" s="22">
        <f t="shared" si="126"/>
        <v>3</v>
      </c>
      <c r="L3978" s="22">
        <f t="shared" si="127"/>
        <v>1998</v>
      </c>
    </row>
    <row r="3979" spans="1:12" ht="17.100000000000001" customHeight="1">
      <c r="A3979" t="s">
        <v>12759</v>
      </c>
      <c r="B3979" s="11">
        <v>2193</v>
      </c>
      <c r="C3979" s="19" t="s">
        <v>12157</v>
      </c>
      <c r="D3979" s="19" t="s">
        <v>1338</v>
      </c>
      <c r="E3979" s="20" t="s">
        <v>12158</v>
      </c>
      <c r="F3979" s="21">
        <v>35336</v>
      </c>
      <c r="G3979" s="22" t="s">
        <v>1609</v>
      </c>
      <c r="H3979" s="11">
        <f>COUNTIF(CAL!U:AN,B3979)</f>
        <v>1</v>
      </c>
      <c r="I3979" s="22">
        <v>16</v>
      </c>
      <c r="J3979" s="19"/>
      <c r="K3979" s="22">
        <f t="shared" si="126"/>
        <v>9</v>
      </c>
      <c r="L3979" s="22">
        <f t="shared" si="127"/>
        <v>1996</v>
      </c>
    </row>
    <row r="3980" spans="1:12" ht="17.100000000000001" customHeight="1">
      <c r="A3980" t="s">
        <v>12761</v>
      </c>
      <c r="B3980" s="11">
        <v>2127</v>
      </c>
      <c r="C3980" s="19" t="s">
        <v>12160</v>
      </c>
      <c r="D3980" s="19" t="s">
        <v>1271</v>
      </c>
      <c r="E3980" s="21" t="s">
        <v>12161</v>
      </c>
      <c r="F3980" s="21">
        <v>38904</v>
      </c>
      <c r="G3980" s="22" t="s">
        <v>726</v>
      </c>
      <c r="H3980" s="11">
        <f>COUNTIF(CAL!U:AN,B3980)</f>
        <v>1</v>
      </c>
      <c r="I3980" s="22">
        <v>16</v>
      </c>
      <c r="J3980" s="19"/>
      <c r="K3980" s="22">
        <f t="shared" si="126"/>
        <v>7</v>
      </c>
      <c r="L3980" s="22">
        <f t="shared" si="127"/>
        <v>2006</v>
      </c>
    </row>
    <row r="3981" spans="1:12" ht="17.100000000000001" customHeight="1">
      <c r="A3981" t="s">
        <v>12763</v>
      </c>
      <c r="B3981" s="11">
        <v>1650</v>
      </c>
      <c r="C3981" s="19" t="s">
        <v>12163</v>
      </c>
      <c r="D3981" s="19" t="s">
        <v>3376</v>
      </c>
      <c r="E3981" s="21" t="s">
        <v>12164</v>
      </c>
      <c r="F3981" s="21">
        <v>35086</v>
      </c>
      <c r="G3981" s="22" t="s">
        <v>726</v>
      </c>
      <c r="H3981" s="11">
        <f>COUNTIF(CAL!U:AN,B3981)</f>
        <v>1</v>
      </c>
      <c r="I3981" s="22">
        <v>16</v>
      </c>
      <c r="J3981" s="19"/>
      <c r="K3981" s="22">
        <f t="shared" si="126"/>
        <v>1</v>
      </c>
      <c r="L3981" s="22">
        <f t="shared" si="127"/>
        <v>1996</v>
      </c>
    </row>
    <row r="3982" spans="1:12" ht="17.100000000000001" customHeight="1">
      <c r="A3982" t="s">
        <v>12766</v>
      </c>
      <c r="B3982" s="11">
        <v>1083</v>
      </c>
      <c r="C3982" s="19" t="s">
        <v>1692</v>
      </c>
      <c r="D3982" s="19" t="s">
        <v>3153</v>
      </c>
      <c r="E3982" s="21" t="s">
        <v>12166</v>
      </c>
      <c r="F3982" s="21">
        <v>35456</v>
      </c>
      <c r="G3982" s="22" t="s">
        <v>726</v>
      </c>
      <c r="H3982" s="11">
        <f>COUNTIF(CAL!U:AN,B3982)</f>
        <v>1</v>
      </c>
      <c r="I3982" s="22">
        <v>16</v>
      </c>
      <c r="J3982" s="19"/>
      <c r="K3982" s="22">
        <f t="shared" si="126"/>
        <v>1</v>
      </c>
      <c r="L3982" s="22">
        <f t="shared" si="127"/>
        <v>1997</v>
      </c>
    </row>
    <row r="3983" spans="1:12" ht="17.100000000000001" customHeight="1">
      <c r="A3983" t="s">
        <v>12768</v>
      </c>
      <c r="B3983" s="11">
        <v>2456</v>
      </c>
      <c r="C3983" s="19" t="s">
        <v>1692</v>
      </c>
      <c r="D3983" s="19" t="s">
        <v>3167</v>
      </c>
      <c r="E3983" s="21" t="s">
        <v>12168</v>
      </c>
      <c r="F3983" s="21">
        <v>37818</v>
      </c>
      <c r="G3983" s="22" t="s">
        <v>726</v>
      </c>
      <c r="H3983" s="11">
        <f>COUNTIF(CAL!U:AN,B3983)</f>
        <v>1</v>
      </c>
      <c r="I3983" s="22">
        <v>16</v>
      </c>
      <c r="J3983" s="19"/>
      <c r="K3983" s="22">
        <f t="shared" si="126"/>
        <v>7</v>
      </c>
      <c r="L3983" s="22">
        <f t="shared" si="127"/>
        <v>2003</v>
      </c>
    </row>
    <row r="3984" spans="1:12" ht="17.100000000000001" customHeight="1">
      <c r="A3984" t="s">
        <v>12771</v>
      </c>
      <c r="B3984" s="11">
        <v>2881</v>
      </c>
      <c r="C3984" s="19" t="s">
        <v>12170</v>
      </c>
      <c r="D3984" s="19" t="s">
        <v>1974</v>
      </c>
      <c r="E3984" s="21" t="s">
        <v>12171</v>
      </c>
      <c r="F3984" s="21">
        <v>36377</v>
      </c>
      <c r="G3984" s="22" t="s">
        <v>726</v>
      </c>
      <c r="H3984" s="11">
        <f>COUNTIF(CAL!U:AN,B3984)</f>
        <v>1</v>
      </c>
      <c r="I3984" s="22">
        <v>16</v>
      </c>
      <c r="J3984" s="19"/>
      <c r="K3984" s="22">
        <f t="shared" si="126"/>
        <v>8</v>
      </c>
      <c r="L3984" s="22">
        <f t="shared" si="127"/>
        <v>1999</v>
      </c>
    </row>
    <row r="3985" spans="1:12" ht="17.100000000000001" customHeight="1">
      <c r="A3985" t="s">
        <v>12773</v>
      </c>
      <c r="B3985" s="11">
        <v>4340</v>
      </c>
      <c r="C3985" s="19" t="s">
        <v>12173</v>
      </c>
      <c r="D3985" s="19" t="s">
        <v>1739</v>
      </c>
      <c r="E3985" s="21" t="s">
        <v>12174</v>
      </c>
      <c r="F3985" s="21">
        <v>37050</v>
      </c>
      <c r="G3985" s="22" t="s">
        <v>726</v>
      </c>
      <c r="H3985" s="11">
        <f>COUNTIF(CAL!U:AN,B3985)</f>
        <v>1</v>
      </c>
      <c r="I3985" s="22">
        <v>16</v>
      </c>
      <c r="J3985" s="19"/>
      <c r="K3985" s="22">
        <f t="shared" si="126"/>
        <v>6</v>
      </c>
      <c r="L3985" s="22">
        <f t="shared" si="127"/>
        <v>2001</v>
      </c>
    </row>
    <row r="3986" spans="1:12" ht="17.100000000000001" customHeight="1">
      <c r="A3986" t="s">
        <v>12776</v>
      </c>
      <c r="B3986" s="11">
        <v>3927</v>
      </c>
      <c r="C3986" s="19" t="s">
        <v>3092</v>
      </c>
      <c r="D3986" s="19" t="s">
        <v>1111</v>
      </c>
      <c r="E3986" s="21" t="s">
        <v>12176</v>
      </c>
      <c r="F3986" s="21">
        <v>37732</v>
      </c>
      <c r="G3986" s="22" t="s">
        <v>726</v>
      </c>
      <c r="H3986" s="11">
        <f>COUNTIF(CAL!U:AN,B3986)</f>
        <v>1</v>
      </c>
      <c r="I3986" s="22">
        <v>16</v>
      </c>
      <c r="J3986" s="19"/>
      <c r="K3986" s="22">
        <f t="shared" si="126"/>
        <v>4</v>
      </c>
      <c r="L3986" s="22">
        <f t="shared" si="127"/>
        <v>2003</v>
      </c>
    </row>
    <row r="3987" spans="1:12" ht="17.100000000000001" customHeight="1">
      <c r="A3987" t="s">
        <v>12779</v>
      </c>
      <c r="B3987" s="11">
        <v>4547</v>
      </c>
      <c r="C3987" s="19" t="s">
        <v>12178</v>
      </c>
      <c r="D3987" s="19" t="s">
        <v>2047</v>
      </c>
      <c r="E3987" s="20" t="s">
        <v>12179</v>
      </c>
      <c r="F3987" s="21">
        <v>34018</v>
      </c>
      <c r="G3987" s="22" t="s">
        <v>726</v>
      </c>
      <c r="H3987" s="11">
        <f>COUNTIF(CAL!U:AN,B3987)</f>
        <v>1</v>
      </c>
      <c r="I3987" s="22">
        <v>16</v>
      </c>
      <c r="J3987" s="19" t="s">
        <v>8791</v>
      </c>
      <c r="K3987" s="22">
        <f t="shared" si="126"/>
        <v>2</v>
      </c>
      <c r="L3987" s="22">
        <f t="shared" si="127"/>
        <v>1993</v>
      </c>
    </row>
    <row r="3988" spans="1:12" ht="17.100000000000001" customHeight="1">
      <c r="A3988" t="s">
        <v>12782</v>
      </c>
      <c r="B3988" s="11">
        <v>2909</v>
      </c>
      <c r="C3988" s="19" t="s">
        <v>9427</v>
      </c>
      <c r="D3988" s="19" t="s">
        <v>4547</v>
      </c>
      <c r="E3988" s="20" t="s">
        <v>12181</v>
      </c>
      <c r="F3988" s="21">
        <v>38087</v>
      </c>
      <c r="G3988" s="22" t="s">
        <v>726</v>
      </c>
      <c r="H3988" s="11">
        <f>COUNTIF(CAL!U:AN,B3988)</f>
        <v>1</v>
      </c>
      <c r="I3988" s="22">
        <v>16</v>
      </c>
      <c r="J3988" s="19"/>
      <c r="K3988" s="22">
        <f t="shared" si="126"/>
        <v>4</v>
      </c>
      <c r="L3988" s="22">
        <f t="shared" si="127"/>
        <v>2004</v>
      </c>
    </row>
    <row r="3989" spans="1:12" ht="17.100000000000001" customHeight="1">
      <c r="A3989" t="s">
        <v>12785</v>
      </c>
      <c r="B3989" s="11">
        <v>2763</v>
      </c>
      <c r="C3989" s="19" t="s">
        <v>12183</v>
      </c>
      <c r="D3989" s="19" t="s">
        <v>6244</v>
      </c>
      <c r="E3989" s="21" t="s">
        <v>12184</v>
      </c>
      <c r="F3989" s="21">
        <v>36992</v>
      </c>
      <c r="G3989" s="22" t="s">
        <v>726</v>
      </c>
      <c r="H3989" s="11">
        <f>COUNTIF(CAL!U:AN,B3989)</f>
        <v>1</v>
      </c>
      <c r="I3989" s="22">
        <v>16</v>
      </c>
      <c r="J3989" s="19"/>
      <c r="K3989" s="22">
        <f t="shared" si="126"/>
        <v>4</v>
      </c>
      <c r="L3989" s="22">
        <f t="shared" si="127"/>
        <v>2001</v>
      </c>
    </row>
    <row r="3990" spans="1:12" ht="17.100000000000001" customHeight="1">
      <c r="A3990" t="s">
        <v>12788</v>
      </c>
      <c r="B3990" s="11">
        <v>5232</v>
      </c>
      <c r="C3990" s="19" t="s">
        <v>13333</v>
      </c>
      <c r="D3990" s="19" t="s">
        <v>2691</v>
      </c>
      <c r="E3990" s="21" t="s">
        <v>14719</v>
      </c>
      <c r="F3990" s="21">
        <v>38120</v>
      </c>
      <c r="G3990" s="22" t="s">
        <v>726</v>
      </c>
      <c r="H3990" s="11">
        <f>COUNTIF(CAL!U:AN,B3990)</f>
        <v>1</v>
      </c>
      <c r="I3990" s="22">
        <v>16</v>
      </c>
      <c r="J3990" s="19"/>
      <c r="K3990" s="22">
        <f t="shared" si="126"/>
        <v>5</v>
      </c>
      <c r="L3990" s="22">
        <f t="shared" si="127"/>
        <v>2004</v>
      </c>
    </row>
    <row r="3991" spans="1:12" ht="17.100000000000001" customHeight="1">
      <c r="A3991" t="s">
        <v>12791</v>
      </c>
      <c r="B3991" s="11">
        <v>4754</v>
      </c>
      <c r="C3991" s="19" t="s">
        <v>12186</v>
      </c>
      <c r="D3991" s="19" t="s">
        <v>2578</v>
      </c>
      <c r="E3991" s="20" t="s">
        <v>12187</v>
      </c>
      <c r="F3991" s="21">
        <v>38312</v>
      </c>
      <c r="G3991" s="22" t="s">
        <v>726</v>
      </c>
      <c r="H3991" s="11">
        <f>COUNTIF(CAL!U:AN,B3991)</f>
        <v>1</v>
      </c>
      <c r="I3991" s="22">
        <v>16</v>
      </c>
      <c r="J3991" s="19"/>
      <c r="K3991" s="22">
        <f t="shared" si="126"/>
        <v>11</v>
      </c>
      <c r="L3991" s="22">
        <f t="shared" si="127"/>
        <v>2004</v>
      </c>
    </row>
    <row r="3992" spans="1:12" ht="17.100000000000001" customHeight="1">
      <c r="A3992" t="s">
        <v>12794</v>
      </c>
      <c r="B3992" s="11">
        <v>3047</v>
      </c>
      <c r="C3992" s="19" t="s">
        <v>12189</v>
      </c>
      <c r="D3992" s="19" t="s">
        <v>1517</v>
      </c>
      <c r="E3992" s="21" t="s">
        <v>12190</v>
      </c>
      <c r="F3992" s="21">
        <v>37666</v>
      </c>
      <c r="G3992" s="22" t="s">
        <v>726</v>
      </c>
      <c r="H3992" s="11">
        <f>COUNTIF(CAL!U:AN,B3992)</f>
        <v>1</v>
      </c>
      <c r="I3992" s="22">
        <v>16</v>
      </c>
      <c r="J3992" s="19"/>
      <c r="K3992" s="22">
        <f t="shared" si="126"/>
        <v>2</v>
      </c>
      <c r="L3992" s="22">
        <f t="shared" si="127"/>
        <v>2003</v>
      </c>
    </row>
    <row r="3993" spans="1:12" ht="17.100000000000001" customHeight="1">
      <c r="A3993" t="s">
        <v>12797</v>
      </c>
      <c r="B3993" s="11">
        <v>4391</v>
      </c>
      <c r="C3993" s="19" t="s">
        <v>12192</v>
      </c>
      <c r="D3993" s="19" t="s">
        <v>2192</v>
      </c>
      <c r="E3993" s="21" t="s">
        <v>12193</v>
      </c>
      <c r="F3993" s="21">
        <v>38108</v>
      </c>
      <c r="G3993" s="22" t="s">
        <v>726</v>
      </c>
      <c r="H3993" s="11">
        <f>COUNTIF(CAL!U:AN,B3993)</f>
        <v>1</v>
      </c>
      <c r="I3993" s="22">
        <v>16</v>
      </c>
      <c r="J3993" s="19"/>
      <c r="K3993" s="22">
        <f t="shared" si="126"/>
        <v>5</v>
      </c>
      <c r="L3993" s="22">
        <f t="shared" si="127"/>
        <v>2004</v>
      </c>
    </row>
    <row r="3994" spans="1:12" ht="17.100000000000001" customHeight="1">
      <c r="A3994" t="s">
        <v>12799</v>
      </c>
      <c r="B3994" s="11">
        <v>1100</v>
      </c>
      <c r="C3994" s="19" t="s">
        <v>12195</v>
      </c>
      <c r="D3994" s="19" t="s">
        <v>2560</v>
      </c>
      <c r="E3994" s="21" t="s">
        <v>12196</v>
      </c>
      <c r="F3994" s="21">
        <v>36786</v>
      </c>
      <c r="G3994" s="22" t="s">
        <v>726</v>
      </c>
      <c r="H3994" s="11">
        <f>COUNTIF(CAL!U:AN,B3994)</f>
        <v>1</v>
      </c>
      <c r="I3994" s="22">
        <v>16</v>
      </c>
      <c r="J3994" s="19"/>
      <c r="K3994" s="22">
        <f t="shared" si="126"/>
        <v>9</v>
      </c>
      <c r="L3994" s="22">
        <f t="shared" si="127"/>
        <v>2000</v>
      </c>
    </row>
    <row r="3995" spans="1:12" ht="17.100000000000001" customHeight="1">
      <c r="A3995" t="s">
        <v>12802</v>
      </c>
      <c r="B3995" s="11">
        <v>5011</v>
      </c>
      <c r="C3995" s="19" t="s">
        <v>12198</v>
      </c>
      <c r="D3995" s="19" t="s">
        <v>729</v>
      </c>
      <c r="E3995" s="21" t="s">
        <v>12199</v>
      </c>
      <c r="F3995" s="21">
        <v>38021</v>
      </c>
      <c r="G3995" s="22" t="s">
        <v>726</v>
      </c>
      <c r="H3995" s="11">
        <f>COUNTIF(CAL!U:AN,B3995)</f>
        <v>1</v>
      </c>
      <c r="I3995" s="22">
        <v>16</v>
      </c>
      <c r="J3995" s="19"/>
      <c r="K3995" s="22">
        <f t="shared" si="126"/>
        <v>2</v>
      </c>
      <c r="L3995" s="22">
        <f t="shared" si="127"/>
        <v>2004</v>
      </c>
    </row>
    <row r="3996" spans="1:12" ht="17.100000000000001" customHeight="1">
      <c r="A3996" t="s">
        <v>12805</v>
      </c>
      <c r="B3996" s="11">
        <v>4894</v>
      </c>
      <c r="C3996" s="19" t="s">
        <v>5170</v>
      </c>
      <c r="D3996" s="19" t="s">
        <v>2153</v>
      </c>
      <c r="E3996" s="21" t="s">
        <v>12201</v>
      </c>
      <c r="F3996" s="21">
        <v>34713</v>
      </c>
      <c r="G3996" s="22" t="s">
        <v>726</v>
      </c>
      <c r="H3996" s="11">
        <f>COUNTIF(CAL!U:AN,B3996)</f>
        <v>1</v>
      </c>
      <c r="I3996" s="22">
        <v>16</v>
      </c>
      <c r="J3996" s="19"/>
      <c r="K3996" s="22">
        <f t="shared" si="126"/>
        <v>1</v>
      </c>
      <c r="L3996" s="22">
        <f t="shared" si="127"/>
        <v>1995</v>
      </c>
    </row>
    <row r="3997" spans="1:12" ht="17.100000000000001" customHeight="1">
      <c r="A3997" t="s">
        <v>12808</v>
      </c>
      <c r="B3997" s="11">
        <v>4927</v>
      </c>
      <c r="C3997" s="19" t="s">
        <v>12206</v>
      </c>
      <c r="D3997" s="19" t="s">
        <v>1760</v>
      </c>
      <c r="E3997" s="21" t="s">
        <v>12207</v>
      </c>
      <c r="F3997" s="21">
        <v>36332</v>
      </c>
      <c r="G3997" s="22" t="s">
        <v>726</v>
      </c>
      <c r="H3997" s="11">
        <f>COUNTIF(CAL!U:AN,B3997)</f>
        <v>1</v>
      </c>
      <c r="I3997" s="22">
        <v>16</v>
      </c>
      <c r="J3997" s="19"/>
      <c r="K3997" s="22">
        <f t="shared" si="126"/>
        <v>6</v>
      </c>
      <c r="L3997" s="22">
        <f t="shared" si="127"/>
        <v>1999</v>
      </c>
    </row>
    <row r="3998" spans="1:12" ht="17.100000000000001" customHeight="1">
      <c r="A3998" t="s">
        <v>12810</v>
      </c>
      <c r="B3998" s="11">
        <v>3575</v>
      </c>
      <c r="C3998" s="19" t="s">
        <v>12209</v>
      </c>
      <c r="D3998" s="19" t="s">
        <v>742</v>
      </c>
      <c r="E3998" s="21" t="s">
        <v>12210</v>
      </c>
      <c r="F3998" s="21">
        <v>35842</v>
      </c>
      <c r="G3998" s="22" t="s">
        <v>726</v>
      </c>
      <c r="H3998" s="11">
        <f>COUNTIF(CAL!U:AN,B3998)</f>
        <v>1</v>
      </c>
      <c r="I3998" s="22">
        <v>16</v>
      </c>
      <c r="J3998" s="19"/>
      <c r="K3998" s="22">
        <f t="shared" si="126"/>
        <v>2</v>
      </c>
      <c r="L3998" s="22">
        <f t="shared" si="127"/>
        <v>1998</v>
      </c>
    </row>
    <row r="3999" spans="1:12" ht="17.100000000000001" customHeight="1">
      <c r="A3999" t="s">
        <v>12813</v>
      </c>
      <c r="B3999" s="11">
        <v>4210</v>
      </c>
      <c r="C3999" s="19" t="s">
        <v>12220</v>
      </c>
      <c r="D3999" s="19" t="s">
        <v>1256</v>
      </c>
      <c r="E3999" s="21" t="s">
        <v>12221</v>
      </c>
      <c r="F3999" s="21">
        <v>36245</v>
      </c>
      <c r="G3999" s="22" t="s">
        <v>726</v>
      </c>
      <c r="H3999" s="11">
        <f>COUNTIF(CAL!U:AN,B3999)</f>
        <v>1</v>
      </c>
      <c r="I3999" s="22">
        <v>17</v>
      </c>
      <c r="J3999" s="19"/>
      <c r="K3999" s="22">
        <f t="shared" si="126"/>
        <v>3</v>
      </c>
      <c r="L3999" s="22">
        <f t="shared" si="127"/>
        <v>1999</v>
      </c>
    </row>
    <row r="4000" spans="1:12" ht="17.100000000000001" customHeight="1">
      <c r="A4000" t="s">
        <v>12816</v>
      </c>
      <c r="B4000" s="11">
        <v>3322</v>
      </c>
      <c r="C4000" s="19" t="s">
        <v>7114</v>
      </c>
      <c r="D4000" s="19" t="s">
        <v>2954</v>
      </c>
      <c r="E4000" s="20" t="s">
        <v>12223</v>
      </c>
      <c r="F4000" s="21">
        <v>35464</v>
      </c>
      <c r="G4000" s="22" t="s">
        <v>726</v>
      </c>
      <c r="H4000" s="11">
        <f>COUNTIF(CAL!U:AN,B4000)</f>
        <v>1</v>
      </c>
      <c r="I4000" s="22">
        <v>17</v>
      </c>
      <c r="J4000" s="19"/>
      <c r="K4000" s="22">
        <f t="shared" si="126"/>
        <v>2</v>
      </c>
      <c r="L4000" s="22">
        <f t="shared" si="127"/>
        <v>1997</v>
      </c>
    </row>
    <row r="4001" spans="1:12" ht="17.100000000000001" customHeight="1">
      <c r="A4001" t="s">
        <v>12819</v>
      </c>
      <c r="B4001" s="11">
        <v>4600</v>
      </c>
      <c r="C4001" s="19" t="s">
        <v>12225</v>
      </c>
      <c r="D4001" s="19" t="s">
        <v>1868</v>
      </c>
      <c r="E4001" s="20" t="s">
        <v>12226</v>
      </c>
      <c r="F4001" s="21">
        <v>33423</v>
      </c>
      <c r="G4001" s="22" t="s">
        <v>726</v>
      </c>
      <c r="H4001" s="11">
        <f>COUNTIF(CAL!U:AN,B4001)</f>
        <v>1</v>
      </c>
      <c r="I4001" s="22">
        <v>17</v>
      </c>
      <c r="J4001" s="19"/>
      <c r="K4001" s="22">
        <f t="shared" si="126"/>
        <v>7</v>
      </c>
      <c r="L4001" s="22">
        <f t="shared" si="127"/>
        <v>1991</v>
      </c>
    </row>
    <row r="4002" spans="1:12" ht="17.100000000000001" customHeight="1">
      <c r="A4002" t="s">
        <v>12822</v>
      </c>
      <c r="B4002" s="11">
        <v>4652</v>
      </c>
      <c r="C4002" s="19" t="s">
        <v>12231</v>
      </c>
      <c r="D4002" s="19" t="s">
        <v>2157</v>
      </c>
      <c r="E4002" s="21" t="s">
        <v>12232</v>
      </c>
      <c r="F4002" s="21">
        <v>36934</v>
      </c>
      <c r="G4002" s="22" t="s">
        <v>726</v>
      </c>
      <c r="H4002" s="11">
        <f>COUNTIF(CAL!U:AN,B4002)</f>
        <v>1</v>
      </c>
      <c r="I4002" s="22">
        <v>17</v>
      </c>
      <c r="J4002" s="19"/>
      <c r="K4002" s="22">
        <f t="shared" si="126"/>
        <v>2</v>
      </c>
      <c r="L4002" s="22">
        <f t="shared" si="127"/>
        <v>2001</v>
      </c>
    </row>
    <row r="4003" spans="1:12" ht="17.100000000000001" customHeight="1">
      <c r="A4003" t="s">
        <v>12824</v>
      </c>
      <c r="B4003" s="11">
        <v>2711</v>
      </c>
      <c r="C4003" s="19" t="s">
        <v>12234</v>
      </c>
      <c r="D4003" s="19" t="s">
        <v>907</v>
      </c>
      <c r="E4003" s="21" t="s">
        <v>12235</v>
      </c>
      <c r="F4003" s="21">
        <v>34377</v>
      </c>
      <c r="G4003" s="22" t="s">
        <v>829</v>
      </c>
      <c r="H4003" s="11">
        <f>COUNTIF(CAL!U:AN,B4003)</f>
        <v>1</v>
      </c>
      <c r="I4003" s="22">
        <v>17</v>
      </c>
      <c r="J4003" s="19"/>
      <c r="K4003" s="22">
        <f t="shared" si="126"/>
        <v>2</v>
      </c>
      <c r="L4003" s="22">
        <f t="shared" si="127"/>
        <v>1994</v>
      </c>
    </row>
    <row r="4004" spans="1:12" ht="17.100000000000001" customHeight="1">
      <c r="A4004" t="s">
        <v>12827</v>
      </c>
      <c r="B4004" s="11">
        <v>4583</v>
      </c>
      <c r="C4004" s="19" t="s">
        <v>12237</v>
      </c>
      <c r="D4004" s="19" t="s">
        <v>1968</v>
      </c>
      <c r="E4004" s="21" t="s">
        <v>12238</v>
      </c>
      <c r="F4004" s="21">
        <v>36063</v>
      </c>
      <c r="G4004" s="22" t="s">
        <v>726</v>
      </c>
      <c r="H4004" s="11">
        <f>COUNTIF(CAL!U:AN,B4004)</f>
        <v>1</v>
      </c>
      <c r="I4004" s="22">
        <v>17</v>
      </c>
      <c r="J4004" s="19"/>
      <c r="K4004" s="22">
        <f t="shared" ref="K4004:K4067" si="128">MONTH(F4004)</f>
        <v>9</v>
      </c>
      <c r="L4004" s="22">
        <f t="shared" ref="L4004:L4067" si="129">YEAR(F4004)</f>
        <v>1998</v>
      </c>
    </row>
    <row r="4005" spans="1:12" ht="17.100000000000001" customHeight="1">
      <c r="A4005" t="s">
        <v>12830</v>
      </c>
      <c r="B4005" s="11">
        <v>3610</v>
      </c>
      <c r="C4005" s="19" t="s">
        <v>12243</v>
      </c>
      <c r="D4005" s="19" t="s">
        <v>3437</v>
      </c>
      <c r="E4005" s="21" t="s">
        <v>12244</v>
      </c>
      <c r="F4005" s="21">
        <v>38398</v>
      </c>
      <c r="G4005" s="22" t="s">
        <v>726</v>
      </c>
      <c r="H4005" s="11">
        <f>COUNTIF(CAL!U:AN,B4005)</f>
        <v>1</v>
      </c>
      <c r="I4005" s="22">
        <v>17</v>
      </c>
      <c r="J4005" s="19"/>
      <c r="K4005" s="22">
        <f t="shared" si="128"/>
        <v>2</v>
      </c>
      <c r="L4005" s="22">
        <f t="shared" si="129"/>
        <v>2005</v>
      </c>
    </row>
    <row r="4006" spans="1:12" ht="17.100000000000001" customHeight="1">
      <c r="A4006" t="s">
        <v>12833</v>
      </c>
      <c r="B4006" s="11">
        <v>2800</v>
      </c>
      <c r="C4006" s="19" t="s">
        <v>12246</v>
      </c>
      <c r="D4006" s="19" t="s">
        <v>930</v>
      </c>
      <c r="E4006" s="21" t="s">
        <v>12247</v>
      </c>
      <c r="F4006" s="21">
        <v>35808</v>
      </c>
      <c r="G4006" s="22" t="s">
        <v>726</v>
      </c>
      <c r="H4006" s="11">
        <f>COUNTIF(CAL!U:AN,B4006)</f>
        <v>1</v>
      </c>
      <c r="I4006" s="22">
        <v>17</v>
      </c>
      <c r="J4006" s="19"/>
      <c r="K4006" s="22">
        <f t="shared" si="128"/>
        <v>1</v>
      </c>
      <c r="L4006" s="22">
        <f t="shared" si="129"/>
        <v>1998</v>
      </c>
    </row>
    <row r="4007" spans="1:12" ht="17.100000000000001" customHeight="1">
      <c r="A4007" t="s">
        <v>12836</v>
      </c>
      <c r="B4007" s="11">
        <v>4608</v>
      </c>
      <c r="C4007" s="19" t="s">
        <v>7658</v>
      </c>
      <c r="D4007" s="19" t="s">
        <v>1016</v>
      </c>
      <c r="E4007" s="21" t="s">
        <v>12249</v>
      </c>
      <c r="F4007" s="21">
        <v>34525</v>
      </c>
      <c r="G4007" s="22" t="s">
        <v>726</v>
      </c>
      <c r="H4007" s="11">
        <f>COUNTIF(CAL!U:AN,B4007)</f>
        <v>1</v>
      </c>
      <c r="I4007" s="22">
        <v>17</v>
      </c>
      <c r="J4007" s="19"/>
      <c r="K4007" s="22">
        <f t="shared" si="128"/>
        <v>7</v>
      </c>
      <c r="L4007" s="22">
        <f t="shared" si="129"/>
        <v>1994</v>
      </c>
    </row>
    <row r="4008" spans="1:12" ht="17.100000000000001" customHeight="1">
      <c r="A4008" t="s">
        <v>12839</v>
      </c>
      <c r="B4008" s="11">
        <v>4172</v>
      </c>
      <c r="C4008" s="19" t="s">
        <v>2400</v>
      </c>
      <c r="D4008" s="19" t="s">
        <v>746</v>
      </c>
      <c r="E4008" s="21" t="s">
        <v>12251</v>
      </c>
      <c r="F4008" s="21">
        <v>36973</v>
      </c>
      <c r="G4008" s="22" t="s">
        <v>726</v>
      </c>
      <c r="H4008" s="11">
        <f>COUNTIF(CAL!U:AN,B4008)</f>
        <v>1</v>
      </c>
      <c r="I4008" s="22">
        <v>17</v>
      </c>
      <c r="J4008" s="19"/>
      <c r="K4008" s="22">
        <f t="shared" si="128"/>
        <v>3</v>
      </c>
      <c r="L4008" s="22">
        <f t="shared" si="129"/>
        <v>2001</v>
      </c>
    </row>
    <row r="4009" spans="1:12" ht="17.100000000000001" customHeight="1">
      <c r="A4009" t="s">
        <v>12842</v>
      </c>
      <c r="B4009" s="11">
        <v>1774</v>
      </c>
      <c r="C4009" s="19" t="s">
        <v>8475</v>
      </c>
      <c r="D4009" s="19" t="s">
        <v>4833</v>
      </c>
      <c r="E4009" s="21" t="s">
        <v>12253</v>
      </c>
      <c r="F4009" s="21">
        <v>36524</v>
      </c>
      <c r="G4009" s="22" t="s">
        <v>726</v>
      </c>
      <c r="H4009" s="11">
        <f>COUNTIF(CAL!U:AN,B4009)</f>
        <v>1</v>
      </c>
      <c r="I4009" s="22">
        <v>17</v>
      </c>
      <c r="J4009" s="19"/>
      <c r="K4009" s="22">
        <f t="shared" si="128"/>
        <v>12</v>
      </c>
      <c r="L4009" s="22">
        <f t="shared" si="129"/>
        <v>1999</v>
      </c>
    </row>
    <row r="4010" spans="1:12" ht="17.100000000000001" customHeight="1">
      <c r="A4010" t="s">
        <v>12845</v>
      </c>
      <c r="B4010" s="11">
        <v>3823</v>
      </c>
      <c r="C4010" s="19" t="s">
        <v>12255</v>
      </c>
      <c r="D4010" s="19" t="s">
        <v>6406</v>
      </c>
      <c r="E4010" s="21" t="s">
        <v>12256</v>
      </c>
      <c r="F4010" s="21">
        <v>37310</v>
      </c>
      <c r="G4010" s="22" t="s">
        <v>726</v>
      </c>
      <c r="H4010" s="11">
        <f>COUNTIF(CAL!U:AN,B4010)</f>
        <v>1</v>
      </c>
      <c r="I4010" s="22">
        <v>17</v>
      </c>
      <c r="J4010" s="19"/>
      <c r="K4010" s="22">
        <f t="shared" si="128"/>
        <v>2</v>
      </c>
      <c r="L4010" s="22">
        <f t="shared" si="129"/>
        <v>2002</v>
      </c>
    </row>
    <row r="4011" spans="1:12" ht="17.100000000000001" customHeight="1">
      <c r="A4011" t="s">
        <v>12848</v>
      </c>
      <c r="B4011" s="11">
        <v>4906</v>
      </c>
      <c r="C4011" s="19" t="s">
        <v>10573</v>
      </c>
      <c r="D4011" s="19" t="s">
        <v>13564</v>
      </c>
      <c r="E4011" s="20" t="s">
        <v>10574</v>
      </c>
      <c r="F4011" s="21">
        <v>33661</v>
      </c>
      <c r="G4011" s="22" t="s">
        <v>726</v>
      </c>
      <c r="H4011" s="11">
        <f>COUNTIF(CAL!U:AN,B4011)</f>
        <v>1</v>
      </c>
      <c r="I4011" s="22">
        <v>17</v>
      </c>
      <c r="J4011" s="19" t="s">
        <v>14311</v>
      </c>
      <c r="K4011" s="22">
        <f t="shared" si="128"/>
        <v>2</v>
      </c>
      <c r="L4011" s="22">
        <f t="shared" si="129"/>
        <v>1992</v>
      </c>
    </row>
    <row r="4012" spans="1:12" ht="17.100000000000001" customHeight="1">
      <c r="A4012" t="s">
        <v>12851</v>
      </c>
      <c r="B4012" s="11">
        <v>4491</v>
      </c>
      <c r="C4012" s="19" t="s">
        <v>12258</v>
      </c>
      <c r="D4012" s="19" t="s">
        <v>885</v>
      </c>
      <c r="E4012" s="21" t="s">
        <v>12259</v>
      </c>
      <c r="F4012" s="21">
        <v>37862</v>
      </c>
      <c r="G4012" s="22" t="s">
        <v>726</v>
      </c>
      <c r="H4012" s="11">
        <f>COUNTIF(CAL!U:AN,B4012)</f>
        <v>1</v>
      </c>
      <c r="I4012" s="22">
        <v>17</v>
      </c>
      <c r="J4012" s="19"/>
      <c r="K4012" s="22">
        <f t="shared" si="128"/>
        <v>8</v>
      </c>
      <c r="L4012" s="22">
        <f t="shared" si="129"/>
        <v>2003</v>
      </c>
    </row>
    <row r="4013" spans="1:12" ht="17.100000000000001" customHeight="1">
      <c r="A4013" t="s">
        <v>12854</v>
      </c>
      <c r="B4013" s="11">
        <v>3444</v>
      </c>
      <c r="C4013" s="19" t="s">
        <v>12261</v>
      </c>
      <c r="D4013" s="19" t="s">
        <v>1517</v>
      </c>
      <c r="E4013" s="21" t="s">
        <v>12262</v>
      </c>
      <c r="F4013" s="21">
        <v>37949</v>
      </c>
      <c r="G4013" s="22" t="s">
        <v>726</v>
      </c>
      <c r="H4013" s="11">
        <f>COUNTIF(CAL!U:AN,B4013)</f>
        <v>1</v>
      </c>
      <c r="I4013" s="22">
        <v>17</v>
      </c>
      <c r="J4013" s="19"/>
      <c r="K4013" s="22">
        <f t="shared" si="128"/>
        <v>11</v>
      </c>
      <c r="L4013" s="22">
        <f t="shared" si="129"/>
        <v>2003</v>
      </c>
    </row>
    <row r="4014" spans="1:12" ht="17.100000000000001" customHeight="1">
      <c r="A4014" t="s">
        <v>12857</v>
      </c>
      <c r="B4014" s="11">
        <v>4760</v>
      </c>
      <c r="C4014" s="19" t="s">
        <v>10582</v>
      </c>
      <c r="D4014" s="19" t="s">
        <v>2373</v>
      </c>
      <c r="E4014" s="21" t="s">
        <v>10583</v>
      </c>
      <c r="F4014" s="21">
        <v>36268</v>
      </c>
      <c r="G4014" s="22" t="s">
        <v>726</v>
      </c>
      <c r="H4014" s="11">
        <f>COUNTIF(CAL!U:AN,B4014)</f>
        <v>1</v>
      </c>
      <c r="I4014" s="22">
        <v>17</v>
      </c>
      <c r="J4014" s="19"/>
      <c r="K4014" s="22">
        <f t="shared" si="128"/>
        <v>4</v>
      </c>
      <c r="L4014" s="22">
        <f t="shared" si="129"/>
        <v>1999</v>
      </c>
    </row>
    <row r="4015" spans="1:12" ht="17.100000000000001" customHeight="1">
      <c r="A4015" t="s">
        <v>12860</v>
      </c>
      <c r="B4015" s="11">
        <v>3995</v>
      </c>
      <c r="C4015" s="19" t="s">
        <v>12264</v>
      </c>
      <c r="D4015" s="19" t="s">
        <v>971</v>
      </c>
      <c r="E4015" s="21" t="s">
        <v>12265</v>
      </c>
      <c r="F4015" s="21">
        <v>36963</v>
      </c>
      <c r="G4015" s="22" t="s">
        <v>726</v>
      </c>
      <c r="H4015" s="11">
        <f>COUNTIF(CAL!U:AN,B4015)</f>
        <v>1</v>
      </c>
      <c r="I4015" s="22">
        <v>17</v>
      </c>
      <c r="J4015" s="19"/>
      <c r="K4015" s="22">
        <f t="shared" si="128"/>
        <v>3</v>
      </c>
      <c r="L4015" s="22">
        <f t="shared" si="129"/>
        <v>2001</v>
      </c>
    </row>
    <row r="4016" spans="1:12" ht="17.100000000000001" customHeight="1">
      <c r="A4016" t="s">
        <v>12862</v>
      </c>
      <c r="B4016" s="11">
        <v>2419</v>
      </c>
      <c r="C4016" s="19" t="s">
        <v>12267</v>
      </c>
      <c r="D4016" s="19" t="s">
        <v>2332</v>
      </c>
      <c r="E4016" s="21" t="s">
        <v>12268</v>
      </c>
      <c r="F4016" s="21">
        <v>32027</v>
      </c>
      <c r="G4016" s="22" t="s">
        <v>726</v>
      </c>
      <c r="H4016" s="11">
        <f>COUNTIF(CAL!U:AN,B4016)</f>
        <v>1</v>
      </c>
      <c r="I4016" s="22">
        <v>17</v>
      </c>
      <c r="J4016" s="19"/>
      <c r="K4016" s="22">
        <f t="shared" si="128"/>
        <v>9</v>
      </c>
      <c r="L4016" s="22">
        <f t="shared" si="129"/>
        <v>1987</v>
      </c>
    </row>
    <row r="4017" spans="1:12" ht="17.100000000000001" customHeight="1">
      <c r="A4017" t="s">
        <v>12865</v>
      </c>
      <c r="B4017" s="11">
        <v>3851</v>
      </c>
      <c r="C4017" s="19" t="s">
        <v>12270</v>
      </c>
      <c r="D4017" s="19" t="s">
        <v>1668</v>
      </c>
      <c r="E4017" s="20" t="s">
        <v>12271</v>
      </c>
      <c r="F4017" s="21">
        <v>36953</v>
      </c>
      <c r="G4017" s="22" t="s">
        <v>726</v>
      </c>
      <c r="H4017" s="11">
        <f>COUNTIF(CAL!U:AN,B4017)</f>
        <v>1</v>
      </c>
      <c r="I4017" s="22">
        <v>17</v>
      </c>
      <c r="J4017" s="19"/>
      <c r="K4017" s="22">
        <f t="shared" si="128"/>
        <v>3</v>
      </c>
      <c r="L4017" s="22">
        <f t="shared" si="129"/>
        <v>2001</v>
      </c>
    </row>
    <row r="4018" spans="1:12" ht="17.100000000000001" customHeight="1">
      <c r="A4018" t="s">
        <v>12868</v>
      </c>
      <c r="B4018" s="11">
        <v>3759</v>
      </c>
      <c r="C4018" s="19" t="s">
        <v>11908</v>
      </c>
      <c r="D4018" s="19" t="s">
        <v>1367</v>
      </c>
      <c r="E4018" s="21" t="s">
        <v>11909</v>
      </c>
      <c r="F4018" s="21">
        <v>36745</v>
      </c>
      <c r="G4018" s="22" t="s">
        <v>726</v>
      </c>
      <c r="H4018" s="11">
        <f>COUNTIF(CAL!U:AN,B4018)</f>
        <v>1</v>
      </c>
      <c r="I4018" s="22">
        <v>17</v>
      </c>
      <c r="J4018" s="19"/>
      <c r="K4018" s="22">
        <f t="shared" si="128"/>
        <v>8</v>
      </c>
      <c r="L4018" s="22">
        <f t="shared" si="129"/>
        <v>2000</v>
      </c>
    </row>
    <row r="4019" spans="1:12" ht="17.100000000000001" customHeight="1">
      <c r="A4019" t="s">
        <v>12871</v>
      </c>
      <c r="B4019" s="11">
        <v>4856</v>
      </c>
      <c r="C4019" s="19" t="s">
        <v>12273</v>
      </c>
      <c r="D4019" s="19" t="s">
        <v>2223</v>
      </c>
      <c r="E4019" s="21" t="s">
        <v>12274</v>
      </c>
      <c r="F4019" s="21">
        <v>36677</v>
      </c>
      <c r="G4019" s="22" t="s">
        <v>726</v>
      </c>
      <c r="H4019" s="11">
        <f>COUNTIF(CAL!U:AN,B4019)</f>
        <v>1</v>
      </c>
      <c r="I4019" s="22">
        <v>17</v>
      </c>
      <c r="J4019" s="19"/>
      <c r="K4019" s="22">
        <f t="shared" si="128"/>
        <v>5</v>
      </c>
      <c r="L4019" s="22">
        <f t="shared" si="129"/>
        <v>2000</v>
      </c>
    </row>
    <row r="4020" spans="1:12" ht="17.100000000000001" customHeight="1">
      <c r="A4020" t="s">
        <v>12874</v>
      </c>
      <c r="B4020" s="11">
        <v>2498</v>
      </c>
      <c r="C4020" s="19" t="s">
        <v>1848</v>
      </c>
      <c r="D4020" s="19" t="s">
        <v>926</v>
      </c>
      <c r="E4020" s="21" t="s">
        <v>10620</v>
      </c>
      <c r="F4020" s="21">
        <v>37719</v>
      </c>
      <c r="G4020" s="22" t="s">
        <v>726</v>
      </c>
      <c r="H4020" s="11">
        <f>COUNTIF(CAL!U:AN,B4020)</f>
        <v>1</v>
      </c>
      <c r="I4020" s="22">
        <v>17</v>
      </c>
      <c r="J4020" s="19" t="s">
        <v>5641</v>
      </c>
      <c r="K4020" s="22">
        <f t="shared" si="128"/>
        <v>4</v>
      </c>
      <c r="L4020" s="22">
        <f t="shared" si="129"/>
        <v>2003</v>
      </c>
    </row>
    <row r="4021" spans="1:12" ht="17.100000000000001" customHeight="1">
      <c r="A4021" t="s">
        <v>12877</v>
      </c>
      <c r="B4021" s="11">
        <v>4303</v>
      </c>
      <c r="C4021" s="19" t="s">
        <v>12278</v>
      </c>
      <c r="D4021" s="19" t="s">
        <v>1744</v>
      </c>
      <c r="E4021" s="20" t="s">
        <v>11679</v>
      </c>
      <c r="F4021" s="21">
        <v>37680</v>
      </c>
      <c r="G4021" s="22" t="s">
        <v>726</v>
      </c>
      <c r="H4021" s="11">
        <f>COUNTIF(CAL!U:AN,B4021)</f>
        <v>1</v>
      </c>
      <c r="I4021" s="22">
        <v>17</v>
      </c>
      <c r="J4021" s="19"/>
      <c r="K4021" s="22">
        <f t="shared" si="128"/>
        <v>2</v>
      </c>
      <c r="L4021" s="22">
        <f t="shared" si="129"/>
        <v>2003</v>
      </c>
    </row>
    <row r="4022" spans="1:12" ht="17.100000000000001" customHeight="1">
      <c r="A4022" t="s">
        <v>12880</v>
      </c>
      <c r="B4022" s="11">
        <v>4414</v>
      </c>
      <c r="C4022" s="19" t="s">
        <v>8861</v>
      </c>
      <c r="D4022" s="19" t="s">
        <v>1435</v>
      </c>
      <c r="E4022" s="21" t="s">
        <v>8862</v>
      </c>
      <c r="F4022" s="21">
        <v>36700</v>
      </c>
      <c r="G4022" s="22" t="s">
        <v>726</v>
      </c>
      <c r="H4022" s="11">
        <f>COUNTIF(CAL!U:AN,B4022)</f>
        <v>1</v>
      </c>
      <c r="I4022" s="22">
        <v>17</v>
      </c>
      <c r="J4022" s="19"/>
      <c r="K4022" s="22">
        <f t="shared" si="128"/>
        <v>6</v>
      </c>
      <c r="L4022" s="22">
        <f t="shared" si="129"/>
        <v>2000</v>
      </c>
    </row>
    <row r="4023" spans="1:12" ht="17.100000000000001" customHeight="1">
      <c r="A4023" t="s">
        <v>12882</v>
      </c>
      <c r="B4023" s="11">
        <v>3719</v>
      </c>
      <c r="C4023" s="19" t="s">
        <v>12280</v>
      </c>
      <c r="D4023" s="19" t="s">
        <v>1322</v>
      </c>
      <c r="E4023" s="20" t="s">
        <v>12281</v>
      </c>
      <c r="F4023" s="21">
        <v>33972</v>
      </c>
      <c r="G4023" s="22" t="s">
        <v>726</v>
      </c>
      <c r="H4023" s="11">
        <f>COUNTIF(CAL!U:AN,B4023)</f>
        <v>1</v>
      </c>
      <c r="I4023" s="22">
        <v>17</v>
      </c>
      <c r="J4023" s="19"/>
      <c r="K4023" s="22">
        <f t="shared" si="128"/>
        <v>1</v>
      </c>
      <c r="L4023" s="22">
        <f t="shared" si="129"/>
        <v>1993</v>
      </c>
    </row>
    <row r="4024" spans="1:12" ht="17.100000000000001" customHeight="1">
      <c r="A4024" t="s">
        <v>12886</v>
      </c>
      <c r="B4024" s="11">
        <v>5006</v>
      </c>
      <c r="C4024" s="19" t="s">
        <v>11222</v>
      </c>
      <c r="D4024" s="19" t="s">
        <v>3183</v>
      </c>
      <c r="E4024" s="20" t="s">
        <v>11223</v>
      </c>
      <c r="F4024" s="21">
        <v>36305</v>
      </c>
      <c r="G4024" s="22" t="s">
        <v>726</v>
      </c>
      <c r="H4024" s="11">
        <f>COUNTIF(CAL!U:AN,B4024)</f>
        <v>1</v>
      </c>
      <c r="I4024" s="22">
        <v>17</v>
      </c>
      <c r="J4024" s="19"/>
      <c r="K4024" s="22">
        <f t="shared" si="128"/>
        <v>5</v>
      </c>
      <c r="L4024" s="22">
        <f t="shared" si="129"/>
        <v>1999</v>
      </c>
    </row>
    <row r="4025" spans="1:12" ht="17.100000000000001" customHeight="1">
      <c r="A4025" t="s">
        <v>12889</v>
      </c>
      <c r="B4025" s="11">
        <v>3776</v>
      </c>
      <c r="C4025" s="19" t="s">
        <v>12283</v>
      </c>
      <c r="D4025" s="19" t="s">
        <v>1982</v>
      </c>
      <c r="E4025" s="20" t="s">
        <v>12284</v>
      </c>
      <c r="F4025" s="21">
        <v>35798</v>
      </c>
      <c r="G4025" s="22" t="s">
        <v>726</v>
      </c>
      <c r="H4025" s="11">
        <f>COUNTIF(CAL!U:AN,B4025)</f>
        <v>1</v>
      </c>
      <c r="I4025" s="22">
        <v>17</v>
      </c>
      <c r="J4025" s="19"/>
      <c r="K4025" s="22">
        <f t="shared" si="128"/>
        <v>1</v>
      </c>
      <c r="L4025" s="22">
        <f t="shared" si="129"/>
        <v>1998</v>
      </c>
    </row>
    <row r="4026" spans="1:12" ht="17.100000000000001" customHeight="1">
      <c r="A4026" t="s">
        <v>12892</v>
      </c>
      <c r="B4026" s="11">
        <v>5273</v>
      </c>
      <c r="C4026" s="19" t="s">
        <v>14044</v>
      </c>
      <c r="D4026" s="19" t="s">
        <v>1734</v>
      </c>
      <c r="E4026" s="21" t="s">
        <v>14262</v>
      </c>
      <c r="F4026" s="21">
        <v>37261</v>
      </c>
      <c r="G4026" s="22" t="s">
        <v>726</v>
      </c>
      <c r="H4026" s="11">
        <f>COUNTIF(CAL!U:AN,B4026)</f>
        <v>1</v>
      </c>
      <c r="I4026" s="22">
        <v>17</v>
      </c>
      <c r="J4026" s="19"/>
      <c r="K4026" s="22">
        <f t="shared" si="128"/>
        <v>1</v>
      </c>
      <c r="L4026" s="22">
        <f t="shared" si="129"/>
        <v>2002</v>
      </c>
    </row>
    <row r="4027" spans="1:12" ht="17.100000000000001" customHeight="1">
      <c r="A4027" t="s">
        <v>12895</v>
      </c>
      <c r="B4027" s="11">
        <v>4046</v>
      </c>
      <c r="C4027" s="19" t="s">
        <v>6461</v>
      </c>
      <c r="D4027" s="19" t="s">
        <v>733</v>
      </c>
      <c r="E4027" s="21" t="s">
        <v>12286</v>
      </c>
      <c r="F4027" s="21">
        <v>34073</v>
      </c>
      <c r="G4027" s="22" t="s">
        <v>726</v>
      </c>
      <c r="H4027" s="11">
        <f>COUNTIF(CAL!U:AN,B4027)</f>
        <v>1</v>
      </c>
      <c r="I4027" s="22">
        <v>17</v>
      </c>
      <c r="J4027" s="19"/>
      <c r="K4027" s="22">
        <f t="shared" si="128"/>
        <v>4</v>
      </c>
      <c r="L4027" s="22">
        <f t="shared" si="129"/>
        <v>1993</v>
      </c>
    </row>
    <row r="4028" spans="1:12" ht="17.100000000000001" customHeight="1">
      <c r="A4028" t="s">
        <v>12898</v>
      </c>
      <c r="B4028" s="11">
        <v>5043</v>
      </c>
      <c r="C4028" s="19" t="s">
        <v>12288</v>
      </c>
      <c r="D4028" s="19" t="s">
        <v>2604</v>
      </c>
      <c r="E4028" s="21" t="s">
        <v>12289</v>
      </c>
      <c r="F4028" s="21">
        <v>33840</v>
      </c>
      <c r="G4028" s="22" t="s">
        <v>726</v>
      </c>
      <c r="H4028" s="11">
        <f>COUNTIF(CAL!U:AN,B4028)</f>
        <v>1</v>
      </c>
      <c r="I4028" s="22">
        <v>17</v>
      </c>
      <c r="J4028" s="19"/>
      <c r="K4028" s="22">
        <f t="shared" si="128"/>
        <v>8</v>
      </c>
      <c r="L4028" s="22">
        <f t="shared" si="129"/>
        <v>1992</v>
      </c>
    </row>
    <row r="4029" spans="1:12" ht="17.100000000000001" customHeight="1">
      <c r="A4029" t="s">
        <v>12901</v>
      </c>
      <c r="B4029" s="11">
        <v>5342</v>
      </c>
      <c r="C4029" s="19" t="s">
        <v>14239</v>
      </c>
      <c r="D4029" s="19" t="s">
        <v>1082</v>
      </c>
      <c r="E4029" s="21" t="s">
        <v>14541</v>
      </c>
      <c r="F4029" s="21">
        <v>36954</v>
      </c>
      <c r="G4029" s="22" t="s">
        <v>726</v>
      </c>
      <c r="H4029" s="11">
        <f>COUNTIF(CAL!U:AN,B4029)</f>
        <v>1</v>
      </c>
      <c r="I4029" s="22">
        <v>17</v>
      </c>
      <c r="J4029" s="19"/>
      <c r="K4029" s="22">
        <f t="shared" si="128"/>
        <v>3</v>
      </c>
      <c r="L4029" s="22">
        <f t="shared" si="129"/>
        <v>2001</v>
      </c>
    </row>
    <row r="4030" spans="1:12" ht="17.100000000000001" customHeight="1">
      <c r="A4030" t="s">
        <v>12904</v>
      </c>
      <c r="B4030" s="11">
        <v>2568</v>
      </c>
      <c r="C4030" s="19" t="s">
        <v>12291</v>
      </c>
      <c r="D4030" s="19" t="s">
        <v>1280</v>
      </c>
      <c r="E4030" s="20" t="s">
        <v>12292</v>
      </c>
      <c r="F4030" s="21">
        <v>35443</v>
      </c>
      <c r="G4030" s="22" t="s">
        <v>726</v>
      </c>
      <c r="H4030" s="11">
        <f>COUNTIF(CAL!U:AN,B4030)</f>
        <v>1</v>
      </c>
      <c r="I4030" s="22">
        <v>17</v>
      </c>
      <c r="J4030" s="19"/>
      <c r="K4030" s="22">
        <f t="shared" si="128"/>
        <v>1</v>
      </c>
      <c r="L4030" s="22">
        <f t="shared" si="129"/>
        <v>1997</v>
      </c>
    </row>
    <row r="4031" spans="1:12" ht="17.100000000000001" customHeight="1">
      <c r="A4031" t="s">
        <v>12907</v>
      </c>
      <c r="B4031" s="11">
        <v>3774</v>
      </c>
      <c r="C4031" s="19" t="s">
        <v>3223</v>
      </c>
      <c r="D4031" s="19" t="s">
        <v>2611</v>
      </c>
      <c r="E4031" s="21" t="s">
        <v>11532</v>
      </c>
      <c r="F4031" s="21">
        <v>38021</v>
      </c>
      <c r="G4031" s="22" t="s">
        <v>726</v>
      </c>
      <c r="H4031" s="11">
        <f>COUNTIF(CAL!U:AN,B4031)</f>
        <v>1</v>
      </c>
      <c r="I4031" s="22">
        <v>17</v>
      </c>
      <c r="J4031" s="19"/>
      <c r="K4031" s="22">
        <f t="shared" si="128"/>
        <v>2</v>
      </c>
      <c r="L4031" s="22">
        <f t="shared" si="129"/>
        <v>2004</v>
      </c>
    </row>
    <row r="4032" spans="1:12" ht="17.100000000000001" customHeight="1">
      <c r="A4032" t="s">
        <v>12910</v>
      </c>
      <c r="B4032" s="11">
        <v>4916</v>
      </c>
      <c r="C4032" s="19" t="s">
        <v>5518</v>
      </c>
      <c r="D4032" s="19" t="s">
        <v>1440</v>
      </c>
      <c r="E4032" s="20" t="s">
        <v>12294</v>
      </c>
      <c r="F4032" s="21">
        <v>38284</v>
      </c>
      <c r="G4032" s="22" t="s">
        <v>726</v>
      </c>
      <c r="H4032" s="11">
        <f>COUNTIF(CAL!U:AN,B4032)</f>
        <v>1</v>
      </c>
      <c r="I4032" s="22">
        <v>17</v>
      </c>
      <c r="J4032" s="19"/>
      <c r="K4032" s="22">
        <f t="shared" si="128"/>
        <v>10</v>
      </c>
      <c r="L4032" s="22">
        <f t="shared" si="129"/>
        <v>2004</v>
      </c>
    </row>
    <row r="4033" spans="1:12" ht="17.100000000000001" customHeight="1">
      <c r="A4033" t="s">
        <v>12912</v>
      </c>
      <c r="B4033" s="11">
        <v>3022</v>
      </c>
      <c r="C4033" s="19" t="s">
        <v>11282</v>
      </c>
      <c r="D4033" s="19" t="s">
        <v>1051</v>
      </c>
      <c r="E4033" s="21" t="s">
        <v>12296</v>
      </c>
      <c r="F4033" s="21">
        <v>35879</v>
      </c>
      <c r="G4033" s="22" t="s">
        <v>726</v>
      </c>
      <c r="H4033" s="11">
        <f>COUNTIF(CAL!U:AN,B4033)</f>
        <v>1</v>
      </c>
      <c r="I4033" s="22">
        <v>17</v>
      </c>
      <c r="J4033" s="19"/>
      <c r="K4033" s="22">
        <f t="shared" si="128"/>
        <v>3</v>
      </c>
      <c r="L4033" s="22">
        <f t="shared" si="129"/>
        <v>1998</v>
      </c>
    </row>
    <row r="4034" spans="1:12" ht="17.100000000000001" customHeight="1">
      <c r="A4034" t="s">
        <v>12915</v>
      </c>
      <c r="B4034" s="11">
        <v>2555</v>
      </c>
      <c r="C4034" s="19" t="s">
        <v>12301</v>
      </c>
      <c r="D4034" s="19" t="s">
        <v>911</v>
      </c>
      <c r="E4034" s="21" t="s">
        <v>12302</v>
      </c>
      <c r="F4034" s="21">
        <v>34400</v>
      </c>
      <c r="G4034" s="22" t="s">
        <v>726</v>
      </c>
      <c r="H4034" s="11">
        <f>COUNTIF(CAL!U:AN,B4034)</f>
        <v>1</v>
      </c>
      <c r="I4034" s="22">
        <v>17</v>
      </c>
      <c r="J4034" s="19"/>
      <c r="K4034" s="22">
        <f t="shared" si="128"/>
        <v>3</v>
      </c>
      <c r="L4034" s="22">
        <f t="shared" si="129"/>
        <v>1994</v>
      </c>
    </row>
    <row r="4035" spans="1:12" ht="17.100000000000001" customHeight="1">
      <c r="A4035" t="s">
        <v>12918</v>
      </c>
      <c r="B4035" s="11">
        <v>4559</v>
      </c>
      <c r="C4035" s="19" t="s">
        <v>12304</v>
      </c>
      <c r="D4035" s="19" t="s">
        <v>1326</v>
      </c>
      <c r="E4035" s="21" t="s">
        <v>12305</v>
      </c>
      <c r="F4035" s="21">
        <v>36778</v>
      </c>
      <c r="G4035" s="22" t="s">
        <v>726</v>
      </c>
      <c r="H4035" s="11">
        <f>COUNTIF(CAL!U:AN,B4035)</f>
        <v>1</v>
      </c>
      <c r="I4035" s="22">
        <v>17</v>
      </c>
      <c r="J4035" s="19"/>
      <c r="K4035" s="22">
        <f t="shared" si="128"/>
        <v>9</v>
      </c>
      <c r="L4035" s="22">
        <f t="shared" si="129"/>
        <v>2000</v>
      </c>
    </row>
    <row r="4036" spans="1:12" ht="17.100000000000001" customHeight="1">
      <c r="A4036" t="s">
        <v>12921</v>
      </c>
      <c r="B4036" s="11">
        <v>3896</v>
      </c>
      <c r="C4036" s="19" t="s">
        <v>1387</v>
      </c>
      <c r="D4036" s="19" t="s">
        <v>4547</v>
      </c>
      <c r="E4036" s="21" t="s">
        <v>12307</v>
      </c>
      <c r="F4036" s="21">
        <v>37683</v>
      </c>
      <c r="G4036" s="22" t="s">
        <v>726</v>
      </c>
      <c r="H4036" s="11">
        <f>COUNTIF(CAL!U:AN,B4036)</f>
        <v>1</v>
      </c>
      <c r="I4036" s="22">
        <v>17</v>
      </c>
      <c r="J4036" s="19"/>
      <c r="K4036" s="22">
        <f t="shared" si="128"/>
        <v>3</v>
      </c>
      <c r="L4036" s="22">
        <f t="shared" si="129"/>
        <v>2003</v>
      </c>
    </row>
    <row r="4037" spans="1:12" ht="17.100000000000001" customHeight="1">
      <c r="A4037" t="s">
        <v>12924</v>
      </c>
      <c r="B4037" s="11">
        <v>4208</v>
      </c>
      <c r="C4037" s="19" t="s">
        <v>4307</v>
      </c>
      <c r="D4037" s="19" t="s">
        <v>1063</v>
      </c>
      <c r="E4037" s="20" t="s">
        <v>12311</v>
      </c>
      <c r="F4037" s="21">
        <v>36926</v>
      </c>
      <c r="G4037" s="22" t="s">
        <v>726</v>
      </c>
      <c r="H4037" s="11">
        <f>COUNTIF(CAL!U:AN,B4037)</f>
        <v>1</v>
      </c>
      <c r="I4037" s="22">
        <v>17</v>
      </c>
      <c r="J4037" s="19"/>
      <c r="K4037" s="22">
        <f t="shared" si="128"/>
        <v>2</v>
      </c>
      <c r="L4037" s="22">
        <f t="shared" si="129"/>
        <v>2001</v>
      </c>
    </row>
    <row r="4038" spans="1:12" ht="17.100000000000001" customHeight="1">
      <c r="A4038" t="s">
        <v>12927</v>
      </c>
      <c r="B4038" s="11">
        <v>3017</v>
      </c>
      <c r="C4038" s="19" t="s">
        <v>12313</v>
      </c>
      <c r="D4038" s="19" t="s">
        <v>1462</v>
      </c>
      <c r="E4038" s="21" t="s">
        <v>12314</v>
      </c>
      <c r="F4038" s="21">
        <v>37079</v>
      </c>
      <c r="G4038" s="22" t="s">
        <v>726</v>
      </c>
      <c r="H4038" s="11">
        <f>COUNTIF(CAL!U:AN,B4038)</f>
        <v>1</v>
      </c>
      <c r="I4038" s="22">
        <v>17</v>
      </c>
      <c r="J4038" s="19" t="s">
        <v>12315</v>
      </c>
      <c r="K4038" s="22">
        <f t="shared" si="128"/>
        <v>7</v>
      </c>
      <c r="L4038" s="22">
        <f t="shared" si="129"/>
        <v>2001</v>
      </c>
    </row>
    <row r="4039" spans="1:12" ht="17.100000000000001" customHeight="1">
      <c r="A4039" t="s">
        <v>12930</v>
      </c>
      <c r="B4039" s="11">
        <v>5209</v>
      </c>
      <c r="C4039" s="19" t="s">
        <v>13271</v>
      </c>
      <c r="D4039" s="19" t="s">
        <v>1159</v>
      </c>
      <c r="E4039" s="21" t="s">
        <v>14552</v>
      </c>
      <c r="F4039" s="21">
        <v>36383</v>
      </c>
      <c r="G4039" s="22" t="s">
        <v>726</v>
      </c>
      <c r="H4039" s="11">
        <f>COUNTIF(CAL!U:AN,B4039)</f>
        <v>1</v>
      </c>
      <c r="I4039" s="22">
        <v>17</v>
      </c>
      <c r="J4039" s="19"/>
      <c r="K4039" s="22">
        <f t="shared" si="128"/>
        <v>8</v>
      </c>
      <c r="L4039" s="22">
        <f t="shared" si="129"/>
        <v>1999</v>
      </c>
    </row>
    <row r="4040" spans="1:12" ht="17.100000000000001" customHeight="1">
      <c r="A4040" t="s">
        <v>12933</v>
      </c>
      <c r="B4040" s="11">
        <v>1508</v>
      </c>
      <c r="C4040" s="19" t="s">
        <v>12317</v>
      </c>
      <c r="D4040" s="19" t="s">
        <v>1169</v>
      </c>
      <c r="E4040" s="21" t="s">
        <v>12318</v>
      </c>
      <c r="F4040" s="21">
        <v>35976</v>
      </c>
      <c r="G4040" s="22" t="s">
        <v>726</v>
      </c>
      <c r="H4040" s="11">
        <f>COUNTIF(CAL!U:AN,B4040)</f>
        <v>1</v>
      </c>
      <c r="I4040" s="22">
        <v>17</v>
      </c>
      <c r="J4040" s="19"/>
      <c r="K4040" s="22">
        <f t="shared" si="128"/>
        <v>6</v>
      </c>
      <c r="L4040" s="22">
        <f t="shared" si="129"/>
        <v>1998</v>
      </c>
    </row>
    <row r="4041" spans="1:12" ht="17.100000000000001" customHeight="1">
      <c r="A4041" t="s">
        <v>12936</v>
      </c>
      <c r="B4041" s="11">
        <v>4601</v>
      </c>
      <c r="C4041" s="19" t="s">
        <v>12323</v>
      </c>
      <c r="D4041" s="19" t="s">
        <v>1868</v>
      </c>
      <c r="E4041" s="21" t="s">
        <v>12324</v>
      </c>
      <c r="F4041" s="21">
        <v>34318</v>
      </c>
      <c r="G4041" s="22" t="s">
        <v>726</v>
      </c>
      <c r="H4041" s="11">
        <f>COUNTIF(CAL!U:AN,B4041)</f>
        <v>1</v>
      </c>
      <c r="I4041" s="22">
        <v>17</v>
      </c>
      <c r="J4041" s="19"/>
      <c r="K4041" s="22">
        <f t="shared" si="128"/>
        <v>12</v>
      </c>
      <c r="L4041" s="22">
        <f t="shared" si="129"/>
        <v>1993</v>
      </c>
    </row>
    <row r="4042" spans="1:12" ht="17.100000000000001" customHeight="1">
      <c r="A4042" t="s">
        <v>12939</v>
      </c>
      <c r="B4042" s="11">
        <v>3596</v>
      </c>
      <c r="C4042" s="19" t="s">
        <v>12326</v>
      </c>
      <c r="D4042" s="19" t="s">
        <v>1363</v>
      </c>
      <c r="E4042" s="21" t="s">
        <v>12327</v>
      </c>
      <c r="F4042" s="21">
        <v>34509</v>
      </c>
      <c r="G4042" s="22" t="s">
        <v>726</v>
      </c>
      <c r="H4042" s="11">
        <f>COUNTIF(CAL!U:AN,B4042)</f>
        <v>1</v>
      </c>
      <c r="I4042" s="22">
        <v>17</v>
      </c>
      <c r="J4042" s="19"/>
      <c r="K4042" s="22">
        <f t="shared" si="128"/>
        <v>6</v>
      </c>
      <c r="L4042" s="22">
        <f t="shared" si="129"/>
        <v>1994</v>
      </c>
    </row>
    <row r="4043" spans="1:12" ht="17.100000000000001" customHeight="1">
      <c r="A4043" t="s">
        <v>12942</v>
      </c>
      <c r="B4043" s="11">
        <v>1159</v>
      </c>
      <c r="C4043" s="19" t="s">
        <v>2891</v>
      </c>
      <c r="D4043" s="19" t="s">
        <v>819</v>
      </c>
      <c r="E4043" s="21" t="s">
        <v>12334</v>
      </c>
      <c r="F4043" s="21">
        <v>38069</v>
      </c>
      <c r="G4043" s="22" t="s">
        <v>726</v>
      </c>
      <c r="H4043" s="11">
        <f>COUNTIF(CAL!U:AN,B4043)</f>
        <v>1</v>
      </c>
      <c r="I4043" s="22">
        <v>17</v>
      </c>
      <c r="J4043" s="19"/>
      <c r="K4043" s="22">
        <f t="shared" si="128"/>
        <v>3</v>
      </c>
      <c r="L4043" s="22">
        <f t="shared" si="129"/>
        <v>2004</v>
      </c>
    </row>
    <row r="4044" spans="1:12" ht="17.100000000000001" customHeight="1">
      <c r="A4044" t="s">
        <v>12945</v>
      </c>
      <c r="B4044" s="11">
        <v>3853</v>
      </c>
      <c r="C4044" s="19" t="s">
        <v>12336</v>
      </c>
      <c r="D4044" s="19" t="s">
        <v>968</v>
      </c>
      <c r="E4044" s="21" t="s">
        <v>12337</v>
      </c>
      <c r="F4044" s="21">
        <v>37945</v>
      </c>
      <c r="G4044" s="22" t="s">
        <v>726</v>
      </c>
      <c r="H4044" s="11">
        <f>COUNTIF(CAL!U:AN,B4044)</f>
        <v>1</v>
      </c>
      <c r="I4044" s="22">
        <v>17</v>
      </c>
      <c r="J4044" s="19"/>
      <c r="K4044" s="22">
        <f t="shared" si="128"/>
        <v>11</v>
      </c>
      <c r="L4044" s="22">
        <f t="shared" si="129"/>
        <v>2003</v>
      </c>
    </row>
    <row r="4045" spans="1:12" ht="17.100000000000001" customHeight="1">
      <c r="A4045" t="s">
        <v>12948</v>
      </c>
      <c r="B4045" s="11">
        <v>4273</v>
      </c>
      <c r="C4045" s="19" t="s">
        <v>2053</v>
      </c>
      <c r="D4045" s="19" t="s">
        <v>1261</v>
      </c>
      <c r="E4045" s="21" t="s">
        <v>12339</v>
      </c>
      <c r="F4045" s="21">
        <v>36192</v>
      </c>
      <c r="G4045" s="22" t="s">
        <v>726</v>
      </c>
      <c r="H4045" s="11">
        <f>COUNTIF(CAL!U:AN,B4045)</f>
        <v>1</v>
      </c>
      <c r="I4045" s="22">
        <v>17</v>
      </c>
      <c r="J4045" s="19"/>
      <c r="K4045" s="22">
        <f t="shared" si="128"/>
        <v>2</v>
      </c>
      <c r="L4045" s="22">
        <f t="shared" si="129"/>
        <v>1999</v>
      </c>
    </row>
    <row r="4046" spans="1:12" ht="17.100000000000001" customHeight="1">
      <c r="A4046" t="s">
        <v>12951</v>
      </c>
      <c r="B4046" s="11">
        <v>1747</v>
      </c>
      <c r="C4046" s="19" t="s">
        <v>5161</v>
      </c>
      <c r="D4046" s="19" t="s">
        <v>2332</v>
      </c>
      <c r="E4046" s="21" t="s">
        <v>12341</v>
      </c>
      <c r="F4046" s="21">
        <v>36740</v>
      </c>
      <c r="G4046" s="22" t="s">
        <v>726</v>
      </c>
      <c r="H4046" s="11">
        <f>COUNTIF(CAL!U:AN,B4046)</f>
        <v>1</v>
      </c>
      <c r="I4046" s="22">
        <v>17</v>
      </c>
      <c r="J4046" s="19"/>
      <c r="K4046" s="22">
        <f t="shared" si="128"/>
        <v>8</v>
      </c>
      <c r="L4046" s="22">
        <f t="shared" si="129"/>
        <v>2000</v>
      </c>
    </row>
    <row r="4047" spans="1:12" ht="17.100000000000001" customHeight="1">
      <c r="A4047" t="s">
        <v>12954</v>
      </c>
      <c r="B4047" s="11">
        <v>4182</v>
      </c>
      <c r="C4047" s="19" t="s">
        <v>12343</v>
      </c>
      <c r="D4047" s="19" t="s">
        <v>1280</v>
      </c>
      <c r="E4047" s="21" t="s">
        <v>12344</v>
      </c>
      <c r="F4047" s="21">
        <v>34978</v>
      </c>
      <c r="G4047" s="22" t="s">
        <v>726</v>
      </c>
      <c r="H4047" s="11">
        <f>COUNTIF(CAL!U:AN,B4047)</f>
        <v>1</v>
      </c>
      <c r="I4047" s="22">
        <v>17</v>
      </c>
      <c r="J4047" s="19"/>
      <c r="K4047" s="22">
        <f t="shared" si="128"/>
        <v>10</v>
      </c>
      <c r="L4047" s="22">
        <f t="shared" si="129"/>
        <v>1995</v>
      </c>
    </row>
    <row r="4048" spans="1:12" ht="17.100000000000001" customHeight="1">
      <c r="A4048" t="s">
        <v>12957</v>
      </c>
      <c r="B4048" s="11">
        <v>2291</v>
      </c>
      <c r="C4048" s="19" t="s">
        <v>4565</v>
      </c>
      <c r="D4048" s="19" t="s">
        <v>764</v>
      </c>
      <c r="E4048" s="20" t="s">
        <v>12346</v>
      </c>
      <c r="F4048" s="21">
        <v>38379</v>
      </c>
      <c r="G4048" s="22" t="s">
        <v>726</v>
      </c>
      <c r="H4048" s="11">
        <f>COUNTIF(CAL!U:AN,B4048)</f>
        <v>1</v>
      </c>
      <c r="I4048" s="22">
        <v>17</v>
      </c>
      <c r="J4048" s="19" t="s">
        <v>1846</v>
      </c>
      <c r="K4048" s="22">
        <f t="shared" si="128"/>
        <v>1</v>
      </c>
      <c r="L4048" s="22">
        <f t="shared" si="129"/>
        <v>2005</v>
      </c>
    </row>
    <row r="4049" spans="1:12" ht="17.100000000000001" customHeight="1">
      <c r="A4049" t="s">
        <v>12959</v>
      </c>
      <c r="B4049" s="11">
        <v>5141</v>
      </c>
      <c r="C4049" s="19" t="s">
        <v>11832</v>
      </c>
      <c r="D4049" s="19" t="s">
        <v>953</v>
      </c>
      <c r="E4049" s="21" t="s">
        <v>11833</v>
      </c>
      <c r="F4049" s="21">
        <v>36317</v>
      </c>
      <c r="G4049" s="22" t="s">
        <v>726</v>
      </c>
      <c r="H4049" s="11">
        <f>COUNTIF(CAL!U:AN,B4049)</f>
        <v>1</v>
      </c>
      <c r="I4049" s="22">
        <v>17</v>
      </c>
      <c r="J4049" s="19"/>
      <c r="K4049" s="22">
        <f t="shared" si="128"/>
        <v>6</v>
      </c>
      <c r="L4049" s="22">
        <f t="shared" si="129"/>
        <v>1999</v>
      </c>
    </row>
    <row r="4050" spans="1:12" ht="17.100000000000001" customHeight="1">
      <c r="A4050" t="s">
        <v>12962</v>
      </c>
      <c r="B4050" s="11">
        <v>4997</v>
      </c>
      <c r="C4050" s="19" t="s">
        <v>12351</v>
      </c>
      <c r="D4050" s="19" t="s">
        <v>1619</v>
      </c>
      <c r="E4050" s="20" t="s">
        <v>12352</v>
      </c>
      <c r="F4050" s="21">
        <v>35674</v>
      </c>
      <c r="G4050" s="22" t="s">
        <v>726</v>
      </c>
      <c r="H4050" s="11">
        <f>COUNTIF(CAL!U:AN,B4050)</f>
        <v>1</v>
      </c>
      <c r="I4050" s="22">
        <v>17</v>
      </c>
      <c r="J4050" s="19"/>
      <c r="K4050" s="22">
        <f t="shared" si="128"/>
        <v>9</v>
      </c>
      <c r="L4050" s="22">
        <f t="shared" si="129"/>
        <v>1997</v>
      </c>
    </row>
    <row r="4051" spans="1:12" ht="17.100000000000001" customHeight="1">
      <c r="A4051" t="s">
        <v>12965</v>
      </c>
      <c r="B4051" s="11">
        <v>5082</v>
      </c>
      <c r="C4051" s="19" t="s">
        <v>7901</v>
      </c>
      <c r="D4051" s="19" t="s">
        <v>1500</v>
      </c>
      <c r="E4051" s="21" t="s">
        <v>13900</v>
      </c>
      <c r="F4051" s="21">
        <v>39157</v>
      </c>
      <c r="G4051" s="22" t="s">
        <v>726</v>
      </c>
      <c r="H4051" s="11">
        <f>COUNTIF(CAL!U:AN,B4051)</f>
        <v>1</v>
      </c>
      <c r="I4051" s="22">
        <v>17</v>
      </c>
      <c r="J4051" s="19"/>
      <c r="K4051" s="22">
        <f t="shared" si="128"/>
        <v>3</v>
      </c>
      <c r="L4051" s="22">
        <f t="shared" si="129"/>
        <v>2007</v>
      </c>
    </row>
    <row r="4052" spans="1:12" ht="17.100000000000001" customHeight="1">
      <c r="A4052" t="s">
        <v>12968</v>
      </c>
      <c r="B4052" s="11">
        <v>4133</v>
      </c>
      <c r="C4052" s="19" t="s">
        <v>12354</v>
      </c>
      <c r="D4052" s="19" t="s">
        <v>4833</v>
      </c>
      <c r="E4052" s="21" t="s">
        <v>12355</v>
      </c>
      <c r="F4052" s="21">
        <v>35365</v>
      </c>
      <c r="G4052" s="22" t="s">
        <v>726</v>
      </c>
      <c r="H4052" s="11">
        <f>COUNTIF(CAL!U:AN,B4052)</f>
        <v>1</v>
      </c>
      <c r="I4052" s="22">
        <v>17</v>
      </c>
      <c r="J4052" s="19"/>
      <c r="K4052" s="22">
        <f t="shared" si="128"/>
        <v>10</v>
      </c>
      <c r="L4052" s="22">
        <f t="shared" si="129"/>
        <v>1996</v>
      </c>
    </row>
    <row r="4053" spans="1:12" ht="17.100000000000001" customHeight="1">
      <c r="A4053" t="s">
        <v>12971</v>
      </c>
      <c r="B4053" s="11">
        <v>4735</v>
      </c>
      <c r="C4053" s="19" t="s">
        <v>11092</v>
      </c>
      <c r="D4053" s="19" t="s">
        <v>996</v>
      </c>
      <c r="E4053" s="20" t="s">
        <v>11093</v>
      </c>
      <c r="F4053" s="21">
        <v>37270</v>
      </c>
      <c r="G4053" s="22" t="s">
        <v>726</v>
      </c>
      <c r="H4053" s="11">
        <f>COUNTIF(CAL!U:AN,B4053)</f>
        <v>1</v>
      </c>
      <c r="I4053" s="22">
        <v>17</v>
      </c>
      <c r="J4053" s="19"/>
      <c r="K4053" s="22">
        <f t="shared" si="128"/>
        <v>1</v>
      </c>
      <c r="L4053" s="22">
        <f t="shared" si="129"/>
        <v>2002</v>
      </c>
    </row>
    <row r="4054" spans="1:12" ht="17.100000000000001" customHeight="1">
      <c r="A4054" t="s">
        <v>12973</v>
      </c>
      <c r="B4054" s="11">
        <v>3326</v>
      </c>
      <c r="C4054" s="19" t="s">
        <v>12357</v>
      </c>
      <c r="D4054" s="19" t="s">
        <v>3167</v>
      </c>
      <c r="E4054" s="21" t="s">
        <v>12358</v>
      </c>
      <c r="F4054" s="21">
        <v>36729</v>
      </c>
      <c r="G4054" s="22" t="s">
        <v>726</v>
      </c>
      <c r="H4054" s="11">
        <f>COUNTIF(CAL!U:AN,B4054)</f>
        <v>1</v>
      </c>
      <c r="I4054" s="22">
        <v>17</v>
      </c>
      <c r="J4054" s="19"/>
      <c r="K4054" s="22">
        <f t="shared" si="128"/>
        <v>7</v>
      </c>
      <c r="L4054" s="22">
        <f t="shared" si="129"/>
        <v>2000</v>
      </c>
    </row>
    <row r="4055" spans="1:12" ht="17.100000000000001" customHeight="1">
      <c r="A4055" t="s">
        <v>12975</v>
      </c>
      <c r="B4055" s="11">
        <v>3432</v>
      </c>
      <c r="C4055" s="19" t="s">
        <v>12360</v>
      </c>
      <c r="D4055" s="19" t="s">
        <v>2954</v>
      </c>
      <c r="E4055" s="21" t="s">
        <v>12361</v>
      </c>
      <c r="F4055" s="21">
        <v>35134</v>
      </c>
      <c r="G4055" s="22" t="s">
        <v>726</v>
      </c>
      <c r="H4055" s="11">
        <f>COUNTIF(CAL!U:AN,B4055)</f>
        <v>1</v>
      </c>
      <c r="I4055" s="22">
        <v>17</v>
      </c>
      <c r="J4055" s="19"/>
      <c r="K4055" s="22">
        <f t="shared" si="128"/>
        <v>3</v>
      </c>
      <c r="L4055" s="22">
        <f t="shared" si="129"/>
        <v>1996</v>
      </c>
    </row>
    <row r="4056" spans="1:12" ht="17.100000000000001" customHeight="1">
      <c r="A4056" t="s">
        <v>12978</v>
      </c>
      <c r="B4056" s="11">
        <v>3769</v>
      </c>
      <c r="C4056" s="19" t="s">
        <v>12363</v>
      </c>
      <c r="D4056" s="19" t="s">
        <v>1230</v>
      </c>
      <c r="E4056" s="21" t="s">
        <v>12364</v>
      </c>
      <c r="F4056" s="21">
        <v>37914</v>
      </c>
      <c r="G4056" s="22" t="s">
        <v>726</v>
      </c>
      <c r="H4056" s="11">
        <f>COUNTIF(CAL!U:AN,B4056)</f>
        <v>1</v>
      </c>
      <c r="I4056" s="22">
        <v>17</v>
      </c>
      <c r="J4056" s="19"/>
      <c r="K4056" s="22">
        <f t="shared" si="128"/>
        <v>10</v>
      </c>
      <c r="L4056" s="22">
        <f t="shared" si="129"/>
        <v>2003</v>
      </c>
    </row>
    <row r="4057" spans="1:12" ht="17.100000000000001" customHeight="1">
      <c r="A4057" t="s">
        <v>12980</v>
      </c>
      <c r="B4057" s="11">
        <v>3632</v>
      </c>
      <c r="C4057" s="19" t="s">
        <v>12369</v>
      </c>
      <c r="D4057" s="19" t="s">
        <v>835</v>
      </c>
      <c r="E4057" s="21" t="s">
        <v>12370</v>
      </c>
      <c r="F4057" s="21">
        <v>37560</v>
      </c>
      <c r="G4057" s="22" t="s">
        <v>726</v>
      </c>
      <c r="H4057" s="11">
        <f>COUNTIF(CAL!U:AN,B4057)</f>
        <v>1</v>
      </c>
      <c r="I4057" s="22">
        <v>17</v>
      </c>
      <c r="J4057" s="19"/>
      <c r="K4057" s="22">
        <f t="shared" si="128"/>
        <v>10</v>
      </c>
      <c r="L4057" s="22">
        <f t="shared" si="129"/>
        <v>2002</v>
      </c>
    </row>
    <row r="4058" spans="1:12" ht="17.100000000000001" customHeight="1">
      <c r="A4058" t="s">
        <v>12982</v>
      </c>
      <c r="B4058" s="11">
        <v>4300</v>
      </c>
      <c r="C4058" s="19" t="s">
        <v>12372</v>
      </c>
      <c r="D4058" s="19" t="s">
        <v>1363</v>
      </c>
      <c r="E4058" s="21" t="s">
        <v>12373</v>
      </c>
      <c r="F4058" s="21">
        <v>36175</v>
      </c>
      <c r="G4058" s="22" t="s">
        <v>726</v>
      </c>
      <c r="H4058" s="11">
        <f>COUNTIF(CAL!U:AN,B4058)</f>
        <v>1</v>
      </c>
      <c r="I4058" s="22">
        <v>18</v>
      </c>
      <c r="J4058" s="19"/>
      <c r="K4058" s="22">
        <f t="shared" si="128"/>
        <v>1</v>
      </c>
      <c r="L4058" s="22">
        <f t="shared" si="129"/>
        <v>1999</v>
      </c>
    </row>
    <row r="4059" spans="1:12" ht="17.100000000000001" customHeight="1">
      <c r="A4059" t="s">
        <v>12984</v>
      </c>
      <c r="B4059" s="11">
        <v>4321</v>
      </c>
      <c r="C4059" s="19" t="s">
        <v>7114</v>
      </c>
      <c r="D4059" s="19" t="s">
        <v>1326</v>
      </c>
      <c r="E4059" s="20" t="s">
        <v>12375</v>
      </c>
      <c r="F4059" s="21">
        <v>37772</v>
      </c>
      <c r="G4059" s="22" t="s">
        <v>726</v>
      </c>
      <c r="H4059" s="11">
        <f>COUNTIF(CAL!U:AN,B4059)</f>
        <v>1</v>
      </c>
      <c r="I4059" s="22">
        <v>18</v>
      </c>
      <c r="J4059" s="19"/>
      <c r="K4059" s="22">
        <f t="shared" si="128"/>
        <v>5</v>
      </c>
      <c r="L4059" s="22">
        <f t="shared" si="129"/>
        <v>2003</v>
      </c>
    </row>
    <row r="4060" spans="1:12" ht="17.100000000000001" customHeight="1">
      <c r="A4060" t="s">
        <v>12986</v>
      </c>
      <c r="B4060" s="11">
        <v>3808</v>
      </c>
      <c r="C4060" s="19" t="s">
        <v>12380</v>
      </c>
      <c r="D4060" s="19" t="s">
        <v>1388</v>
      </c>
      <c r="E4060" s="21" t="s">
        <v>12381</v>
      </c>
      <c r="F4060" s="21">
        <v>36227</v>
      </c>
      <c r="G4060" s="22" t="s">
        <v>726</v>
      </c>
      <c r="H4060" s="11">
        <f>COUNTIF(CAL!U:AN,B4060)</f>
        <v>1</v>
      </c>
      <c r="I4060" s="22">
        <v>18</v>
      </c>
      <c r="J4060" s="19"/>
      <c r="K4060" s="22">
        <f t="shared" si="128"/>
        <v>3</v>
      </c>
      <c r="L4060" s="22">
        <f t="shared" si="129"/>
        <v>1999</v>
      </c>
    </row>
    <row r="4061" spans="1:12" ht="17.100000000000001" customHeight="1">
      <c r="A4061" t="s">
        <v>12989</v>
      </c>
      <c r="B4061" s="11">
        <v>4750</v>
      </c>
      <c r="C4061" s="19" t="s">
        <v>12383</v>
      </c>
      <c r="D4061" s="19" t="s">
        <v>3567</v>
      </c>
      <c r="E4061" s="21" t="s">
        <v>12384</v>
      </c>
      <c r="F4061" s="21">
        <v>37676</v>
      </c>
      <c r="G4061" s="22" t="s">
        <v>726</v>
      </c>
      <c r="H4061" s="11">
        <f>COUNTIF(CAL!U:AN,B4061)</f>
        <v>1</v>
      </c>
      <c r="I4061" s="22">
        <v>18</v>
      </c>
      <c r="J4061" s="19"/>
      <c r="K4061" s="22">
        <f t="shared" si="128"/>
        <v>2</v>
      </c>
      <c r="L4061" s="22">
        <f t="shared" si="129"/>
        <v>2003</v>
      </c>
    </row>
    <row r="4062" spans="1:12" ht="17.100000000000001" customHeight="1">
      <c r="A4062" t="s">
        <v>12992</v>
      </c>
      <c r="B4062" s="11">
        <v>3155</v>
      </c>
      <c r="C4062" s="19" t="s">
        <v>11153</v>
      </c>
      <c r="D4062" s="19" t="s">
        <v>2047</v>
      </c>
      <c r="E4062" s="21" t="s">
        <v>11154</v>
      </c>
      <c r="F4062" s="21">
        <v>38152</v>
      </c>
      <c r="G4062" s="22" t="s">
        <v>726</v>
      </c>
      <c r="H4062" s="11">
        <f>COUNTIF(CAL!U:AN,B4062)</f>
        <v>1</v>
      </c>
      <c r="I4062" s="22">
        <v>18</v>
      </c>
      <c r="J4062" s="19" t="s">
        <v>14487</v>
      </c>
      <c r="K4062" s="22">
        <f t="shared" si="128"/>
        <v>6</v>
      </c>
      <c r="L4062" s="22">
        <f t="shared" si="129"/>
        <v>2004</v>
      </c>
    </row>
    <row r="4063" spans="1:12" ht="17.100000000000001" customHeight="1">
      <c r="A4063" t="s">
        <v>12995</v>
      </c>
      <c r="B4063" s="11">
        <v>4092</v>
      </c>
      <c r="C4063" s="19" t="s">
        <v>12391</v>
      </c>
      <c r="D4063" s="19" t="s">
        <v>3153</v>
      </c>
      <c r="E4063" s="21" t="s">
        <v>12392</v>
      </c>
      <c r="F4063" s="21">
        <v>32833</v>
      </c>
      <c r="G4063" s="22" t="s">
        <v>726</v>
      </c>
      <c r="H4063" s="11">
        <f>COUNTIF(CAL!U:AN,B4063)</f>
        <v>1</v>
      </c>
      <c r="I4063" s="22">
        <v>18</v>
      </c>
      <c r="J4063" s="19"/>
      <c r="K4063" s="22">
        <f t="shared" si="128"/>
        <v>11</v>
      </c>
      <c r="L4063" s="22">
        <f t="shared" si="129"/>
        <v>1989</v>
      </c>
    </row>
    <row r="4064" spans="1:12" ht="17.100000000000001" customHeight="1">
      <c r="A4064" t="s">
        <v>12998</v>
      </c>
      <c r="B4064" s="11">
        <v>3120</v>
      </c>
      <c r="C4064" s="19" t="s">
        <v>12397</v>
      </c>
      <c r="D4064" s="19" t="s">
        <v>1001</v>
      </c>
      <c r="E4064" s="21" t="s">
        <v>12398</v>
      </c>
      <c r="F4064" s="21">
        <v>37236</v>
      </c>
      <c r="G4064" s="22" t="s">
        <v>726</v>
      </c>
      <c r="H4064" s="11">
        <f>COUNTIF(CAL!U:AN,B4064)</f>
        <v>1</v>
      </c>
      <c r="I4064" s="22">
        <v>18</v>
      </c>
      <c r="J4064" s="19" t="s">
        <v>12399</v>
      </c>
      <c r="K4064" s="22">
        <f t="shared" si="128"/>
        <v>12</v>
      </c>
      <c r="L4064" s="22">
        <f t="shared" si="129"/>
        <v>2001</v>
      </c>
    </row>
    <row r="4065" spans="1:12" ht="17.100000000000001" customHeight="1">
      <c r="A4065" t="s">
        <v>13001</v>
      </c>
      <c r="B4065" s="11">
        <v>2048</v>
      </c>
      <c r="C4065" s="19" t="s">
        <v>12401</v>
      </c>
      <c r="D4065" s="19" t="s">
        <v>2460</v>
      </c>
      <c r="E4065" s="21" t="s">
        <v>12402</v>
      </c>
      <c r="F4065" s="21">
        <v>37113</v>
      </c>
      <c r="G4065" s="22" t="s">
        <v>726</v>
      </c>
      <c r="H4065" s="11">
        <f>COUNTIF(CAL!U:AN,B4065)</f>
        <v>1</v>
      </c>
      <c r="I4065" s="22">
        <v>18</v>
      </c>
      <c r="J4065" s="19"/>
      <c r="K4065" s="22">
        <f t="shared" si="128"/>
        <v>8</v>
      </c>
      <c r="L4065" s="22">
        <f t="shared" si="129"/>
        <v>2001</v>
      </c>
    </row>
    <row r="4066" spans="1:12" ht="17.100000000000001" customHeight="1">
      <c r="A4066" t="s">
        <v>13003</v>
      </c>
      <c r="B4066" s="11">
        <v>2183</v>
      </c>
      <c r="C4066" s="19" t="s">
        <v>12404</v>
      </c>
      <c r="D4066" s="19" t="s">
        <v>2138</v>
      </c>
      <c r="E4066" s="21" t="s">
        <v>12405</v>
      </c>
      <c r="F4066" s="21">
        <v>37623</v>
      </c>
      <c r="G4066" s="22" t="s">
        <v>726</v>
      </c>
      <c r="H4066" s="11">
        <f>COUNTIF(CAL!U:AN,B4066)</f>
        <v>1</v>
      </c>
      <c r="I4066" s="22">
        <v>18</v>
      </c>
      <c r="J4066" s="19"/>
      <c r="K4066" s="22">
        <f t="shared" si="128"/>
        <v>1</v>
      </c>
      <c r="L4066" s="22">
        <f t="shared" si="129"/>
        <v>2003</v>
      </c>
    </row>
    <row r="4067" spans="1:12" ht="17.100000000000001" customHeight="1">
      <c r="A4067" t="s">
        <v>13006</v>
      </c>
      <c r="B4067" s="11">
        <v>3864</v>
      </c>
      <c r="C4067" s="19" t="s">
        <v>12407</v>
      </c>
      <c r="D4067" s="19" t="s">
        <v>738</v>
      </c>
      <c r="E4067" s="21" t="s">
        <v>12408</v>
      </c>
      <c r="F4067" s="21">
        <v>37680</v>
      </c>
      <c r="G4067" s="22" t="s">
        <v>726</v>
      </c>
      <c r="H4067" s="11">
        <f>COUNTIF(CAL!U:AN,B4067)</f>
        <v>1</v>
      </c>
      <c r="I4067" s="22">
        <v>18</v>
      </c>
      <c r="J4067" s="19"/>
      <c r="K4067" s="22">
        <f t="shared" si="128"/>
        <v>2</v>
      </c>
      <c r="L4067" s="22">
        <f t="shared" si="129"/>
        <v>2003</v>
      </c>
    </row>
    <row r="4068" spans="1:12" ht="17.100000000000001" customHeight="1">
      <c r="A4068" t="s">
        <v>13009</v>
      </c>
      <c r="B4068" s="11">
        <v>1471</v>
      </c>
      <c r="C4068" s="19" t="s">
        <v>10189</v>
      </c>
      <c r="D4068" s="19" t="s">
        <v>5058</v>
      </c>
      <c r="E4068" s="20" t="s">
        <v>10190</v>
      </c>
      <c r="F4068" s="21">
        <v>36054</v>
      </c>
      <c r="G4068" s="22" t="s">
        <v>726</v>
      </c>
      <c r="H4068" s="11">
        <f>COUNTIF(CAL!U:AN,B4068)</f>
        <v>1</v>
      </c>
      <c r="I4068" s="22">
        <v>18</v>
      </c>
      <c r="J4068" s="19" t="s">
        <v>5641</v>
      </c>
      <c r="K4068" s="22">
        <f t="shared" ref="K4068:K4131" si="130">MONTH(F4068)</f>
        <v>9</v>
      </c>
      <c r="L4068" s="22">
        <f t="shared" ref="L4068:L4131" si="131">YEAR(F4068)</f>
        <v>1998</v>
      </c>
    </row>
    <row r="4069" spans="1:12" ht="17.100000000000001" customHeight="1">
      <c r="A4069" t="s">
        <v>13012</v>
      </c>
      <c r="B4069" s="11">
        <v>1892</v>
      </c>
      <c r="C4069" s="19" t="s">
        <v>12410</v>
      </c>
      <c r="D4069" s="19" t="s">
        <v>1261</v>
      </c>
      <c r="E4069" s="21" t="s">
        <v>12411</v>
      </c>
      <c r="F4069" s="21">
        <v>32499</v>
      </c>
      <c r="G4069" s="22" t="s">
        <v>726</v>
      </c>
      <c r="H4069" s="11">
        <f>COUNTIF(CAL!U:AN,B4069)</f>
        <v>1</v>
      </c>
      <c r="I4069" s="22">
        <v>18</v>
      </c>
      <c r="J4069" s="19"/>
      <c r="K4069" s="22">
        <f t="shared" si="130"/>
        <v>12</v>
      </c>
      <c r="L4069" s="22">
        <f t="shared" si="131"/>
        <v>1988</v>
      </c>
    </row>
    <row r="4070" spans="1:12" ht="17.100000000000001" customHeight="1">
      <c r="A4070" t="s">
        <v>13015</v>
      </c>
      <c r="B4070" s="11">
        <v>5245</v>
      </c>
      <c r="C4070" s="19" t="s">
        <v>14011</v>
      </c>
      <c r="D4070" s="19" t="s">
        <v>1322</v>
      </c>
      <c r="E4070" s="21" t="s">
        <v>14808</v>
      </c>
      <c r="F4070" s="21">
        <v>33572</v>
      </c>
      <c r="G4070" s="22" t="s">
        <v>726</v>
      </c>
      <c r="H4070" s="11">
        <f>COUNTIF(CAL!U:AN,B4070)</f>
        <v>1</v>
      </c>
      <c r="I4070" s="22">
        <v>18</v>
      </c>
      <c r="J4070" s="19"/>
      <c r="K4070" s="22">
        <f t="shared" si="130"/>
        <v>11</v>
      </c>
      <c r="L4070" s="22">
        <f t="shared" si="131"/>
        <v>1991</v>
      </c>
    </row>
    <row r="4071" spans="1:12" ht="17.100000000000001" customHeight="1">
      <c r="A4071" t="s">
        <v>13018</v>
      </c>
      <c r="B4071" s="11">
        <v>4765</v>
      </c>
      <c r="C4071" s="19" t="s">
        <v>12413</v>
      </c>
      <c r="D4071" s="19" t="s">
        <v>1860</v>
      </c>
      <c r="E4071" s="21" t="s">
        <v>12414</v>
      </c>
      <c r="F4071" s="21">
        <v>34004</v>
      </c>
      <c r="G4071" s="22" t="s">
        <v>726</v>
      </c>
      <c r="H4071" s="11">
        <f>COUNTIF(CAL!U:AN,B4071)</f>
        <v>1</v>
      </c>
      <c r="I4071" s="22">
        <v>18</v>
      </c>
      <c r="J4071" s="19" t="s">
        <v>10946</v>
      </c>
      <c r="K4071" s="22">
        <f t="shared" si="130"/>
        <v>2</v>
      </c>
      <c r="L4071" s="22">
        <f t="shared" si="131"/>
        <v>1993</v>
      </c>
    </row>
    <row r="4072" spans="1:12" ht="17.100000000000001" customHeight="1">
      <c r="A4072" t="s">
        <v>13021</v>
      </c>
      <c r="B4072" s="11">
        <v>4581</v>
      </c>
      <c r="C4072" s="19" t="s">
        <v>12416</v>
      </c>
      <c r="D4072" s="19" t="s">
        <v>1492</v>
      </c>
      <c r="E4072" s="21" t="s">
        <v>12417</v>
      </c>
      <c r="F4072" s="21">
        <v>37314</v>
      </c>
      <c r="G4072" s="22" t="s">
        <v>726</v>
      </c>
      <c r="H4072" s="11">
        <f>COUNTIF(CAL!U:AN,B4072)</f>
        <v>1</v>
      </c>
      <c r="I4072" s="22">
        <v>18</v>
      </c>
      <c r="J4072" s="19"/>
      <c r="K4072" s="22">
        <f t="shared" si="130"/>
        <v>2</v>
      </c>
      <c r="L4072" s="22">
        <f t="shared" si="131"/>
        <v>2002</v>
      </c>
    </row>
    <row r="4073" spans="1:12" ht="17.100000000000001" customHeight="1">
      <c r="A4073" t="s">
        <v>13023</v>
      </c>
      <c r="B4073" s="11">
        <v>5075</v>
      </c>
      <c r="C4073" s="19" t="s">
        <v>11733</v>
      </c>
      <c r="D4073" s="19" t="s">
        <v>1042</v>
      </c>
      <c r="E4073" s="20" t="s">
        <v>12419</v>
      </c>
      <c r="F4073" s="21">
        <v>37887</v>
      </c>
      <c r="G4073" s="22" t="s">
        <v>726</v>
      </c>
      <c r="H4073" s="11">
        <f>COUNTIF(CAL!U:AN,B4073)</f>
        <v>1</v>
      </c>
      <c r="I4073" s="22">
        <v>18</v>
      </c>
      <c r="J4073" s="19"/>
      <c r="K4073" s="22">
        <f t="shared" si="130"/>
        <v>9</v>
      </c>
      <c r="L4073" s="22">
        <f t="shared" si="131"/>
        <v>2003</v>
      </c>
    </row>
    <row r="4074" spans="1:12" ht="17.100000000000001" customHeight="1">
      <c r="A4074" t="s">
        <v>13025</v>
      </c>
      <c r="B4074" s="11">
        <v>5222</v>
      </c>
      <c r="C4074" s="19" t="s">
        <v>12526</v>
      </c>
      <c r="D4074" s="19" t="s">
        <v>953</v>
      </c>
      <c r="E4074" s="21" t="s">
        <v>14700</v>
      </c>
      <c r="F4074" s="21">
        <v>36868</v>
      </c>
      <c r="G4074" s="22" t="s">
        <v>726</v>
      </c>
      <c r="H4074" s="11">
        <f>COUNTIF(CAL!U:AN,B4074)</f>
        <v>1</v>
      </c>
      <c r="I4074" s="22">
        <v>18</v>
      </c>
      <c r="J4074" s="19"/>
      <c r="K4074" s="22">
        <f t="shared" si="130"/>
        <v>12</v>
      </c>
      <c r="L4074" s="22">
        <f t="shared" si="131"/>
        <v>2000</v>
      </c>
    </row>
    <row r="4075" spans="1:12" ht="17.100000000000001" customHeight="1">
      <c r="A4075" t="s">
        <v>13027</v>
      </c>
      <c r="B4075" s="11">
        <v>5147</v>
      </c>
      <c r="C4075" s="19" t="s">
        <v>12421</v>
      </c>
      <c r="D4075" s="19" t="s">
        <v>2604</v>
      </c>
      <c r="E4075" s="21" t="s">
        <v>12422</v>
      </c>
      <c r="F4075" s="21">
        <v>34524</v>
      </c>
      <c r="G4075" s="22" t="s">
        <v>726</v>
      </c>
      <c r="H4075" s="11">
        <f>COUNTIF(CAL!U:AN,B4075)</f>
        <v>1</v>
      </c>
      <c r="I4075" s="22">
        <v>18</v>
      </c>
      <c r="J4075" s="19"/>
      <c r="K4075" s="22">
        <f t="shared" si="130"/>
        <v>7</v>
      </c>
      <c r="L4075" s="22">
        <f t="shared" si="131"/>
        <v>1994</v>
      </c>
    </row>
    <row r="4076" spans="1:12" ht="17.100000000000001" customHeight="1">
      <c r="A4076" t="s">
        <v>13030</v>
      </c>
      <c r="B4076" s="11">
        <v>1377</v>
      </c>
      <c r="C4076" s="19" t="s">
        <v>12424</v>
      </c>
      <c r="D4076" s="19" t="s">
        <v>890</v>
      </c>
      <c r="E4076" s="21" t="s">
        <v>12425</v>
      </c>
      <c r="F4076" s="21">
        <v>33592</v>
      </c>
      <c r="G4076" s="22" t="s">
        <v>726</v>
      </c>
      <c r="H4076" s="11">
        <f>COUNTIF(CAL!U:AN,B4076)</f>
        <v>1</v>
      </c>
      <c r="I4076" s="22">
        <v>18</v>
      </c>
      <c r="J4076" s="19"/>
      <c r="K4076" s="22">
        <f t="shared" si="130"/>
        <v>12</v>
      </c>
      <c r="L4076" s="22">
        <f t="shared" si="131"/>
        <v>1991</v>
      </c>
    </row>
    <row r="4077" spans="1:12" ht="17.100000000000001" customHeight="1">
      <c r="A4077" t="s">
        <v>13032</v>
      </c>
      <c r="B4077" s="11">
        <v>5103</v>
      </c>
      <c r="C4077" s="19" t="s">
        <v>13232</v>
      </c>
      <c r="D4077" s="19" t="s">
        <v>2080</v>
      </c>
      <c r="E4077" s="20" t="s">
        <v>13942</v>
      </c>
      <c r="F4077" s="21">
        <v>37204</v>
      </c>
      <c r="G4077" s="22" t="s">
        <v>726</v>
      </c>
      <c r="H4077" s="11">
        <f>COUNTIF(CAL!U:AN,B4077)</f>
        <v>1</v>
      </c>
      <c r="I4077" s="22">
        <v>18</v>
      </c>
      <c r="J4077" s="19"/>
      <c r="K4077" s="22">
        <f t="shared" si="130"/>
        <v>11</v>
      </c>
      <c r="L4077" s="22">
        <f t="shared" si="131"/>
        <v>2001</v>
      </c>
    </row>
    <row r="4078" spans="1:12" ht="17.100000000000001" customHeight="1">
      <c r="A4078" t="s">
        <v>13034</v>
      </c>
      <c r="B4078" s="11">
        <v>3673</v>
      </c>
      <c r="C4078" s="19" t="s">
        <v>12432</v>
      </c>
      <c r="D4078" s="19" t="s">
        <v>1579</v>
      </c>
      <c r="E4078" s="21" t="s">
        <v>12433</v>
      </c>
      <c r="F4078" s="21">
        <v>33009</v>
      </c>
      <c r="G4078" s="22" t="s">
        <v>726</v>
      </c>
      <c r="H4078" s="11">
        <f>COUNTIF(CAL!U:AN,B4078)</f>
        <v>1</v>
      </c>
      <c r="I4078" s="22">
        <v>18</v>
      </c>
      <c r="J4078" s="19"/>
      <c r="K4078" s="22">
        <f t="shared" si="130"/>
        <v>5</v>
      </c>
      <c r="L4078" s="22">
        <f t="shared" si="131"/>
        <v>1990</v>
      </c>
    </row>
    <row r="4079" spans="1:12" ht="17.100000000000001" customHeight="1">
      <c r="A4079" t="s">
        <v>13036</v>
      </c>
      <c r="B4079" s="11">
        <v>3320</v>
      </c>
      <c r="C4079" s="19" t="s">
        <v>6310</v>
      </c>
      <c r="D4079" s="19" t="s">
        <v>1230</v>
      </c>
      <c r="E4079" s="21" t="s">
        <v>12435</v>
      </c>
      <c r="F4079" s="21">
        <v>35815</v>
      </c>
      <c r="G4079" s="22" t="s">
        <v>726</v>
      </c>
      <c r="H4079" s="11">
        <f>COUNTIF(CAL!U:AN,B4079)</f>
        <v>1</v>
      </c>
      <c r="I4079" s="22">
        <v>18</v>
      </c>
      <c r="J4079" s="19"/>
      <c r="K4079" s="22">
        <f t="shared" si="130"/>
        <v>1</v>
      </c>
      <c r="L4079" s="22">
        <f t="shared" si="131"/>
        <v>1998</v>
      </c>
    </row>
    <row r="4080" spans="1:12" ht="17.100000000000001" customHeight="1">
      <c r="A4080" t="s">
        <v>13039</v>
      </c>
      <c r="B4080" s="11">
        <v>2384</v>
      </c>
      <c r="C4080" s="19" t="s">
        <v>5845</v>
      </c>
      <c r="D4080" s="19" t="s">
        <v>978</v>
      </c>
      <c r="E4080" s="21" t="s">
        <v>11300</v>
      </c>
      <c r="F4080" s="21">
        <v>37534</v>
      </c>
      <c r="G4080" s="22" t="s">
        <v>726</v>
      </c>
      <c r="H4080" s="11">
        <f>COUNTIF(CAL!U:AN,B4080)</f>
        <v>1</v>
      </c>
      <c r="I4080" s="22">
        <v>18</v>
      </c>
      <c r="J4080" s="19"/>
      <c r="K4080" s="22">
        <f t="shared" si="130"/>
        <v>10</v>
      </c>
      <c r="L4080" s="22">
        <f t="shared" si="131"/>
        <v>2002</v>
      </c>
    </row>
    <row r="4081" spans="1:12" ht="17.100000000000001" customHeight="1">
      <c r="A4081" t="s">
        <v>13041</v>
      </c>
      <c r="B4081" s="11">
        <v>2851</v>
      </c>
      <c r="C4081" s="19" t="s">
        <v>4307</v>
      </c>
      <c r="D4081" s="19" t="s">
        <v>1297</v>
      </c>
      <c r="E4081" s="20" t="s">
        <v>12309</v>
      </c>
      <c r="F4081" s="21">
        <v>32400</v>
      </c>
      <c r="G4081" s="22" t="s">
        <v>726</v>
      </c>
      <c r="H4081" s="11">
        <f>COUNTIF(CAL!U:AN,B4081)</f>
        <v>1</v>
      </c>
      <c r="I4081" s="22">
        <v>18</v>
      </c>
      <c r="J4081" s="19"/>
      <c r="K4081" s="22">
        <f t="shared" si="130"/>
        <v>9</v>
      </c>
      <c r="L4081" s="22">
        <f t="shared" si="131"/>
        <v>1988</v>
      </c>
    </row>
    <row r="4082" spans="1:12" ht="17.100000000000001" customHeight="1">
      <c r="A4082" t="s">
        <v>13044</v>
      </c>
      <c r="B4082" s="11">
        <v>3001</v>
      </c>
      <c r="C4082" s="19" t="s">
        <v>3469</v>
      </c>
      <c r="D4082" s="19" t="s">
        <v>760</v>
      </c>
      <c r="E4082" s="20" t="s">
        <v>11570</v>
      </c>
      <c r="F4082" s="21">
        <v>35570</v>
      </c>
      <c r="G4082" s="22" t="s">
        <v>726</v>
      </c>
      <c r="H4082" s="11">
        <f>COUNTIF(CAL!U:AN,B4082)</f>
        <v>1</v>
      </c>
      <c r="I4082" s="22">
        <v>18</v>
      </c>
      <c r="J4082" s="19"/>
      <c r="K4082" s="22">
        <f t="shared" si="130"/>
        <v>5</v>
      </c>
      <c r="L4082" s="22">
        <f t="shared" si="131"/>
        <v>1997</v>
      </c>
    </row>
    <row r="4083" spans="1:12" ht="17.100000000000001" customHeight="1">
      <c r="A4083" t="s">
        <v>13046</v>
      </c>
      <c r="B4083" s="11">
        <v>3779</v>
      </c>
      <c r="C4083" s="19" t="s">
        <v>12439</v>
      </c>
      <c r="D4083" s="19" t="s">
        <v>2460</v>
      </c>
      <c r="E4083" s="21" t="s">
        <v>12440</v>
      </c>
      <c r="F4083" s="21">
        <v>35182</v>
      </c>
      <c r="G4083" s="22" t="s">
        <v>726</v>
      </c>
      <c r="H4083" s="11">
        <f>COUNTIF(CAL!U:AN,B4083)</f>
        <v>1</v>
      </c>
      <c r="I4083" s="22">
        <v>18</v>
      </c>
      <c r="J4083" s="19"/>
      <c r="K4083" s="22">
        <f t="shared" si="130"/>
        <v>4</v>
      </c>
      <c r="L4083" s="22">
        <f t="shared" si="131"/>
        <v>1996</v>
      </c>
    </row>
    <row r="4084" spans="1:12" ht="17.100000000000001" customHeight="1">
      <c r="A4084" t="s">
        <v>13049</v>
      </c>
      <c r="B4084" s="11">
        <v>1885</v>
      </c>
      <c r="C4084" s="19" t="s">
        <v>12445</v>
      </c>
      <c r="D4084" s="19" t="s">
        <v>1151</v>
      </c>
      <c r="E4084" s="21" t="s">
        <v>12446</v>
      </c>
      <c r="F4084" s="21">
        <v>36236</v>
      </c>
      <c r="G4084" s="22" t="s">
        <v>726</v>
      </c>
      <c r="H4084" s="11">
        <f>COUNTIF(CAL!U:AN,B4084)</f>
        <v>1</v>
      </c>
      <c r="I4084" s="22">
        <v>18</v>
      </c>
      <c r="J4084" s="19"/>
      <c r="K4084" s="22">
        <f t="shared" si="130"/>
        <v>3</v>
      </c>
      <c r="L4084" s="22">
        <f t="shared" si="131"/>
        <v>1999</v>
      </c>
    </row>
    <row r="4085" spans="1:12" ht="17.100000000000001" customHeight="1">
      <c r="A4085" t="s">
        <v>13052</v>
      </c>
      <c r="B4085" s="11">
        <v>5414</v>
      </c>
      <c r="C4085" s="19" t="s">
        <v>14620</v>
      </c>
      <c r="D4085" s="19" t="s">
        <v>751</v>
      </c>
      <c r="E4085" s="21" t="s">
        <v>14627</v>
      </c>
      <c r="F4085" s="21">
        <v>35568</v>
      </c>
      <c r="G4085" s="22" t="s">
        <v>726</v>
      </c>
      <c r="H4085" s="11">
        <f>COUNTIF(CAL!U:AN,B4085)</f>
        <v>1</v>
      </c>
      <c r="I4085" s="22">
        <v>18</v>
      </c>
      <c r="J4085" s="19"/>
      <c r="K4085" s="22">
        <f t="shared" si="130"/>
        <v>5</v>
      </c>
      <c r="L4085" s="22">
        <f t="shared" si="131"/>
        <v>1997</v>
      </c>
    </row>
    <row r="4086" spans="1:12" ht="17.100000000000001" customHeight="1">
      <c r="A4086" t="s">
        <v>13055</v>
      </c>
      <c r="B4086" s="11">
        <v>4909</v>
      </c>
      <c r="C4086" s="19" t="s">
        <v>12448</v>
      </c>
      <c r="D4086" s="19" t="s">
        <v>2232</v>
      </c>
      <c r="E4086" s="20" t="s">
        <v>12449</v>
      </c>
      <c r="F4086" s="21">
        <v>38606</v>
      </c>
      <c r="G4086" s="22" t="s">
        <v>726</v>
      </c>
      <c r="H4086" s="11">
        <f>COUNTIF(CAL!U:AN,B4086)</f>
        <v>1</v>
      </c>
      <c r="I4086" s="22">
        <v>18</v>
      </c>
      <c r="J4086" s="19"/>
      <c r="K4086" s="22">
        <f t="shared" si="130"/>
        <v>9</v>
      </c>
      <c r="L4086" s="22">
        <f t="shared" si="131"/>
        <v>2005</v>
      </c>
    </row>
    <row r="4087" spans="1:12" ht="17.100000000000001" customHeight="1">
      <c r="A4087" t="s">
        <v>13058</v>
      </c>
      <c r="B4087" s="11">
        <v>4772</v>
      </c>
      <c r="C4087" s="19" t="s">
        <v>12015</v>
      </c>
      <c r="D4087" s="19" t="s">
        <v>1101</v>
      </c>
      <c r="E4087" s="21" t="s">
        <v>12016</v>
      </c>
      <c r="F4087" s="21">
        <v>32895</v>
      </c>
      <c r="G4087" s="22" t="s">
        <v>726</v>
      </c>
      <c r="H4087" s="11">
        <f>COUNTIF(CAL!U:AN,B4087)</f>
        <v>1</v>
      </c>
      <c r="I4087" s="22">
        <v>18</v>
      </c>
      <c r="J4087" s="19"/>
      <c r="K4087" s="22">
        <f t="shared" si="130"/>
        <v>1</v>
      </c>
      <c r="L4087" s="22">
        <f t="shared" si="131"/>
        <v>1990</v>
      </c>
    </row>
    <row r="4088" spans="1:12" ht="17.100000000000001" customHeight="1">
      <c r="A4088" t="s">
        <v>13060</v>
      </c>
      <c r="B4088" s="11">
        <v>3287</v>
      </c>
      <c r="C4088" s="19" t="s">
        <v>12451</v>
      </c>
      <c r="D4088" s="19" t="s">
        <v>1589</v>
      </c>
      <c r="E4088" s="20" t="s">
        <v>12452</v>
      </c>
      <c r="F4088" s="21">
        <v>37824</v>
      </c>
      <c r="G4088" s="22" t="s">
        <v>726</v>
      </c>
      <c r="H4088" s="11">
        <f>COUNTIF(CAL!U:AN,B4088)</f>
        <v>1</v>
      </c>
      <c r="I4088" s="22">
        <v>18</v>
      </c>
      <c r="J4088" s="19"/>
      <c r="K4088" s="22">
        <f t="shared" si="130"/>
        <v>7</v>
      </c>
      <c r="L4088" s="22">
        <f t="shared" si="131"/>
        <v>2003</v>
      </c>
    </row>
    <row r="4089" spans="1:12" ht="17.100000000000001" customHeight="1">
      <c r="A4089" t="s">
        <v>13063</v>
      </c>
      <c r="B4089" s="11">
        <v>4626</v>
      </c>
      <c r="C4089" s="19" t="s">
        <v>12454</v>
      </c>
      <c r="D4089" s="19" t="s">
        <v>2204</v>
      </c>
      <c r="E4089" s="21" t="s">
        <v>12455</v>
      </c>
      <c r="F4089" s="21">
        <v>37741</v>
      </c>
      <c r="G4089" s="22" t="s">
        <v>726</v>
      </c>
      <c r="H4089" s="11">
        <f>COUNTIF(CAL!U:AN,B4089)</f>
        <v>1</v>
      </c>
      <c r="I4089" s="22">
        <v>18</v>
      </c>
      <c r="J4089" s="19"/>
      <c r="K4089" s="22">
        <f t="shared" si="130"/>
        <v>4</v>
      </c>
      <c r="L4089" s="22">
        <f t="shared" si="131"/>
        <v>2003</v>
      </c>
    </row>
    <row r="4090" spans="1:12" ht="17.100000000000001" customHeight="1">
      <c r="A4090" t="s">
        <v>13066</v>
      </c>
      <c r="B4090" s="11">
        <v>3601</v>
      </c>
      <c r="C4090" s="19" t="s">
        <v>12460</v>
      </c>
      <c r="D4090" s="19" t="s">
        <v>1367</v>
      </c>
      <c r="E4090" s="20" t="s">
        <v>12461</v>
      </c>
      <c r="F4090" s="21">
        <v>38187</v>
      </c>
      <c r="G4090" s="22" t="s">
        <v>726</v>
      </c>
      <c r="H4090" s="11">
        <f>COUNTIF(CAL!U:AN,B4090)</f>
        <v>1</v>
      </c>
      <c r="I4090" s="22">
        <v>18</v>
      </c>
      <c r="J4090" s="19"/>
      <c r="K4090" s="22">
        <f t="shared" si="130"/>
        <v>7</v>
      </c>
      <c r="L4090" s="22">
        <f t="shared" si="131"/>
        <v>2004</v>
      </c>
    </row>
    <row r="4091" spans="1:12" ht="17.100000000000001" customHeight="1">
      <c r="A4091" t="s">
        <v>13069</v>
      </c>
      <c r="B4091" s="11">
        <v>2867</v>
      </c>
      <c r="C4091" s="19" t="s">
        <v>12466</v>
      </c>
      <c r="D4091" s="19" t="s">
        <v>724</v>
      </c>
      <c r="E4091" s="21" t="s">
        <v>12467</v>
      </c>
      <c r="F4091" s="21">
        <v>36203</v>
      </c>
      <c r="G4091" s="22" t="s">
        <v>726</v>
      </c>
      <c r="H4091" s="11">
        <f>COUNTIF(CAL!U:AN,B4091)</f>
        <v>1</v>
      </c>
      <c r="I4091" s="22">
        <v>18</v>
      </c>
      <c r="J4091" s="19"/>
      <c r="K4091" s="22">
        <f t="shared" si="130"/>
        <v>2</v>
      </c>
      <c r="L4091" s="22">
        <f t="shared" si="131"/>
        <v>1999</v>
      </c>
    </row>
    <row r="4092" spans="1:12" ht="17.100000000000001" customHeight="1">
      <c r="A4092" t="s">
        <v>13072</v>
      </c>
      <c r="B4092" s="11">
        <v>3132</v>
      </c>
      <c r="C4092" s="19" t="s">
        <v>7506</v>
      </c>
      <c r="D4092" s="19" t="s">
        <v>755</v>
      </c>
      <c r="E4092" s="21" t="s">
        <v>12469</v>
      </c>
      <c r="F4092" s="21">
        <v>34631</v>
      </c>
      <c r="G4092" s="22" t="s">
        <v>726</v>
      </c>
      <c r="H4092" s="11">
        <f>COUNTIF(CAL!U:AN,B4092)</f>
        <v>1</v>
      </c>
      <c r="I4092" s="22">
        <v>18</v>
      </c>
      <c r="J4092" s="19"/>
      <c r="K4092" s="22">
        <f t="shared" si="130"/>
        <v>10</v>
      </c>
      <c r="L4092" s="22">
        <f t="shared" si="131"/>
        <v>1994</v>
      </c>
    </row>
    <row r="4093" spans="1:12" ht="17.100000000000001" customHeight="1">
      <c r="A4093" t="s">
        <v>13075</v>
      </c>
      <c r="B4093" s="11">
        <v>4099</v>
      </c>
      <c r="C4093" s="19" t="s">
        <v>12471</v>
      </c>
      <c r="D4093" s="19" t="s">
        <v>2441</v>
      </c>
      <c r="E4093" s="21" t="s">
        <v>12472</v>
      </c>
      <c r="F4093" s="21">
        <v>38759</v>
      </c>
      <c r="G4093" s="22" t="s">
        <v>726</v>
      </c>
      <c r="H4093" s="11">
        <f>COUNTIF(CAL!U:AN,B4093)</f>
        <v>1</v>
      </c>
      <c r="I4093" s="22">
        <v>18</v>
      </c>
      <c r="J4093" s="19"/>
      <c r="K4093" s="22">
        <f t="shared" si="130"/>
        <v>2</v>
      </c>
      <c r="L4093" s="22">
        <f t="shared" si="131"/>
        <v>2006</v>
      </c>
    </row>
    <row r="4094" spans="1:12" ht="17.100000000000001" customHeight="1">
      <c r="A4094" t="s">
        <v>13077</v>
      </c>
      <c r="B4094" s="11">
        <v>3767</v>
      </c>
      <c r="C4094" s="19" t="s">
        <v>12474</v>
      </c>
      <c r="D4094" s="19" t="s">
        <v>934</v>
      </c>
      <c r="E4094" s="21" t="s">
        <v>12475</v>
      </c>
      <c r="F4094" s="21">
        <v>32530</v>
      </c>
      <c r="G4094" s="22" t="s">
        <v>726</v>
      </c>
      <c r="H4094" s="11">
        <f>COUNTIF(CAL!U:AN,B4094)</f>
        <v>1</v>
      </c>
      <c r="I4094" s="22">
        <v>19</v>
      </c>
      <c r="J4094" s="19"/>
      <c r="K4094" s="22">
        <f t="shared" si="130"/>
        <v>1</v>
      </c>
      <c r="L4094" s="22">
        <f t="shared" si="131"/>
        <v>1989</v>
      </c>
    </row>
    <row r="4095" spans="1:12" ht="17.100000000000001" customHeight="1">
      <c r="A4095" t="s">
        <v>13079</v>
      </c>
      <c r="B4095" s="11">
        <v>3757</v>
      </c>
      <c r="C4095" s="19" t="s">
        <v>12038</v>
      </c>
      <c r="D4095" s="19" t="s">
        <v>2496</v>
      </c>
      <c r="E4095" s="21" t="s">
        <v>12039</v>
      </c>
      <c r="F4095" s="21">
        <v>36620</v>
      </c>
      <c r="G4095" s="22" t="s">
        <v>726</v>
      </c>
      <c r="H4095" s="11">
        <f>COUNTIF(CAL!U:AN,B4095)</f>
        <v>1</v>
      </c>
      <c r="I4095" s="22">
        <v>19</v>
      </c>
      <c r="J4095" s="19"/>
      <c r="K4095" s="22">
        <f t="shared" si="130"/>
        <v>4</v>
      </c>
      <c r="L4095" s="22">
        <f t="shared" si="131"/>
        <v>2000</v>
      </c>
    </row>
    <row r="4096" spans="1:12" ht="17.100000000000001" customHeight="1">
      <c r="A4096" t="s">
        <v>13082</v>
      </c>
      <c r="B4096" s="11">
        <v>3821</v>
      </c>
      <c r="C4096" s="19" t="s">
        <v>4005</v>
      </c>
      <c r="D4096" s="19" t="s">
        <v>1280</v>
      </c>
      <c r="E4096" s="21" t="s">
        <v>12477</v>
      </c>
      <c r="F4096" s="21">
        <v>37222</v>
      </c>
      <c r="G4096" s="22" t="s">
        <v>726</v>
      </c>
      <c r="H4096" s="11">
        <f>COUNTIF(CAL!U:AN,B4096)</f>
        <v>1</v>
      </c>
      <c r="I4096" s="22">
        <v>19</v>
      </c>
      <c r="J4096" s="19"/>
      <c r="K4096" s="22">
        <f t="shared" si="130"/>
        <v>11</v>
      </c>
      <c r="L4096" s="22">
        <f t="shared" si="131"/>
        <v>2001</v>
      </c>
    </row>
    <row r="4097" spans="1:12" ht="17.100000000000001" customHeight="1">
      <c r="A4097" t="s">
        <v>13085</v>
      </c>
      <c r="B4097" s="11">
        <v>2424</v>
      </c>
      <c r="C4097" s="19" t="s">
        <v>10824</v>
      </c>
      <c r="D4097" s="19" t="s">
        <v>5058</v>
      </c>
      <c r="E4097" s="21" t="s">
        <v>10825</v>
      </c>
      <c r="F4097" s="21">
        <v>36240</v>
      </c>
      <c r="G4097" s="22" t="s">
        <v>726</v>
      </c>
      <c r="H4097" s="11">
        <f>COUNTIF(CAL!U:AN,B4097)</f>
        <v>1</v>
      </c>
      <c r="I4097" s="22">
        <v>19</v>
      </c>
      <c r="J4097" s="19" t="s">
        <v>2907</v>
      </c>
      <c r="K4097" s="22">
        <f t="shared" si="130"/>
        <v>3</v>
      </c>
      <c r="L4097" s="22">
        <f t="shared" si="131"/>
        <v>1999</v>
      </c>
    </row>
    <row r="4098" spans="1:12" ht="17.100000000000001" customHeight="1">
      <c r="A4098" t="s">
        <v>13089</v>
      </c>
      <c r="B4098" s="11">
        <v>4435</v>
      </c>
      <c r="C4098" s="19" t="s">
        <v>12479</v>
      </c>
      <c r="D4098" s="19" t="s">
        <v>819</v>
      </c>
      <c r="E4098" s="21" t="s">
        <v>12480</v>
      </c>
      <c r="F4098" s="21">
        <v>34547</v>
      </c>
      <c r="G4098" s="22" t="s">
        <v>726</v>
      </c>
      <c r="H4098" s="11">
        <f>COUNTIF(CAL!U:AN,B4098)</f>
        <v>1</v>
      </c>
      <c r="I4098" s="22">
        <v>19</v>
      </c>
      <c r="J4098" s="19"/>
      <c r="K4098" s="22">
        <f t="shared" si="130"/>
        <v>8</v>
      </c>
      <c r="L4098" s="22">
        <f t="shared" si="131"/>
        <v>1994</v>
      </c>
    </row>
    <row r="4099" spans="1:12" ht="17.100000000000001" customHeight="1">
      <c r="A4099" t="s">
        <v>13091</v>
      </c>
      <c r="B4099" s="11">
        <v>2040</v>
      </c>
      <c r="C4099" s="19" t="s">
        <v>12482</v>
      </c>
      <c r="D4099" s="19" t="s">
        <v>3376</v>
      </c>
      <c r="E4099" s="21" t="s">
        <v>12483</v>
      </c>
      <c r="F4099" s="21">
        <v>37063</v>
      </c>
      <c r="G4099" s="22" t="s">
        <v>726</v>
      </c>
      <c r="H4099" s="11">
        <f>COUNTIF(CAL!U:AN,B4099)</f>
        <v>1</v>
      </c>
      <c r="I4099" s="22">
        <v>19</v>
      </c>
      <c r="J4099" s="19" t="s">
        <v>3304</v>
      </c>
      <c r="K4099" s="22">
        <f t="shared" si="130"/>
        <v>6</v>
      </c>
      <c r="L4099" s="22">
        <f t="shared" si="131"/>
        <v>2001</v>
      </c>
    </row>
    <row r="4100" spans="1:12" ht="17.100000000000001" customHeight="1">
      <c r="A4100" t="s">
        <v>13094</v>
      </c>
      <c r="B4100" s="11">
        <v>2686</v>
      </c>
      <c r="C4100" s="19" t="s">
        <v>12485</v>
      </c>
      <c r="D4100" s="19" t="s">
        <v>1338</v>
      </c>
      <c r="E4100" s="21" t="s">
        <v>12486</v>
      </c>
      <c r="F4100" s="21">
        <v>36215</v>
      </c>
      <c r="G4100" s="22" t="s">
        <v>726</v>
      </c>
      <c r="H4100" s="11">
        <f>COUNTIF(CAL!U:AN,B4100)</f>
        <v>1</v>
      </c>
      <c r="I4100" s="22">
        <v>19</v>
      </c>
      <c r="J4100" s="19"/>
      <c r="K4100" s="22">
        <f t="shared" si="130"/>
        <v>2</v>
      </c>
      <c r="L4100" s="22">
        <f t="shared" si="131"/>
        <v>1999</v>
      </c>
    </row>
    <row r="4101" spans="1:12" ht="17.100000000000001" customHeight="1">
      <c r="A4101" t="s">
        <v>13096</v>
      </c>
      <c r="B4101" s="11">
        <v>5117</v>
      </c>
      <c r="C4101" s="19" t="s">
        <v>12488</v>
      </c>
      <c r="D4101" s="19" t="s">
        <v>864</v>
      </c>
      <c r="E4101" s="20" t="s">
        <v>12489</v>
      </c>
      <c r="F4101" s="21">
        <v>34019</v>
      </c>
      <c r="G4101" s="22" t="s">
        <v>726</v>
      </c>
      <c r="H4101" s="11">
        <f>COUNTIF(CAL!U:AN,B4101)</f>
        <v>1</v>
      </c>
      <c r="I4101" s="22">
        <v>19</v>
      </c>
      <c r="J4101" s="19"/>
      <c r="K4101" s="22">
        <f t="shared" si="130"/>
        <v>2</v>
      </c>
      <c r="L4101" s="22">
        <f t="shared" si="131"/>
        <v>1993</v>
      </c>
    </row>
    <row r="4102" spans="1:12" ht="17.100000000000001" customHeight="1">
      <c r="A4102" t="s">
        <v>13098</v>
      </c>
      <c r="B4102" s="11">
        <v>4305</v>
      </c>
      <c r="C4102" s="19" t="s">
        <v>12491</v>
      </c>
      <c r="D4102" s="19" t="s">
        <v>2976</v>
      </c>
      <c r="E4102" s="21" t="s">
        <v>12492</v>
      </c>
      <c r="F4102" s="21">
        <v>36268</v>
      </c>
      <c r="G4102" s="22" t="s">
        <v>726</v>
      </c>
      <c r="H4102" s="11">
        <f>COUNTIF(CAL!U:AN,B4102)</f>
        <v>1</v>
      </c>
      <c r="I4102" s="22">
        <v>19</v>
      </c>
      <c r="J4102" s="19"/>
      <c r="K4102" s="22">
        <f t="shared" si="130"/>
        <v>4</v>
      </c>
      <c r="L4102" s="22">
        <f t="shared" si="131"/>
        <v>1999</v>
      </c>
    </row>
    <row r="4103" spans="1:12" ht="17.100000000000001" customHeight="1">
      <c r="A4103" t="s">
        <v>13101</v>
      </c>
      <c r="B4103" s="11">
        <v>4374</v>
      </c>
      <c r="C4103" s="19" t="s">
        <v>11158</v>
      </c>
      <c r="D4103" s="19" t="s">
        <v>3183</v>
      </c>
      <c r="E4103" s="21" t="s">
        <v>11159</v>
      </c>
      <c r="F4103" s="21">
        <v>36941</v>
      </c>
      <c r="G4103" s="22" t="s">
        <v>726</v>
      </c>
      <c r="H4103" s="11">
        <f>COUNTIF(CAL!U:AN,B4103)</f>
        <v>1</v>
      </c>
      <c r="I4103" s="22">
        <v>19</v>
      </c>
      <c r="J4103" s="19"/>
      <c r="K4103" s="22">
        <f t="shared" si="130"/>
        <v>2</v>
      </c>
      <c r="L4103" s="22">
        <f t="shared" si="131"/>
        <v>2001</v>
      </c>
    </row>
    <row r="4104" spans="1:12" ht="17.100000000000001" customHeight="1">
      <c r="A4104" t="s">
        <v>13104</v>
      </c>
      <c r="B4104" s="11">
        <v>4672</v>
      </c>
      <c r="C4104" s="19" t="s">
        <v>12494</v>
      </c>
      <c r="D4104" s="19" t="s">
        <v>4510</v>
      </c>
      <c r="E4104" s="21" t="s">
        <v>12495</v>
      </c>
      <c r="F4104" s="21">
        <v>37698</v>
      </c>
      <c r="G4104" s="22" t="s">
        <v>726</v>
      </c>
      <c r="H4104" s="11">
        <f>COUNTIF(CAL!U:AN,B4104)</f>
        <v>1</v>
      </c>
      <c r="I4104" s="22">
        <v>19</v>
      </c>
      <c r="J4104" s="19"/>
      <c r="K4104" s="22">
        <f t="shared" si="130"/>
        <v>3</v>
      </c>
      <c r="L4104" s="22">
        <f t="shared" si="131"/>
        <v>2003</v>
      </c>
    </row>
    <row r="4105" spans="1:12" ht="17.100000000000001" customHeight="1">
      <c r="A4105" t="s">
        <v>13107</v>
      </c>
      <c r="B4105" s="11">
        <v>2754</v>
      </c>
      <c r="C4105" s="19" t="s">
        <v>2322</v>
      </c>
      <c r="D4105" s="19" t="s">
        <v>1169</v>
      </c>
      <c r="E4105" s="21" t="s">
        <v>12500</v>
      </c>
      <c r="F4105" s="21">
        <v>35661</v>
      </c>
      <c r="G4105" s="22" t="s">
        <v>726</v>
      </c>
      <c r="H4105" s="11">
        <f>COUNTIF(CAL!U:AN,B4105)</f>
        <v>1</v>
      </c>
      <c r="I4105" s="22">
        <v>19</v>
      </c>
      <c r="J4105" s="19"/>
      <c r="K4105" s="22">
        <f t="shared" si="130"/>
        <v>8</v>
      </c>
      <c r="L4105" s="22">
        <f t="shared" si="131"/>
        <v>1997</v>
      </c>
    </row>
    <row r="4106" spans="1:12" ht="17.100000000000001" customHeight="1">
      <c r="A4106" t="s">
        <v>13110</v>
      </c>
      <c r="B4106" s="11">
        <v>4307</v>
      </c>
      <c r="C4106" s="19" t="s">
        <v>12502</v>
      </c>
      <c r="D4106" s="19" t="s">
        <v>3437</v>
      </c>
      <c r="E4106" s="21" t="s">
        <v>12503</v>
      </c>
      <c r="F4106" s="21">
        <v>33079</v>
      </c>
      <c r="G4106" s="22" t="s">
        <v>726</v>
      </c>
      <c r="H4106" s="11">
        <f>COUNTIF(CAL!U:AN,B4106)</f>
        <v>1</v>
      </c>
      <c r="I4106" s="22">
        <v>19</v>
      </c>
      <c r="J4106" s="19"/>
      <c r="K4106" s="22">
        <f t="shared" si="130"/>
        <v>7</v>
      </c>
      <c r="L4106" s="22">
        <f t="shared" si="131"/>
        <v>1990</v>
      </c>
    </row>
    <row r="4107" spans="1:12" ht="17.100000000000001" customHeight="1">
      <c r="A4107" t="s">
        <v>13112</v>
      </c>
      <c r="B4107" s="11">
        <v>3261</v>
      </c>
      <c r="C4107" s="19" t="s">
        <v>12505</v>
      </c>
      <c r="D4107" s="19" t="s">
        <v>4547</v>
      </c>
      <c r="E4107" s="20" t="s">
        <v>12506</v>
      </c>
      <c r="F4107" s="21">
        <v>37714</v>
      </c>
      <c r="G4107" s="22" t="s">
        <v>726</v>
      </c>
      <c r="H4107" s="11">
        <f>COUNTIF(CAL!U:AN,B4107)</f>
        <v>1</v>
      </c>
      <c r="I4107" s="22">
        <v>19</v>
      </c>
      <c r="J4107" s="19"/>
      <c r="K4107" s="22">
        <f t="shared" si="130"/>
        <v>4</v>
      </c>
      <c r="L4107" s="22">
        <f t="shared" si="131"/>
        <v>2003</v>
      </c>
    </row>
    <row r="4108" spans="1:12" ht="17.100000000000001" customHeight="1">
      <c r="A4108" t="s">
        <v>13115</v>
      </c>
      <c r="B4108" s="11">
        <v>1684</v>
      </c>
      <c r="C4108" s="19" t="s">
        <v>2815</v>
      </c>
      <c r="D4108" s="19" t="s">
        <v>1135</v>
      </c>
      <c r="E4108" s="21" t="s">
        <v>10861</v>
      </c>
      <c r="F4108" s="21">
        <v>36941</v>
      </c>
      <c r="G4108" s="22" t="s">
        <v>726</v>
      </c>
      <c r="H4108" s="11">
        <f>COUNTIF(CAL!U:AN,B4108)</f>
        <v>1</v>
      </c>
      <c r="I4108" s="22">
        <v>19</v>
      </c>
      <c r="J4108" s="19" t="s">
        <v>2907</v>
      </c>
      <c r="K4108" s="22">
        <f t="shared" si="130"/>
        <v>2</v>
      </c>
      <c r="L4108" s="22">
        <f t="shared" si="131"/>
        <v>2001</v>
      </c>
    </row>
    <row r="4109" spans="1:12" ht="17.100000000000001" customHeight="1">
      <c r="A4109" t="s">
        <v>13117</v>
      </c>
      <c r="B4109" s="11">
        <v>4870</v>
      </c>
      <c r="C4109" s="19" t="s">
        <v>2815</v>
      </c>
      <c r="D4109" s="19" t="s">
        <v>1256</v>
      </c>
      <c r="E4109" s="21" t="s">
        <v>12508</v>
      </c>
      <c r="F4109" s="21">
        <v>36005</v>
      </c>
      <c r="G4109" s="22" t="s">
        <v>726</v>
      </c>
      <c r="H4109" s="11">
        <f>COUNTIF(CAL!U:AN,B4109)</f>
        <v>1</v>
      </c>
      <c r="I4109" s="22">
        <v>19</v>
      </c>
      <c r="J4109" s="19"/>
      <c r="K4109" s="22">
        <f t="shared" si="130"/>
        <v>7</v>
      </c>
      <c r="L4109" s="22">
        <f t="shared" si="131"/>
        <v>1998</v>
      </c>
    </row>
    <row r="4110" spans="1:12" ht="17.100000000000001" customHeight="1">
      <c r="A4110" t="s">
        <v>13119</v>
      </c>
      <c r="B4110" s="11">
        <v>3549</v>
      </c>
      <c r="C4110" s="19" t="s">
        <v>1954</v>
      </c>
      <c r="D4110" s="19" t="s">
        <v>1974</v>
      </c>
      <c r="E4110" s="21" t="s">
        <v>12510</v>
      </c>
      <c r="F4110" s="21">
        <v>36327</v>
      </c>
      <c r="G4110" s="22" t="s">
        <v>726</v>
      </c>
      <c r="H4110" s="11">
        <f>COUNTIF(CAL!U:AN,B4110)</f>
        <v>1</v>
      </c>
      <c r="I4110" s="22">
        <v>19</v>
      </c>
      <c r="J4110" s="19"/>
      <c r="K4110" s="22">
        <f t="shared" si="130"/>
        <v>6</v>
      </c>
      <c r="L4110" s="22">
        <f t="shared" si="131"/>
        <v>1999</v>
      </c>
    </row>
    <row r="4111" spans="1:12" ht="17.100000000000001" customHeight="1">
      <c r="A4111" t="s">
        <v>13122</v>
      </c>
      <c r="B4111" s="11">
        <v>4990</v>
      </c>
      <c r="C4111" s="19" t="s">
        <v>1055</v>
      </c>
      <c r="D4111" s="19" t="s">
        <v>1042</v>
      </c>
      <c r="E4111" s="21" t="s">
        <v>12512</v>
      </c>
      <c r="F4111" s="21">
        <v>38670</v>
      </c>
      <c r="G4111" s="22" t="s">
        <v>726</v>
      </c>
      <c r="H4111" s="11">
        <f>COUNTIF(CAL!U:AN,B4111)</f>
        <v>1</v>
      </c>
      <c r="I4111" s="22">
        <v>19</v>
      </c>
      <c r="J4111" s="19"/>
      <c r="K4111" s="22">
        <f t="shared" si="130"/>
        <v>11</v>
      </c>
      <c r="L4111" s="22">
        <f t="shared" si="131"/>
        <v>2005</v>
      </c>
    </row>
    <row r="4112" spans="1:12" ht="17.100000000000001" customHeight="1">
      <c r="A4112" t="s">
        <v>13126</v>
      </c>
      <c r="B4112" s="11">
        <v>4492</v>
      </c>
      <c r="C4112" s="19" t="s">
        <v>12514</v>
      </c>
      <c r="D4112" s="19" t="s">
        <v>6465</v>
      </c>
      <c r="E4112" s="21" t="s">
        <v>12515</v>
      </c>
      <c r="F4112" s="21">
        <v>32287</v>
      </c>
      <c r="G4112" s="22" t="s">
        <v>726</v>
      </c>
      <c r="H4112" s="11">
        <f>COUNTIF(CAL!U:AN,B4112)</f>
        <v>1</v>
      </c>
      <c r="I4112" s="22">
        <v>19</v>
      </c>
      <c r="J4112" s="19"/>
      <c r="K4112" s="22">
        <f t="shared" si="130"/>
        <v>5</v>
      </c>
      <c r="L4112" s="22">
        <f t="shared" si="131"/>
        <v>1988</v>
      </c>
    </row>
    <row r="4113" spans="1:12" ht="17.100000000000001" customHeight="1">
      <c r="A4113" t="s">
        <v>13129</v>
      </c>
      <c r="B4113" s="11">
        <v>4500</v>
      </c>
      <c r="C4113" s="19" t="s">
        <v>11914</v>
      </c>
      <c r="D4113" s="19" t="s">
        <v>773</v>
      </c>
      <c r="E4113" s="21" t="s">
        <v>11915</v>
      </c>
      <c r="F4113" s="21">
        <v>36807</v>
      </c>
      <c r="G4113" s="22" t="s">
        <v>726</v>
      </c>
      <c r="H4113" s="11">
        <f>COUNTIF(CAL!U:AN,B4113)</f>
        <v>1</v>
      </c>
      <c r="I4113" s="22">
        <v>19</v>
      </c>
      <c r="J4113" s="19"/>
      <c r="K4113" s="22">
        <f t="shared" si="130"/>
        <v>10</v>
      </c>
      <c r="L4113" s="22">
        <f t="shared" si="131"/>
        <v>2000</v>
      </c>
    </row>
    <row r="4114" spans="1:12" ht="17.100000000000001" customHeight="1">
      <c r="A4114" t="s">
        <v>13132</v>
      </c>
      <c r="B4114" s="11">
        <v>1309</v>
      </c>
      <c r="C4114" s="19" t="s">
        <v>12523</v>
      </c>
      <c r="D4114" s="19" t="s">
        <v>2560</v>
      </c>
      <c r="E4114" s="21" t="s">
        <v>12524</v>
      </c>
      <c r="F4114" s="21">
        <v>37749</v>
      </c>
      <c r="G4114" s="22" t="s">
        <v>726</v>
      </c>
      <c r="H4114" s="11">
        <f>COUNTIF(CAL!U:AN,B4114)</f>
        <v>1</v>
      </c>
      <c r="I4114" s="22">
        <v>19</v>
      </c>
      <c r="J4114" s="19"/>
      <c r="K4114" s="22">
        <f t="shared" si="130"/>
        <v>5</v>
      </c>
      <c r="L4114" s="22">
        <f t="shared" si="131"/>
        <v>2003</v>
      </c>
    </row>
    <row r="4115" spans="1:12" ht="17.100000000000001" customHeight="1">
      <c r="A4115" t="s">
        <v>13135</v>
      </c>
      <c r="B4115" s="11">
        <v>5146</v>
      </c>
      <c r="C4115" s="19" t="s">
        <v>12526</v>
      </c>
      <c r="D4115" s="19" t="s">
        <v>2604</v>
      </c>
      <c r="E4115" s="21" t="s">
        <v>12527</v>
      </c>
      <c r="F4115" s="21">
        <v>33017</v>
      </c>
      <c r="G4115" s="22" t="s">
        <v>726</v>
      </c>
      <c r="H4115" s="11">
        <f>COUNTIF(CAL!U:AN,B4115)</f>
        <v>1</v>
      </c>
      <c r="I4115" s="22">
        <v>19</v>
      </c>
      <c r="J4115" s="19"/>
      <c r="K4115" s="22">
        <f t="shared" si="130"/>
        <v>5</v>
      </c>
      <c r="L4115" s="22">
        <f t="shared" si="131"/>
        <v>1990</v>
      </c>
    </row>
    <row r="4116" spans="1:12" ht="17.100000000000001" customHeight="1">
      <c r="A4116" t="s">
        <v>13138</v>
      </c>
      <c r="B4116" s="11">
        <v>1033</v>
      </c>
      <c r="C4116" s="19" t="s">
        <v>12529</v>
      </c>
      <c r="D4116" s="19" t="s">
        <v>3153</v>
      </c>
      <c r="E4116" s="20" t="s">
        <v>12530</v>
      </c>
      <c r="F4116" s="21">
        <v>36286</v>
      </c>
      <c r="G4116" s="22" t="s">
        <v>726</v>
      </c>
      <c r="H4116" s="11">
        <f>COUNTIF(CAL!U:AN,B4116)</f>
        <v>1</v>
      </c>
      <c r="I4116" s="22">
        <v>19</v>
      </c>
      <c r="J4116" s="19"/>
      <c r="K4116" s="22">
        <f t="shared" si="130"/>
        <v>5</v>
      </c>
      <c r="L4116" s="22">
        <f t="shared" si="131"/>
        <v>1999</v>
      </c>
    </row>
    <row r="4117" spans="1:12" ht="17.100000000000001" customHeight="1">
      <c r="A4117" t="s">
        <v>13140</v>
      </c>
      <c r="B4117" s="11">
        <v>3781</v>
      </c>
      <c r="C4117" s="19" t="s">
        <v>11933</v>
      </c>
      <c r="D4117" s="19" t="s">
        <v>1734</v>
      </c>
      <c r="E4117" s="21" t="s">
        <v>11934</v>
      </c>
      <c r="F4117" s="21">
        <v>37775</v>
      </c>
      <c r="G4117" s="22" t="s">
        <v>726</v>
      </c>
      <c r="H4117" s="11">
        <f>COUNTIF(CAL!U:AN,B4117)</f>
        <v>1</v>
      </c>
      <c r="I4117" s="22">
        <v>19</v>
      </c>
      <c r="J4117" s="19" t="s">
        <v>1253</v>
      </c>
      <c r="K4117" s="22">
        <f t="shared" si="130"/>
        <v>6</v>
      </c>
      <c r="L4117" s="22">
        <f t="shared" si="131"/>
        <v>2003</v>
      </c>
    </row>
    <row r="4118" spans="1:12" ht="17.100000000000001" customHeight="1">
      <c r="A4118" t="s">
        <v>13142</v>
      </c>
      <c r="B4118" s="11">
        <v>3983</v>
      </c>
      <c r="C4118" s="19" t="s">
        <v>12131</v>
      </c>
      <c r="D4118" s="19" t="s">
        <v>953</v>
      </c>
      <c r="E4118" s="21" t="s">
        <v>12132</v>
      </c>
      <c r="F4118" s="21">
        <v>37957</v>
      </c>
      <c r="G4118" s="22" t="s">
        <v>726</v>
      </c>
      <c r="H4118" s="11">
        <f>COUNTIF(CAL!U:AN,B4118)</f>
        <v>1</v>
      </c>
      <c r="I4118" s="22">
        <v>19</v>
      </c>
      <c r="J4118" s="19"/>
      <c r="K4118" s="22">
        <f t="shared" si="130"/>
        <v>12</v>
      </c>
      <c r="L4118" s="22">
        <f t="shared" si="131"/>
        <v>2003</v>
      </c>
    </row>
    <row r="4119" spans="1:12" ht="17.100000000000001" customHeight="1">
      <c r="A4119" t="s">
        <v>13144</v>
      </c>
      <c r="B4119" s="11">
        <v>3338</v>
      </c>
      <c r="C4119" s="19" t="s">
        <v>12534</v>
      </c>
      <c r="D4119" s="19" t="s">
        <v>1082</v>
      </c>
      <c r="E4119" s="21" t="s">
        <v>12535</v>
      </c>
      <c r="F4119" s="21">
        <v>37785</v>
      </c>
      <c r="G4119" s="22" t="s">
        <v>726</v>
      </c>
      <c r="H4119" s="11">
        <f>COUNTIF(CAL!U:AN,B4119)</f>
        <v>1</v>
      </c>
      <c r="I4119" s="22">
        <v>19</v>
      </c>
      <c r="J4119" s="19"/>
      <c r="K4119" s="22">
        <f t="shared" si="130"/>
        <v>6</v>
      </c>
      <c r="L4119" s="22">
        <f t="shared" si="131"/>
        <v>2003</v>
      </c>
    </row>
    <row r="4120" spans="1:12" ht="17.100000000000001" customHeight="1">
      <c r="A4120" t="s">
        <v>13147</v>
      </c>
      <c r="B4120" s="11">
        <v>3334</v>
      </c>
      <c r="C4120" s="19" t="s">
        <v>12543</v>
      </c>
      <c r="D4120" s="19" t="s">
        <v>3323</v>
      </c>
      <c r="E4120" s="21" t="s">
        <v>12544</v>
      </c>
      <c r="F4120" s="21">
        <v>38325</v>
      </c>
      <c r="G4120" s="22" t="s">
        <v>726</v>
      </c>
      <c r="H4120" s="11">
        <f>COUNTIF(CAL!U:AN,B4120)</f>
        <v>1</v>
      </c>
      <c r="I4120" s="22">
        <v>19</v>
      </c>
      <c r="J4120" s="19"/>
      <c r="K4120" s="22">
        <f t="shared" si="130"/>
        <v>12</v>
      </c>
      <c r="L4120" s="22">
        <f t="shared" si="131"/>
        <v>2004</v>
      </c>
    </row>
    <row r="4121" spans="1:12" ht="17.100000000000001" customHeight="1">
      <c r="A4121" t="s">
        <v>13149</v>
      </c>
      <c r="B4121" s="11">
        <v>5419</v>
      </c>
      <c r="C4121" s="19" t="s">
        <v>14645</v>
      </c>
      <c r="D4121" s="19" t="s">
        <v>1533</v>
      </c>
      <c r="E4121" s="21" t="s">
        <v>14646</v>
      </c>
      <c r="F4121" s="21">
        <v>34093</v>
      </c>
      <c r="G4121" s="22" t="s">
        <v>726</v>
      </c>
      <c r="H4121" s="11">
        <f>COUNTIF(CAL!U:AN,B4121)</f>
        <v>1</v>
      </c>
      <c r="I4121" s="22">
        <v>19</v>
      </c>
      <c r="J4121" s="19"/>
      <c r="K4121" s="22">
        <f t="shared" si="130"/>
        <v>5</v>
      </c>
      <c r="L4121" s="22">
        <f t="shared" si="131"/>
        <v>1993</v>
      </c>
    </row>
    <row r="4122" spans="1:12" ht="17.100000000000001" customHeight="1">
      <c r="A4122" t="s">
        <v>13152</v>
      </c>
      <c r="B4122" s="11">
        <v>4338</v>
      </c>
      <c r="C4122" s="19" t="s">
        <v>12298</v>
      </c>
      <c r="D4122" s="19" t="s">
        <v>1246</v>
      </c>
      <c r="E4122" s="21" t="s">
        <v>12299</v>
      </c>
      <c r="F4122" s="21">
        <v>36293</v>
      </c>
      <c r="G4122" s="22" t="s">
        <v>726</v>
      </c>
      <c r="H4122" s="11">
        <f>COUNTIF(CAL!U:AN,B4122)</f>
        <v>1</v>
      </c>
      <c r="I4122" s="22">
        <v>19</v>
      </c>
      <c r="J4122" s="19"/>
      <c r="K4122" s="22">
        <f t="shared" si="130"/>
        <v>5</v>
      </c>
      <c r="L4122" s="22">
        <f t="shared" si="131"/>
        <v>1999</v>
      </c>
    </row>
    <row r="4123" spans="1:12" ht="17.100000000000001" customHeight="1">
      <c r="A4123" t="s">
        <v>13154</v>
      </c>
      <c r="B4123" s="11">
        <v>3782</v>
      </c>
      <c r="C4123" s="19" t="s">
        <v>12552</v>
      </c>
      <c r="D4123" s="19" t="s">
        <v>4547</v>
      </c>
      <c r="E4123" s="21" t="s">
        <v>12553</v>
      </c>
      <c r="F4123" s="21">
        <v>33339</v>
      </c>
      <c r="G4123" s="22" t="s">
        <v>726</v>
      </c>
      <c r="H4123" s="11">
        <f>COUNTIF(CAL!U:AN,B4123)</f>
        <v>1</v>
      </c>
      <c r="I4123" s="22">
        <v>19</v>
      </c>
      <c r="J4123" s="19"/>
      <c r="K4123" s="22">
        <f t="shared" si="130"/>
        <v>4</v>
      </c>
      <c r="L4123" s="22">
        <f t="shared" si="131"/>
        <v>1991</v>
      </c>
    </row>
    <row r="4124" spans="1:12" ht="17.100000000000001" customHeight="1">
      <c r="A4124" t="s">
        <v>13157</v>
      </c>
      <c r="B4124" s="11">
        <v>3663</v>
      </c>
      <c r="C4124" s="19" t="s">
        <v>3265</v>
      </c>
      <c r="D4124" s="19" t="s">
        <v>1001</v>
      </c>
      <c r="E4124" s="20" t="s">
        <v>12557</v>
      </c>
      <c r="F4124" s="21">
        <v>33710</v>
      </c>
      <c r="G4124" s="22" t="s">
        <v>726</v>
      </c>
      <c r="H4124" s="11">
        <f>COUNTIF(CAL!U:AN,B4124)</f>
        <v>1</v>
      </c>
      <c r="I4124" s="22">
        <v>19</v>
      </c>
      <c r="J4124" s="19"/>
      <c r="K4124" s="22">
        <f t="shared" si="130"/>
        <v>4</v>
      </c>
      <c r="L4124" s="22">
        <f t="shared" si="131"/>
        <v>1992</v>
      </c>
    </row>
    <row r="4125" spans="1:12" ht="17.100000000000001" customHeight="1">
      <c r="A4125" t="s">
        <v>13159</v>
      </c>
      <c r="B4125" s="11">
        <v>1252</v>
      </c>
      <c r="C4125" s="19" t="s">
        <v>12559</v>
      </c>
      <c r="D4125" s="19" t="s">
        <v>1130</v>
      </c>
      <c r="E4125" s="21" t="s">
        <v>12560</v>
      </c>
      <c r="F4125" s="21">
        <v>33362</v>
      </c>
      <c r="G4125" s="22" t="s">
        <v>726</v>
      </c>
      <c r="H4125" s="11">
        <f>COUNTIF(CAL!U:AN,B4125)</f>
        <v>1</v>
      </c>
      <c r="I4125" s="22">
        <v>19</v>
      </c>
      <c r="J4125" s="19"/>
      <c r="K4125" s="22">
        <f t="shared" si="130"/>
        <v>5</v>
      </c>
      <c r="L4125" s="22">
        <f t="shared" si="131"/>
        <v>1991</v>
      </c>
    </row>
    <row r="4126" spans="1:12" ht="17.100000000000001" customHeight="1">
      <c r="A4126" t="s">
        <v>13162</v>
      </c>
      <c r="B4126" s="11">
        <v>3080</v>
      </c>
      <c r="C4126" s="19" t="s">
        <v>7090</v>
      </c>
      <c r="D4126" s="19" t="s">
        <v>742</v>
      </c>
      <c r="E4126" s="20" t="s">
        <v>12562</v>
      </c>
      <c r="F4126" s="21">
        <v>34818</v>
      </c>
      <c r="G4126" s="22" t="s">
        <v>726</v>
      </c>
      <c r="H4126" s="11">
        <f>COUNTIF(CAL!U:AN,B4126)</f>
        <v>1</v>
      </c>
      <c r="I4126" s="22">
        <v>19</v>
      </c>
      <c r="J4126" s="19"/>
      <c r="K4126" s="22">
        <f t="shared" si="130"/>
        <v>4</v>
      </c>
      <c r="L4126" s="22">
        <f t="shared" si="131"/>
        <v>1995</v>
      </c>
    </row>
    <row r="4127" spans="1:12" ht="17.100000000000001" customHeight="1">
      <c r="A4127" t="s">
        <v>13165</v>
      </c>
      <c r="B4127" s="11">
        <v>2791</v>
      </c>
      <c r="C4127" s="19" t="s">
        <v>3822</v>
      </c>
      <c r="D4127" s="19" t="s">
        <v>1462</v>
      </c>
      <c r="E4127" s="21" t="s">
        <v>12564</v>
      </c>
      <c r="F4127" s="21">
        <v>36234</v>
      </c>
      <c r="G4127" s="22" t="s">
        <v>726</v>
      </c>
      <c r="H4127" s="11">
        <f>COUNTIF(CAL!U:AN,B4127)</f>
        <v>1</v>
      </c>
      <c r="I4127" s="22">
        <v>19</v>
      </c>
      <c r="J4127" s="19" t="s">
        <v>12565</v>
      </c>
      <c r="K4127" s="22">
        <f t="shared" si="130"/>
        <v>3</v>
      </c>
      <c r="L4127" s="22">
        <f t="shared" si="131"/>
        <v>1999</v>
      </c>
    </row>
    <row r="4128" spans="1:12" ht="17.100000000000001" customHeight="1">
      <c r="A4128" t="s">
        <v>13167</v>
      </c>
      <c r="B4128" s="11">
        <v>3125</v>
      </c>
      <c r="C4128" s="19" t="s">
        <v>12005</v>
      </c>
      <c r="D4128" s="19" t="s">
        <v>852</v>
      </c>
      <c r="E4128" s="21" t="s">
        <v>12006</v>
      </c>
      <c r="F4128" s="21">
        <v>38701</v>
      </c>
      <c r="G4128" s="22" t="s">
        <v>726</v>
      </c>
      <c r="H4128" s="11">
        <f>COUNTIF(CAL!U:AN,B4128)</f>
        <v>1</v>
      </c>
      <c r="I4128" s="22">
        <v>19</v>
      </c>
      <c r="J4128" s="19"/>
      <c r="K4128" s="22">
        <f t="shared" si="130"/>
        <v>12</v>
      </c>
      <c r="L4128" s="22">
        <f t="shared" si="131"/>
        <v>2005</v>
      </c>
    </row>
    <row r="4129" spans="1:12" ht="17.100000000000001" customHeight="1">
      <c r="A4129" t="s">
        <v>13170</v>
      </c>
      <c r="B4129" s="11">
        <v>3325</v>
      </c>
      <c r="C4129" s="19" t="s">
        <v>11807</v>
      </c>
      <c r="D4129" s="19" t="s">
        <v>2148</v>
      </c>
      <c r="E4129" s="21" t="s">
        <v>11808</v>
      </c>
      <c r="F4129" s="21">
        <v>35446</v>
      </c>
      <c r="G4129" s="22" t="s">
        <v>726</v>
      </c>
      <c r="H4129" s="11">
        <f>COUNTIF(CAL!U:AN,B4129)</f>
        <v>1</v>
      </c>
      <c r="I4129" s="22">
        <v>19</v>
      </c>
      <c r="J4129" s="19" t="s">
        <v>4695</v>
      </c>
      <c r="K4129" s="22">
        <f t="shared" si="130"/>
        <v>1</v>
      </c>
      <c r="L4129" s="22">
        <f t="shared" si="131"/>
        <v>1997</v>
      </c>
    </row>
    <row r="4130" spans="1:12" ht="17.100000000000001" customHeight="1">
      <c r="A4130" t="s">
        <v>13173</v>
      </c>
      <c r="B4130" s="11">
        <v>5250</v>
      </c>
      <c r="C4130" s="19" t="s">
        <v>14021</v>
      </c>
      <c r="D4130" s="19" t="s">
        <v>13269</v>
      </c>
      <c r="E4130" s="21" t="s">
        <v>14064</v>
      </c>
      <c r="F4130" s="21">
        <v>36943</v>
      </c>
      <c r="G4130" s="22" t="s">
        <v>726</v>
      </c>
      <c r="H4130" s="11">
        <f>COUNTIF(CAL!U:AN,B4130)</f>
        <v>1</v>
      </c>
      <c r="I4130" s="22">
        <v>19</v>
      </c>
      <c r="J4130" s="19"/>
      <c r="K4130" s="22">
        <f t="shared" si="130"/>
        <v>2</v>
      </c>
      <c r="L4130" s="22">
        <f t="shared" si="131"/>
        <v>2001</v>
      </c>
    </row>
    <row r="4131" spans="1:12" ht="17.100000000000001" customHeight="1">
      <c r="A4131" t="s">
        <v>13176</v>
      </c>
      <c r="B4131" s="11">
        <v>2403</v>
      </c>
      <c r="C4131" s="19" t="s">
        <v>12574</v>
      </c>
      <c r="D4131" s="19" t="s">
        <v>6244</v>
      </c>
      <c r="E4131" s="21" t="s">
        <v>12575</v>
      </c>
      <c r="F4131" s="21">
        <v>34771</v>
      </c>
      <c r="G4131" s="22" t="s">
        <v>726</v>
      </c>
      <c r="H4131" s="11">
        <f>COUNTIF(CAL!U:AN,B4131)</f>
        <v>1</v>
      </c>
      <c r="I4131" s="22">
        <v>19</v>
      </c>
      <c r="J4131" s="19"/>
      <c r="K4131" s="22">
        <f t="shared" si="130"/>
        <v>3</v>
      </c>
      <c r="L4131" s="22">
        <f t="shared" si="131"/>
        <v>1995</v>
      </c>
    </row>
    <row r="4132" spans="1:12" ht="17.100000000000001" customHeight="1">
      <c r="A4132" t="s">
        <v>13178</v>
      </c>
      <c r="B4132" s="11">
        <v>4569</v>
      </c>
      <c r="C4132" s="19" t="s">
        <v>12577</v>
      </c>
      <c r="D4132" s="19" t="s">
        <v>2578</v>
      </c>
      <c r="E4132" s="20" t="s">
        <v>12578</v>
      </c>
      <c r="F4132" s="21">
        <v>37557</v>
      </c>
      <c r="G4132" s="22" t="s">
        <v>726</v>
      </c>
      <c r="H4132" s="11">
        <f>COUNTIF(CAL!U:AN,B4132)</f>
        <v>1</v>
      </c>
      <c r="I4132" s="22">
        <v>19</v>
      </c>
      <c r="J4132" s="19"/>
      <c r="K4132" s="22">
        <f t="shared" ref="K4132:K4195" si="132">MONTH(F4132)</f>
        <v>10</v>
      </c>
      <c r="L4132" s="22">
        <f t="shared" ref="L4132:L4195" si="133">YEAR(F4132)</f>
        <v>2002</v>
      </c>
    </row>
    <row r="4133" spans="1:12" ht="17.100000000000001" customHeight="1">
      <c r="A4133" t="s">
        <v>13179</v>
      </c>
      <c r="B4133" s="11">
        <v>4389</v>
      </c>
      <c r="C4133" s="19" t="s">
        <v>12580</v>
      </c>
      <c r="D4133" s="19" t="s">
        <v>1589</v>
      </c>
      <c r="E4133" s="21" t="s">
        <v>12581</v>
      </c>
      <c r="F4133" s="21">
        <v>36294</v>
      </c>
      <c r="G4133" s="22" t="s">
        <v>726</v>
      </c>
      <c r="H4133" s="11">
        <f>COUNTIF(CAL!U:AN,B4133)</f>
        <v>1</v>
      </c>
      <c r="I4133" s="22">
        <v>19</v>
      </c>
      <c r="J4133" s="19"/>
      <c r="K4133" s="22">
        <f t="shared" si="132"/>
        <v>5</v>
      </c>
      <c r="L4133" s="22">
        <f t="shared" si="133"/>
        <v>1999</v>
      </c>
    </row>
    <row r="4134" spans="1:12" ht="17.100000000000001" customHeight="1">
      <c r="A4134" t="s">
        <v>13181</v>
      </c>
      <c r="B4134" s="11">
        <v>5404</v>
      </c>
      <c r="C4134" s="19" t="s">
        <v>5577</v>
      </c>
      <c r="D4134" s="19" t="s">
        <v>14082</v>
      </c>
      <c r="E4134" s="21" t="s">
        <v>14652</v>
      </c>
      <c r="F4134" s="21">
        <v>37644</v>
      </c>
      <c r="G4134" s="22" t="s">
        <v>726</v>
      </c>
      <c r="H4134" s="11">
        <f>COUNTIF(CAL!U:AN,B4134)</f>
        <v>1</v>
      </c>
      <c r="I4134" s="22">
        <v>19</v>
      </c>
      <c r="J4134" s="19"/>
      <c r="K4134" s="22">
        <f t="shared" si="132"/>
        <v>1</v>
      </c>
      <c r="L4134" s="22">
        <f t="shared" si="133"/>
        <v>2003</v>
      </c>
    </row>
    <row r="4135" spans="1:12" ht="17.100000000000001" customHeight="1">
      <c r="A4135" t="s">
        <v>13183</v>
      </c>
      <c r="B4135" s="11">
        <v>4057</v>
      </c>
      <c r="C4135" s="19" t="s">
        <v>12583</v>
      </c>
      <c r="D4135" s="19" t="s">
        <v>778</v>
      </c>
      <c r="E4135" s="21" t="s">
        <v>12584</v>
      </c>
      <c r="F4135" s="21">
        <v>38806</v>
      </c>
      <c r="G4135" s="22" t="s">
        <v>726</v>
      </c>
      <c r="H4135" s="11">
        <f>COUNTIF(CAL!U:AN,B4135)</f>
        <v>1</v>
      </c>
      <c r="I4135" s="22">
        <v>19</v>
      </c>
      <c r="J4135" s="19"/>
      <c r="K4135" s="22">
        <f t="shared" si="132"/>
        <v>3</v>
      </c>
      <c r="L4135" s="22">
        <f t="shared" si="133"/>
        <v>2006</v>
      </c>
    </row>
    <row r="4136" spans="1:12" ht="17.100000000000001" customHeight="1">
      <c r="A4136" t="s">
        <v>13184</v>
      </c>
      <c r="B4136" s="11">
        <v>5122</v>
      </c>
      <c r="C4136" s="19" t="s">
        <v>13328</v>
      </c>
      <c r="D4136" s="19" t="s">
        <v>922</v>
      </c>
      <c r="E4136" s="21" t="s">
        <v>13985</v>
      </c>
      <c r="F4136" s="21">
        <v>35919</v>
      </c>
      <c r="G4136" s="22" t="s">
        <v>726</v>
      </c>
      <c r="H4136" s="11">
        <f>COUNTIF(CAL!U:AN,B4136)</f>
        <v>1</v>
      </c>
      <c r="I4136" s="22">
        <v>19</v>
      </c>
      <c r="J4136" s="19"/>
      <c r="K4136" s="22">
        <f t="shared" si="132"/>
        <v>5</v>
      </c>
      <c r="L4136" s="22">
        <f t="shared" si="133"/>
        <v>1998</v>
      </c>
    </row>
    <row r="4137" spans="1:12" ht="17.100000000000001" customHeight="1">
      <c r="A4137" t="s">
        <v>13185</v>
      </c>
      <c r="B4137" s="11">
        <v>4401</v>
      </c>
      <c r="C4137" s="19" t="s">
        <v>12586</v>
      </c>
      <c r="D4137" s="19" t="s">
        <v>1496</v>
      </c>
      <c r="E4137" s="20" t="s">
        <v>12587</v>
      </c>
      <c r="F4137" s="21">
        <v>37803</v>
      </c>
      <c r="G4137" s="22" t="s">
        <v>726</v>
      </c>
      <c r="H4137" s="11">
        <f>COUNTIF(CAL!U:AN,B4137)</f>
        <v>1</v>
      </c>
      <c r="I4137" s="22">
        <v>19</v>
      </c>
      <c r="J4137" s="19"/>
      <c r="K4137" s="22">
        <f t="shared" si="132"/>
        <v>7</v>
      </c>
      <c r="L4137" s="22">
        <f t="shared" si="133"/>
        <v>2003</v>
      </c>
    </row>
    <row r="4138" spans="1:12" ht="17.100000000000001" customHeight="1">
      <c r="A4138" t="s">
        <v>13187</v>
      </c>
      <c r="B4138" s="11">
        <v>4714</v>
      </c>
      <c r="C4138" s="19" t="s">
        <v>3515</v>
      </c>
      <c r="D4138" s="19" t="s">
        <v>4510</v>
      </c>
      <c r="E4138" s="21" t="s">
        <v>12589</v>
      </c>
      <c r="F4138" s="21">
        <v>38839</v>
      </c>
      <c r="G4138" s="22" t="s">
        <v>726</v>
      </c>
      <c r="H4138" s="11">
        <f>COUNTIF(CAL!U:AN,B4138)</f>
        <v>1</v>
      </c>
      <c r="I4138" s="22">
        <v>19</v>
      </c>
      <c r="J4138" s="19"/>
      <c r="K4138" s="22">
        <f t="shared" si="132"/>
        <v>5</v>
      </c>
      <c r="L4138" s="22">
        <f t="shared" si="133"/>
        <v>2006</v>
      </c>
    </row>
    <row r="4139" spans="1:12" ht="17.100000000000001" customHeight="1">
      <c r="A4139" t="s">
        <v>13189</v>
      </c>
      <c r="B4139" s="11">
        <v>1063</v>
      </c>
      <c r="C4139" s="19" t="s">
        <v>11639</v>
      </c>
      <c r="D4139" s="19" t="s">
        <v>760</v>
      </c>
      <c r="E4139" s="21" t="s">
        <v>11640</v>
      </c>
      <c r="F4139" s="21">
        <v>36364</v>
      </c>
      <c r="G4139" s="22" t="s">
        <v>726</v>
      </c>
      <c r="H4139" s="11">
        <f>COUNTIF(CAL!U:AN,B4139)</f>
        <v>1</v>
      </c>
      <c r="I4139" s="22">
        <v>19</v>
      </c>
      <c r="J4139" s="19"/>
      <c r="K4139" s="22">
        <f t="shared" si="132"/>
        <v>7</v>
      </c>
      <c r="L4139" s="22">
        <f t="shared" si="133"/>
        <v>1999</v>
      </c>
    </row>
    <row r="4140" spans="1:12" ht="17.100000000000001" customHeight="1">
      <c r="A4140" t="s">
        <v>13190</v>
      </c>
      <c r="B4140" s="11">
        <v>4611</v>
      </c>
      <c r="C4140" s="19" t="s">
        <v>2610</v>
      </c>
      <c r="D4140" s="19" t="s">
        <v>1504</v>
      </c>
      <c r="E4140" s="20" t="s">
        <v>12591</v>
      </c>
      <c r="F4140" s="21">
        <v>36202</v>
      </c>
      <c r="G4140" s="22" t="s">
        <v>726</v>
      </c>
      <c r="H4140" s="11">
        <f>COUNTIF(CAL!U:AN,B4140)</f>
        <v>1</v>
      </c>
      <c r="I4140" s="22">
        <v>19</v>
      </c>
      <c r="J4140" s="19"/>
      <c r="K4140" s="22">
        <f t="shared" si="132"/>
        <v>2</v>
      </c>
      <c r="L4140" s="22">
        <f t="shared" si="133"/>
        <v>1999</v>
      </c>
    </row>
    <row r="4141" spans="1:12" ht="17.100000000000001" customHeight="1">
      <c r="A4141" t="s">
        <v>13192</v>
      </c>
      <c r="B4141" s="11">
        <v>4665</v>
      </c>
      <c r="C4141" s="19" t="s">
        <v>12593</v>
      </c>
      <c r="D4141" s="19" t="s">
        <v>4833</v>
      </c>
      <c r="E4141" s="20" t="s">
        <v>12594</v>
      </c>
      <c r="F4141" s="21">
        <v>34709</v>
      </c>
      <c r="G4141" s="22" t="s">
        <v>726</v>
      </c>
      <c r="H4141" s="11">
        <f>COUNTIF(CAL!U:AN,B4141)</f>
        <v>1</v>
      </c>
      <c r="I4141" s="22">
        <v>19</v>
      </c>
      <c r="J4141" s="19"/>
      <c r="K4141" s="22">
        <f t="shared" si="132"/>
        <v>1</v>
      </c>
      <c r="L4141" s="22">
        <f t="shared" si="133"/>
        <v>1995</v>
      </c>
    </row>
    <row r="4142" spans="1:12" ht="17.100000000000001" customHeight="1">
      <c r="A4142" t="s">
        <v>13194</v>
      </c>
      <c r="B4142" s="11">
        <v>4381</v>
      </c>
      <c r="C4142" s="19" t="s">
        <v>12596</v>
      </c>
      <c r="D4142" s="19" t="s">
        <v>6613</v>
      </c>
      <c r="E4142" s="21" t="s">
        <v>12597</v>
      </c>
      <c r="F4142" s="21">
        <v>36689</v>
      </c>
      <c r="G4142" s="22" t="s">
        <v>726</v>
      </c>
      <c r="H4142" s="11">
        <f>COUNTIF(CAL!U:AN,B4142)</f>
        <v>1</v>
      </c>
      <c r="I4142" s="22">
        <v>20</v>
      </c>
      <c r="J4142" s="19"/>
      <c r="K4142" s="22">
        <f t="shared" si="132"/>
        <v>6</v>
      </c>
      <c r="L4142" s="22">
        <f t="shared" si="133"/>
        <v>2000</v>
      </c>
    </row>
    <row r="4143" spans="1:12" ht="17.100000000000001" customHeight="1">
      <c r="A4143" t="s">
        <v>13195</v>
      </c>
      <c r="B4143" s="11">
        <v>3929</v>
      </c>
      <c r="C4143" s="19" t="s">
        <v>12599</v>
      </c>
      <c r="D4143" s="19" t="s">
        <v>1579</v>
      </c>
      <c r="E4143" s="21" t="s">
        <v>12600</v>
      </c>
      <c r="F4143" s="21">
        <v>36670</v>
      </c>
      <c r="G4143" s="22" t="s">
        <v>726</v>
      </c>
      <c r="H4143" s="11">
        <f>COUNTIF(CAL!U:AN,B4143)</f>
        <v>1</v>
      </c>
      <c r="I4143" s="22">
        <v>20</v>
      </c>
      <c r="J4143" s="19"/>
      <c r="K4143" s="22">
        <f t="shared" si="132"/>
        <v>5</v>
      </c>
      <c r="L4143" s="22">
        <f t="shared" si="133"/>
        <v>2000</v>
      </c>
    </row>
    <row r="4144" spans="1:12" ht="17.100000000000001" customHeight="1">
      <c r="A4144" t="s">
        <v>13197</v>
      </c>
      <c r="B4144" s="11">
        <v>4863</v>
      </c>
      <c r="C4144" s="19" t="s">
        <v>12602</v>
      </c>
      <c r="D4144" s="19" t="s">
        <v>2362</v>
      </c>
      <c r="E4144" s="21" t="s">
        <v>12603</v>
      </c>
      <c r="F4144" s="21">
        <v>34810</v>
      </c>
      <c r="G4144" s="22" t="s">
        <v>726</v>
      </c>
      <c r="H4144" s="11">
        <f>COUNTIF(CAL!U:AN,B4144)</f>
        <v>1</v>
      </c>
      <c r="I4144" s="22">
        <v>20</v>
      </c>
      <c r="J4144" s="19"/>
      <c r="K4144" s="22">
        <f t="shared" si="132"/>
        <v>4</v>
      </c>
      <c r="L4144" s="22">
        <f t="shared" si="133"/>
        <v>1995</v>
      </c>
    </row>
    <row r="4145" spans="1:12" ht="17.100000000000001" customHeight="1">
      <c r="A4145" t="s">
        <v>13198</v>
      </c>
      <c r="B4145" s="11">
        <v>3312</v>
      </c>
      <c r="C4145" s="19" t="s">
        <v>12608</v>
      </c>
      <c r="D4145" s="19" t="s">
        <v>1280</v>
      </c>
      <c r="E4145" s="21" t="s">
        <v>12609</v>
      </c>
      <c r="F4145" s="21">
        <v>34467</v>
      </c>
      <c r="G4145" s="22" t="s">
        <v>726</v>
      </c>
      <c r="H4145" s="11">
        <f>COUNTIF(CAL!U:AN,B4145)</f>
        <v>1</v>
      </c>
      <c r="I4145" s="22">
        <v>20</v>
      </c>
      <c r="J4145" s="19"/>
      <c r="K4145" s="22">
        <f t="shared" si="132"/>
        <v>5</v>
      </c>
      <c r="L4145" s="22">
        <f t="shared" si="133"/>
        <v>1994</v>
      </c>
    </row>
    <row r="4146" spans="1:12" ht="17.100000000000001" customHeight="1">
      <c r="A4146" t="s">
        <v>13201</v>
      </c>
      <c r="B4146" s="11">
        <v>3337</v>
      </c>
      <c r="C4146" s="19" t="s">
        <v>12611</v>
      </c>
      <c r="D4146" s="19" t="s">
        <v>2662</v>
      </c>
      <c r="E4146" s="21" t="s">
        <v>12612</v>
      </c>
      <c r="F4146" s="21">
        <v>36844</v>
      </c>
      <c r="G4146" s="22" t="s">
        <v>829</v>
      </c>
      <c r="H4146" s="11">
        <f>COUNTIF(CAL!U:AN,B4146)</f>
        <v>1</v>
      </c>
      <c r="I4146" s="22">
        <v>20</v>
      </c>
      <c r="J4146" s="19"/>
      <c r="K4146" s="22">
        <f t="shared" si="132"/>
        <v>11</v>
      </c>
      <c r="L4146" s="22">
        <f t="shared" si="133"/>
        <v>2000</v>
      </c>
    </row>
    <row r="4147" spans="1:12" ht="17.100000000000001" customHeight="1">
      <c r="A4147" t="s">
        <v>13203</v>
      </c>
      <c r="B4147" s="11">
        <v>4690</v>
      </c>
      <c r="C4147" s="19" t="s">
        <v>3363</v>
      </c>
      <c r="D4147" s="19" t="s">
        <v>2816</v>
      </c>
      <c r="E4147" s="21" t="s">
        <v>12614</v>
      </c>
      <c r="F4147" s="21">
        <v>38145</v>
      </c>
      <c r="G4147" s="22" t="s">
        <v>726</v>
      </c>
      <c r="H4147" s="11">
        <f>COUNTIF(CAL!U:AN,B4147)</f>
        <v>1</v>
      </c>
      <c r="I4147" s="22">
        <v>20</v>
      </c>
      <c r="J4147" s="19"/>
      <c r="K4147" s="22">
        <f t="shared" si="132"/>
        <v>6</v>
      </c>
      <c r="L4147" s="22">
        <f t="shared" si="133"/>
        <v>2004</v>
      </c>
    </row>
    <row r="4148" spans="1:12" ht="17.100000000000001" customHeight="1">
      <c r="A4148" t="s">
        <v>13204</v>
      </c>
      <c r="B4148" s="11">
        <v>4508</v>
      </c>
      <c r="C4148" s="19" t="s">
        <v>12388</v>
      </c>
      <c r="D4148" s="19" t="s">
        <v>751</v>
      </c>
      <c r="E4148" s="21" t="s">
        <v>12389</v>
      </c>
      <c r="F4148" s="21">
        <v>35092</v>
      </c>
      <c r="G4148" s="22" t="s">
        <v>829</v>
      </c>
      <c r="H4148" s="11">
        <f>COUNTIF(CAL!U:AN,B4148)</f>
        <v>1</v>
      </c>
      <c r="I4148" s="22">
        <v>20</v>
      </c>
      <c r="J4148" s="19"/>
      <c r="K4148" s="22">
        <f t="shared" si="132"/>
        <v>1</v>
      </c>
      <c r="L4148" s="22">
        <f t="shared" si="133"/>
        <v>1996</v>
      </c>
    </row>
    <row r="4149" spans="1:12" ht="17.100000000000001" customHeight="1">
      <c r="A4149" t="s">
        <v>13206</v>
      </c>
      <c r="B4149" s="11">
        <v>4974</v>
      </c>
      <c r="C4149" s="19" t="s">
        <v>12394</v>
      </c>
      <c r="D4149" s="19" t="s">
        <v>1322</v>
      </c>
      <c r="E4149" s="21" t="s">
        <v>12395</v>
      </c>
      <c r="F4149" s="21">
        <v>38197</v>
      </c>
      <c r="G4149" s="22" t="s">
        <v>726</v>
      </c>
      <c r="H4149" s="11">
        <f>COUNTIF(CAL!U:AN,B4149)</f>
        <v>1</v>
      </c>
      <c r="I4149" s="22">
        <v>20</v>
      </c>
      <c r="J4149" s="19"/>
      <c r="K4149" s="22">
        <f t="shared" si="132"/>
        <v>7</v>
      </c>
      <c r="L4149" s="22">
        <f t="shared" si="133"/>
        <v>2004</v>
      </c>
    </row>
    <row r="4150" spans="1:12" ht="17.100000000000001" customHeight="1">
      <c r="A4150" t="s">
        <v>13208</v>
      </c>
      <c r="B4150" s="11">
        <v>4950</v>
      </c>
      <c r="C4150" s="19" t="s">
        <v>12616</v>
      </c>
      <c r="D4150" s="19" t="s">
        <v>2578</v>
      </c>
      <c r="E4150" s="20" t="s">
        <v>12617</v>
      </c>
      <c r="F4150" s="21">
        <v>37215</v>
      </c>
      <c r="G4150" s="22" t="s">
        <v>726</v>
      </c>
      <c r="H4150" s="11">
        <f>COUNTIF(CAL!U:AN,B4150)</f>
        <v>1</v>
      </c>
      <c r="I4150" s="22">
        <v>20</v>
      </c>
      <c r="J4150" s="19"/>
      <c r="K4150" s="22">
        <f t="shared" si="132"/>
        <v>11</v>
      </c>
      <c r="L4150" s="22">
        <f t="shared" si="133"/>
        <v>2001</v>
      </c>
    </row>
    <row r="4151" spans="1:12" ht="17.100000000000001" customHeight="1">
      <c r="A4151" t="s">
        <v>13209</v>
      </c>
      <c r="B4151" s="11">
        <v>3259</v>
      </c>
      <c r="C4151" s="19" t="s">
        <v>11684</v>
      </c>
      <c r="D4151" s="19" t="s">
        <v>3157</v>
      </c>
      <c r="E4151" s="20" t="s">
        <v>11685</v>
      </c>
      <c r="F4151" s="21">
        <v>38017</v>
      </c>
      <c r="G4151" s="22" t="s">
        <v>726</v>
      </c>
      <c r="H4151" s="11">
        <f>COUNTIF(CAL!U:AN,B4151)</f>
        <v>1</v>
      </c>
      <c r="I4151" s="22">
        <v>20</v>
      </c>
      <c r="J4151" s="19"/>
      <c r="K4151" s="22">
        <f t="shared" si="132"/>
        <v>1</v>
      </c>
      <c r="L4151" s="22">
        <f t="shared" si="133"/>
        <v>2004</v>
      </c>
    </row>
    <row r="4152" spans="1:12" ht="17.100000000000001" customHeight="1">
      <c r="A4152" t="s">
        <v>13211</v>
      </c>
      <c r="B4152" s="11">
        <v>3314</v>
      </c>
      <c r="C4152" s="19" t="s">
        <v>1377</v>
      </c>
      <c r="D4152" s="19" t="s">
        <v>1035</v>
      </c>
      <c r="E4152" s="20" t="s">
        <v>12622</v>
      </c>
      <c r="F4152" s="21">
        <v>34582</v>
      </c>
      <c r="G4152" s="22" t="s">
        <v>726</v>
      </c>
      <c r="H4152" s="11">
        <f>COUNTIF(CAL!U:AN,B4152)</f>
        <v>1</v>
      </c>
      <c r="I4152" s="22">
        <v>20</v>
      </c>
      <c r="J4152" s="19"/>
      <c r="K4152" s="22">
        <f t="shared" si="132"/>
        <v>9</v>
      </c>
      <c r="L4152" s="22">
        <f t="shared" si="133"/>
        <v>1994</v>
      </c>
    </row>
    <row r="4153" spans="1:12" ht="17.100000000000001" customHeight="1">
      <c r="A4153" t="s">
        <v>13213</v>
      </c>
      <c r="B4153" s="11">
        <v>5046</v>
      </c>
      <c r="C4153" s="19" t="s">
        <v>12624</v>
      </c>
      <c r="D4153" s="19" t="s">
        <v>1211</v>
      </c>
      <c r="E4153" s="21" t="s">
        <v>12625</v>
      </c>
      <c r="F4153" s="21">
        <v>36239</v>
      </c>
      <c r="G4153" s="22" t="s">
        <v>726</v>
      </c>
      <c r="H4153" s="11">
        <f>COUNTIF(CAL!U:AN,B4153)</f>
        <v>1</v>
      </c>
      <c r="I4153" s="22">
        <v>20</v>
      </c>
      <c r="J4153" s="19"/>
      <c r="K4153" s="22">
        <f t="shared" si="132"/>
        <v>3</v>
      </c>
      <c r="L4153" s="22">
        <f t="shared" si="133"/>
        <v>1999</v>
      </c>
    </row>
    <row r="4154" spans="1:12" ht="17.100000000000001" customHeight="1">
      <c r="A4154" t="s">
        <v>13216</v>
      </c>
      <c r="B4154" s="11">
        <v>3316</v>
      </c>
      <c r="C4154" s="19" t="s">
        <v>2023</v>
      </c>
      <c r="D4154" s="19" t="s">
        <v>746</v>
      </c>
      <c r="E4154" s="21" t="s">
        <v>12627</v>
      </c>
      <c r="F4154" s="21">
        <v>36357</v>
      </c>
      <c r="G4154" s="22" t="s">
        <v>726</v>
      </c>
      <c r="H4154" s="11">
        <f>COUNTIF(CAL!U:AN,B4154)</f>
        <v>1</v>
      </c>
      <c r="I4154" s="22">
        <v>20</v>
      </c>
      <c r="J4154" s="19" t="s">
        <v>12628</v>
      </c>
      <c r="K4154" s="22">
        <f t="shared" si="132"/>
        <v>7</v>
      </c>
      <c r="L4154" s="22">
        <f t="shared" si="133"/>
        <v>1999</v>
      </c>
    </row>
    <row r="4155" spans="1:12" ht="17.100000000000001" customHeight="1">
      <c r="A4155" t="s">
        <v>13217</v>
      </c>
      <c r="B4155" s="11">
        <v>5040</v>
      </c>
      <c r="C4155" s="19" t="s">
        <v>12630</v>
      </c>
      <c r="D4155" s="19" t="s">
        <v>1011</v>
      </c>
      <c r="E4155" s="21" t="s">
        <v>12631</v>
      </c>
      <c r="F4155" s="21">
        <v>35957</v>
      </c>
      <c r="G4155" s="22" t="s">
        <v>726</v>
      </c>
      <c r="H4155" s="11">
        <f>COUNTIF(CAL!U:AN,B4155)</f>
        <v>1</v>
      </c>
      <c r="I4155" s="22">
        <v>20</v>
      </c>
      <c r="J4155" s="19"/>
      <c r="K4155" s="22">
        <f t="shared" si="132"/>
        <v>6</v>
      </c>
      <c r="L4155" s="22">
        <f t="shared" si="133"/>
        <v>1998</v>
      </c>
    </row>
    <row r="4156" spans="1:12" ht="17.100000000000001" customHeight="1">
      <c r="A4156" t="s">
        <v>13218</v>
      </c>
      <c r="B4156" s="11">
        <v>3282</v>
      </c>
      <c r="C4156" s="19" t="s">
        <v>12633</v>
      </c>
      <c r="D4156" s="19" t="s">
        <v>1589</v>
      </c>
      <c r="E4156" s="21" t="s">
        <v>12634</v>
      </c>
      <c r="F4156" s="21">
        <v>37438</v>
      </c>
      <c r="G4156" s="22" t="s">
        <v>726</v>
      </c>
      <c r="H4156" s="11">
        <f>COUNTIF(CAL!U:AN,B4156)</f>
        <v>1</v>
      </c>
      <c r="I4156" s="22">
        <v>20</v>
      </c>
      <c r="J4156" s="19"/>
      <c r="K4156" s="22">
        <f t="shared" si="132"/>
        <v>7</v>
      </c>
      <c r="L4156" s="22">
        <f t="shared" si="133"/>
        <v>2002</v>
      </c>
    </row>
    <row r="4157" spans="1:12" ht="17.100000000000001" customHeight="1">
      <c r="A4157" t="s">
        <v>13219</v>
      </c>
      <c r="B4157" s="11">
        <v>3703</v>
      </c>
      <c r="C4157" s="19" t="s">
        <v>12639</v>
      </c>
      <c r="D4157" s="19" t="s">
        <v>890</v>
      </c>
      <c r="E4157" s="21" t="s">
        <v>12640</v>
      </c>
      <c r="F4157" s="21">
        <v>37301</v>
      </c>
      <c r="G4157" s="22" t="s">
        <v>726</v>
      </c>
      <c r="H4157" s="11">
        <f>COUNTIF(CAL!U:AN,B4157)</f>
        <v>1</v>
      </c>
      <c r="I4157" s="22">
        <v>20</v>
      </c>
      <c r="J4157" s="19"/>
      <c r="K4157" s="22">
        <f t="shared" si="132"/>
        <v>2</v>
      </c>
      <c r="L4157" s="22">
        <f t="shared" si="133"/>
        <v>2002</v>
      </c>
    </row>
    <row r="4158" spans="1:12" ht="17.100000000000001" customHeight="1">
      <c r="A4158" t="s">
        <v>13220</v>
      </c>
      <c r="B4158" s="11">
        <v>3740</v>
      </c>
      <c r="C4158" s="19" t="s">
        <v>12642</v>
      </c>
      <c r="D4158" s="19" t="s">
        <v>971</v>
      </c>
      <c r="E4158" s="21" t="s">
        <v>12643</v>
      </c>
      <c r="F4158" s="21">
        <v>35992</v>
      </c>
      <c r="G4158" s="22" t="s">
        <v>726</v>
      </c>
      <c r="H4158" s="11">
        <f>COUNTIF(CAL!U:AN,B4158)</f>
        <v>1</v>
      </c>
      <c r="I4158" s="22">
        <v>20</v>
      </c>
      <c r="J4158" s="19"/>
      <c r="K4158" s="22">
        <f t="shared" si="132"/>
        <v>7</v>
      </c>
      <c r="L4158" s="22">
        <f t="shared" si="133"/>
        <v>1998</v>
      </c>
    </row>
    <row r="4159" spans="1:12" ht="17.100000000000001" customHeight="1">
      <c r="A4159" t="s">
        <v>13222</v>
      </c>
      <c r="B4159" s="11">
        <v>4845</v>
      </c>
      <c r="C4159" s="19" t="s">
        <v>12645</v>
      </c>
      <c r="D4159" s="19" t="s">
        <v>2157</v>
      </c>
      <c r="E4159" s="21" t="s">
        <v>12646</v>
      </c>
      <c r="F4159" s="21">
        <v>37445</v>
      </c>
      <c r="G4159" s="22" t="s">
        <v>726</v>
      </c>
      <c r="H4159" s="11">
        <f>COUNTIF(CAL!U:AN,B4159)</f>
        <v>1</v>
      </c>
      <c r="I4159" s="22">
        <v>20</v>
      </c>
      <c r="J4159" s="19"/>
      <c r="K4159" s="22">
        <f t="shared" si="132"/>
        <v>7</v>
      </c>
      <c r="L4159" s="22">
        <f t="shared" si="133"/>
        <v>2002</v>
      </c>
    </row>
    <row r="4160" spans="1:12" ht="17.100000000000001" customHeight="1">
      <c r="A4160" t="s">
        <v>13223</v>
      </c>
      <c r="B4160" s="11">
        <v>3859</v>
      </c>
      <c r="C4160" s="19" t="s">
        <v>12648</v>
      </c>
      <c r="D4160" s="19" t="s">
        <v>1584</v>
      </c>
      <c r="E4160" s="20" t="s">
        <v>12649</v>
      </c>
      <c r="F4160" s="21">
        <v>37074</v>
      </c>
      <c r="G4160" s="22" t="s">
        <v>726</v>
      </c>
      <c r="H4160" s="11">
        <f>COUNTIF(CAL!U:AN,B4160)</f>
        <v>1</v>
      </c>
      <c r="I4160" s="22">
        <v>20</v>
      </c>
      <c r="J4160" s="19"/>
      <c r="K4160" s="22">
        <f t="shared" si="132"/>
        <v>7</v>
      </c>
      <c r="L4160" s="22">
        <f t="shared" si="133"/>
        <v>2001</v>
      </c>
    </row>
    <row r="4161" spans="1:12" ht="17.100000000000001" customHeight="1">
      <c r="A4161" t="s">
        <v>13224</v>
      </c>
      <c r="B4161" s="11">
        <v>4106</v>
      </c>
      <c r="C4161" s="19" t="s">
        <v>12651</v>
      </c>
      <c r="D4161" s="19" t="s">
        <v>2020</v>
      </c>
      <c r="E4161" s="20" t="s">
        <v>12652</v>
      </c>
      <c r="F4161" s="21">
        <v>38296</v>
      </c>
      <c r="G4161" s="22" t="s">
        <v>726</v>
      </c>
      <c r="H4161" s="11">
        <f>COUNTIF(CAL!U:AN,B4161)</f>
        <v>1</v>
      </c>
      <c r="I4161" s="22">
        <v>20</v>
      </c>
      <c r="J4161" s="19"/>
      <c r="K4161" s="22">
        <f t="shared" si="132"/>
        <v>11</v>
      </c>
      <c r="L4161" s="22">
        <f t="shared" si="133"/>
        <v>2004</v>
      </c>
    </row>
    <row r="4162" spans="1:12" ht="17.100000000000001" customHeight="1">
      <c r="A4162" t="s">
        <v>13226</v>
      </c>
      <c r="B4162" s="11">
        <v>4745</v>
      </c>
      <c r="C4162" s="19" t="s">
        <v>6970</v>
      </c>
      <c r="D4162" s="19" t="s">
        <v>1440</v>
      </c>
      <c r="E4162" s="21" t="s">
        <v>12654</v>
      </c>
      <c r="F4162" s="21">
        <v>37453</v>
      </c>
      <c r="G4162" s="22" t="s">
        <v>726</v>
      </c>
      <c r="H4162" s="11">
        <f>COUNTIF(CAL!U:AN,B4162)</f>
        <v>1</v>
      </c>
      <c r="I4162" s="22">
        <v>20</v>
      </c>
      <c r="J4162" s="19"/>
      <c r="K4162" s="22">
        <f t="shared" si="132"/>
        <v>7</v>
      </c>
      <c r="L4162" s="22">
        <f t="shared" si="133"/>
        <v>2002</v>
      </c>
    </row>
    <row r="4163" spans="1:12" ht="17.100000000000001" customHeight="1">
      <c r="A4163" t="s">
        <v>13228</v>
      </c>
      <c r="B4163" s="11">
        <v>5123</v>
      </c>
      <c r="C4163" s="19" t="s">
        <v>5650</v>
      </c>
      <c r="D4163" s="19" t="s">
        <v>2628</v>
      </c>
      <c r="E4163" s="21" t="s">
        <v>11931</v>
      </c>
      <c r="F4163" s="21">
        <v>36236</v>
      </c>
      <c r="G4163" s="22" t="s">
        <v>726</v>
      </c>
      <c r="H4163" s="11">
        <f>COUNTIF(CAL!U:AN,B4163)</f>
        <v>1</v>
      </c>
      <c r="I4163" s="22">
        <v>20</v>
      </c>
      <c r="J4163" s="19"/>
      <c r="K4163" s="22">
        <f t="shared" si="132"/>
        <v>3</v>
      </c>
      <c r="L4163" s="22">
        <f t="shared" si="133"/>
        <v>1999</v>
      </c>
    </row>
    <row r="4164" spans="1:12" ht="17.100000000000001" customHeight="1">
      <c r="A4164" t="s">
        <v>13229</v>
      </c>
      <c r="B4164" s="11">
        <v>1369</v>
      </c>
      <c r="C4164" s="19" t="s">
        <v>11739</v>
      </c>
      <c r="D4164" s="19" t="s">
        <v>1275</v>
      </c>
      <c r="E4164" s="20" t="s">
        <v>11740</v>
      </c>
      <c r="F4164" s="21">
        <v>35160</v>
      </c>
      <c r="G4164" s="22" t="s">
        <v>726</v>
      </c>
      <c r="H4164" s="11">
        <f>COUNTIF(CAL!U:AN,B4164)</f>
        <v>1</v>
      </c>
      <c r="I4164" s="22">
        <v>20</v>
      </c>
      <c r="J4164" s="19"/>
      <c r="K4164" s="22">
        <f t="shared" si="132"/>
        <v>4</v>
      </c>
      <c r="L4164" s="22">
        <f t="shared" si="133"/>
        <v>1996</v>
      </c>
    </row>
    <row r="4165" spans="1:12" ht="17.100000000000001" customHeight="1">
      <c r="A4165" t="s">
        <v>13230</v>
      </c>
      <c r="B4165" s="11">
        <v>5259</v>
      </c>
      <c r="C4165" s="19" t="s">
        <v>8563</v>
      </c>
      <c r="D4165" s="19" t="s">
        <v>839</v>
      </c>
      <c r="E4165" s="20" t="s">
        <v>14721</v>
      </c>
      <c r="F4165" s="21">
        <v>36690</v>
      </c>
      <c r="G4165" s="22" t="s">
        <v>726</v>
      </c>
      <c r="H4165" s="11">
        <f>COUNTIF(CAL!U:AN,B4165)</f>
        <v>1</v>
      </c>
      <c r="I4165" s="22">
        <v>20</v>
      </c>
      <c r="J4165" s="19"/>
      <c r="K4165" s="22">
        <f t="shared" si="132"/>
        <v>6</v>
      </c>
      <c r="L4165" s="22">
        <f t="shared" si="133"/>
        <v>2000</v>
      </c>
    </row>
    <row r="4166" spans="1:12" ht="17.100000000000001" customHeight="1">
      <c r="A4166" t="s">
        <v>13231</v>
      </c>
      <c r="B4166" s="11">
        <v>2595</v>
      </c>
      <c r="C4166" s="19" t="s">
        <v>12656</v>
      </c>
      <c r="D4166" s="19" t="s">
        <v>1579</v>
      </c>
      <c r="E4166" s="21" t="s">
        <v>12657</v>
      </c>
      <c r="F4166" s="21">
        <v>37667</v>
      </c>
      <c r="G4166" s="22" t="s">
        <v>726</v>
      </c>
      <c r="H4166" s="11">
        <f>COUNTIF(CAL!U:AN,B4166)</f>
        <v>1</v>
      </c>
      <c r="I4166" s="22">
        <v>20</v>
      </c>
      <c r="J4166" s="19" t="s">
        <v>3616</v>
      </c>
      <c r="K4166" s="22">
        <f t="shared" si="132"/>
        <v>2</v>
      </c>
      <c r="L4166" s="22">
        <f t="shared" si="133"/>
        <v>2003</v>
      </c>
    </row>
    <row r="4167" spans="1:12" ht="17.100000000000001" customHeight="1">
      <c r="A4167" t="s">
        <v>13233</v>
      </c>
      <c r="B4167" s="11">
        <v>1138</v>
      </c>
      <c r="C4167" s="19" t="s">
        <v>12659</v>
      </c>
      <c r="D4167" s="19" t="s">
        <v>746</v>
      </c>
      <c r="E4167" s="21" t="s">
        <v>12660</v>
      </c>
      <c r="F4167" s="21">
        <v>36001</v>
      </c>
      <c r="G4167" s="22" t="s">
        <v>726</v>
      </c>
      <c r="H4167" s="11">
        <f>COUNTIF(CAL!U:AN,B4167)</f>
        <v>1</v>
      </c>
      <c r="I4167" s="22">
        <v>20</v>
      </c>
      <c r="J4167" s="19"/>
      <c r="K4167" s="22">
        <f t="shared" si="132"/>
        <v>7</v>
      </c>
      <c r="L4167" s="22">
        <f t="shared" si="133"/>
        <v>1998</v>
      </c>
    </row>
    <row r="4168" spans="1:12" ht="17.100000000000001" customHeight="1">
      <c r="A4168" t="s">
        <v>13234</v>
      </c>
      <c r="B4168" s="11">
        <v>4254</v>
      </c>
      <c r="C4168" s="19" t="s">
        <v>12666</v>
      </c>
      <c r="D4168" s="19" t="s">
        <v>1301</v>
      </c>
      <c r="E4168" s="21" t="s">
        <v>12667</v>
      </c>
      <c r="F4168" s="21">
        <v>34106</v>
      </c>
      <c r="G4168" s="22" t="s">
        <v>726</v>
      </c>
      <c r="H4168" s="11">
        <f>COUNTIF(CAL!U:AN,B4168)</f>
        <v>1</v>
      </c>
      <c r="I4168" s="22">
        <v>20</v>
      </c>
      <c r="J4168" s="19"/>
      <c r="K4168" s="22">
        <f t="shared" si="132"/>
        <v>5</v>
      </c>
      <c r="L4168" s="22">
        <f t="shared" si="133"/>
        <v>1993</v>
      </c>
    </row>
    <row r="4169" spans="1:12" ht="17.100000000000001" customHeight="1">
      <c r="A4169" t="s">
        <v>13236</v>
      </c>
      <c r="B4169" s="11">
        <v>4083</v>
      </c>
      <c r="C4169" s="19" t="s">
        <v>12546</v>
      </c>
      <c r="D4169" s="19" t="s">
        <v>1246</v>
      </c>
      <c r="E4169" s="21" t="s">
        <v>12547</v>
      </c>
      <c r="F4169" s="21">
        <v>34505</v>
      </c>
      <c r="G4169" s="22" t="s">
        <v>726</v>
      </c>
      <c r="H4169" s="11">
        <f>COUNTIF(CAL!U:AN,B4169)</f>
        <v>1</v>
      </c>
      <c r="I4169" s="22">
        <v>20</v>
      </c>
      <c r="J4169" s="19"/>
      <c r="K4169" s="22">
        <f t="shared" si="132"/>
        <v>6</v>
      </c>
      <c r="L4169" s="22">
        <f t="shared" si="133"/>
        <v>1994</v>
      </c>
    </row>
    <row r="4170" spans="1:12" ht="17.100000000000001" customHeight="1">
      <c r="A4170" t="s">
        <v>13238</v>
      </c>
      <c r="B4170" s="11">
        <v>2131</v>
      </c>
      <c r="C4170" s="19" t="s">
        <v>12671</v>
      </c>
      <c r="D4170" s="19" t="s">
        <v>742</v>
      </c>
      <c r="E4170" s="21" t="s">
        <v>12672</v>
      </c>
      <c r="F4170" s="21">
        <v>34850</v>
      </c>
      <c r="G4170" s="22" t="s">
        <v>726</v>
      </c>
      <c r="H4170" s="11">
        <f>COUNTIF(CAL!U:AN,B4170)</f>
        <v>1</v>
      </c>
      <c r="I4170" s="22">
        <v>20</v>
      </c>
      <c r="J4170" s="19"/>
      <c r="K4170" s="22">
        <f t="shared" si="132"/>
        <v>5</v>
      </c>
      <c r="L4170" s="22">
        <f t="shared" si="133"/>
        <v>1995</v>
      </c>
    </row>
    <row r="4171" spans="1:12" ht="17.100000000000001" customHeight="1">
      <c r="A4171" t="s">
        <v>13240</v>
      </c>
      <c r="B4171" s="11">
        <v>4655</v>
      </c>
      <c r="C4171" s="19" t="s">
        <v>12676</v>
      </c>
      <c r="D4171" s="19" t="s">
        <v>3437</v>
      </c>
      <c r="E4171" s="21" t="s">
        <v>12677</v>
      </c>
      <c r="F4171" s="21">
        <v>37678</v>
      </c>
      <c r="G4171" s="22" t="s">
        <v>726</v>
      </c>
      <c r="H4171" s="11">
        <f>COUNTIF(CAL!U:AN,B4171)</f>
        <v>1</v>
      </c>
      <c r="I4171" s="22">
        <v>20</v>
      </c>
      <c r="J4171" s="19"/>
      <c r="K4171" s="22">
        <f t="shared" si="132"/>
        <v>2</v>
      </c>
      <c r="L4171" s="22">
        <f t="shared" si="133"/>
        <v>2003</v>
      </c>
    </row>
    <row r="4172" spans="1:12" ht="17.100000000000001" customHeight="1">
      <c r="A4172" t="s">
        <v>13241</v>
      </c>
      <c r="B4172" s="11">
        <v>4513</v>
      </c>
      <c r="C4172" s="19" t="s">
        <v>7369</v>
      </c>
      <c r="D4172" s="19" t="s">
        <v>1073</v>
      </c>
      <c r="E4172" s="21" t="s">
        <v>12684</v>
      </c>
      <c r="F4172" s="21">
        <v>32711</v>
      </c>
      <c r="G4172" s="22" t="s">
        <v>726</v>
      </c>
      <c r="H4172" s="11">
        <f>COUNTIF(CAL!U:AN,B4172)</f>
        <v>1</v>
      </c>
      <c r="I4172" s="22">
        <v>20</v>
      </c>
      <c r="J4172" s="19"/>
      <c r="K4172" s="22">
        <f t="shared" si="132"/>
        <v>7</v>
      </c>
      <c r="L4172" s="22">
        <f t="shared" si="133"/>
        <v>1989</v>
      </c>
    </row>
    <row r="4173" spans="1:12" ht="17.100000000000001" customHeight="1">
      <c r="A4173" t="s">
        <v>13243</v>
      </c>
      <c r="B4173" s="11">
        <v>4869</v>
      </c>
      <c r="C4173" s="19" t="s">
        <v>12686</v>
      </c>
      <c r="D4173" s="19" t="s">
        <v>1035</v>
      </c>
      <c r="E4173" s="21" t="s">
        <v>12687</v>
      </c>
      <c r="F4173" s="21">
        <v>38558</v>
      </c>
      <c r="G4173" s="22" t="s">
        <v>726</v>
      </c>
      <c r="H4173" s="11">
        <f>COUNTIF(CAL!U:AN,B4173)</f>
        <v>1</v>
      </c>
      <c r="I4173" s="22">
        <v>20</v>
      </c>
      <c r="J4173" s="19"/>
      <c r="K4173" s="22">
        <f t="shared" si="132"/>
        <v>7</v>
      </c>
      <c r="L4173" s="22">
        <f t="shared" si="133"/>
        <v>2005</v>
      </c>
    </row>
    <row r="4174" spans="1:12" ht="17.100000000000001" customHeight="1">
      <c r="A4174" t="s">
        <v>13246</v>
      </c>
      <c r="B4174" s="11">
        <v>5403</v>
      </c>
      <c r="C4174" s="19" t="s">
        <v>737</v>
      </c>
      <c r="D4174" s="19" t="s">
        <v>13205</v>
      </c>
      <c r="E4174" s="21" t="s">
        <v>14669</v>
      </c>
      <c r="F4174" s="21">
        <v>37725</v>
      </c>
      <c r="G4174" s="22" t="s">
        <v>726</v>
      </c>
      <c r="H4174" s="11">
        <f>COUNTIF(CAL!U:AN,B4174)</f>
        <v>1</v>
      </c>
      <c r="I4174" s="22">
        <v>20</v>
      </c>
      <c r="J4174" s="19"/>
      <c r="K4174" s="22">
        <f t="shared" si="132"/>
        <v>4</v>
      </c>
      <c r="L4174" s="22">
        <f t="shared" si="133"/>
        <v>2003</v>
      </c>
    </row>
    <row r="4175" spans="1:12" ht="17.100000000000001" customHeight="1">
      <c r="A4175" t="s">
        <v>13248</v>
      </c>
      <c r="B4175" s="11">
        <v>3404</v>
      </c>
      <c r="C4175" s="19" t="s">
        <v>12694</v>
      </c>
      <c r="D4175" s="19" t="s">
        <v>1832</v>
      </c>
      <c r="E4175" s="21" t="s">
        <v>12695</v>
      </c>
      <c r="F4175" s="21">
        <v>37693</v>
      </c>
      <c r="G4175" s="22" t="s">
        <v>726</v>
      </c>
      <c r="H4175" s="11">
        <f>COUNTIF(CAL!U:AN,B4175)</f>
        <v>1</v>
      </c>
      <c r="I4175" s="22">
        <v>20</v>
      </c>
      <c r="J4175" s="19"/>
      <c r="K4175" s="22">
        <f t="shared" si="132"/>
        <v>3</v>
      </c>
      <c r="L4175" s="22">
        <f t="shared" si="133"/>
        <v>2003</v>
      </c>
    </row>
    <row r="4176" spans="1:12" ht="17.100000000000001" customHeight="1">
      <c r="A4176" t="s">
        <v>13250</v>
      </c>
      <c r="B4176" s="11">
        <v>4768</v>
      </c>
      <c r="C4176" s="19" t="s">
        <v>12701</v>
      </c>
      <c r="D4176" s="19" t="s">
        <v>1931</v>
      </c>
      <c r="E4176" s="21" t="s">
        <v>12702</v>
      </c>
      <c r="F4176" s="21">
        <v>34824</v>
      </c>
      <c r="G4176" s="22" t="s">
        <v>726</v>
      </c>
      <c r="H4176" s="11">
        <f>COUNTIF(CAL!U:AN,B4176)</f>
        <v>1</v>
      </c>
      <c r="I4176" s="22">
        <v>20</v>
      </c>
      <c r="J4176" s="19"/>
      <c r="K4176" s="22">
        <f t="shared" si="132"/>
        <v>5</v>
      </c>
      <c r="L4176" s="22">
        <f t="shared" si="133"/>
        <v>1995</v>
      </c>
    </row>
    <row r="4177" spans="1:12" ht="17.100000000000001" customHeight="1">
      <c r="A4177" t="s">
        <v>13251</v>
      </c>
      <c r="B4177" s="11">
        <v>4696</v>
      </c>
      <c r="C4177" s="19" t="s">
        <v>12457</v>
      </c>
      <c r="D4177" s="19" t="s">
        <v>1246</v>
      </c>
      <c r="E4177" s="20" t="s">
        <v>12458</v>
      </c>
      <c r="F4177" s="21">
        <v>36028</v>
      </c>
      <c r="G4177" s="22" t="s">
        <v>726</v>
      </c>
      <c r="H4177" s="11">
        <f>COUNTIF(CAL!U:AN,B4177)</f>
        <v>1</v>
      </c>
      <c r="I4177" s="22">
        <v>20</v>
      </c>
      <c r="J4177" s="19"/>
      <c r="K4177" s="22">
        <f t="shared" si="132"/>
        <v>8</v>
      </c>
      <c r="L4177" s="22">
        <f t="shared" si="133"/>
        <v>1998</v>
      </c>
    </row>
    <row r="4178" spans="1:12" ht="17.100000000000001" customHeight="1">
      <c r="A4178" t="s">
        <v>13252</v>
      </c>
      <c r="B4178" s="11">
        <v>4904</v>
      </c>
      <c r="C4178" s="19" t="s">
        <v>12706</v>
      </c>
      <c r="D4178" s="19" t="s">
        <v>4577</v>
      </c>
      <c r="E4178" s="21" t="s">
        <v>12707</v>
      </c>
      <c r="F4178" s="21">
        <v>32913</v>
      </c>
      <c r="G4178" s="22" t="s">
        <v>726</v>
      </c>
      <c r="H4178" s="11">
        <f>COUNTIF(CAL!U:AN,B4178)</f>
        <v>1</v>
      </c>
      <c r="I4178" s="22">
        <v>20</v>
      </c>
      <c r="J4178" s="19"/>
      <c r="K4178" s="22">
        <f t="shared" si="132"/>
        <v>2</v>
      </c>
      <c r="L4178" s="22">
        <f t="shared" si="133"/>
        <v>1990</v>
      </c>
    </row>
    <row r="4179" spans="1:12" ht="17.100000000000001" customHeight="1">
      <c r="A4179" t="s">
        <v>13253</v>
      </c>
      <c r="B4179" s="11">
        <v>3893</v>
      </c>
      <c r="C4179" s="19" t="s">
        <v>6381</v>
      </c>
      <c r="D4179" s="19" t="s">
        <v>1280</v>
      </c>
      <c r="E4179" s="21" t="s">
        <v>12709</v>
      </c>
      <c r="F4179" s="21">
        <v>37668</v>
      </c>
      <c r="G4179" s="22" t="s">
        <v>726</v>
      </c>
      <c r="H4179" s="11">
        <f>COUNTIF(CAL!U:AN,B4179)</f>
        <v>1</v>
      </c>
      <c r="I4179" s="22">
        <v>20</v>
      </c>
      <c r="J4179" s="19"/>
      <c r="K4179" s="22">
        <f t="shared" si="132"/>
        <v>2</v>
      </c>
      <c r="L4179" s="22">
        <f t="shared" si="133"/>
        <v>2003</v>
      </c>
    </row>
    <row r="4180" spans="1:12" ht="17.100000000000001" customHeight="1">
      <c r="A4180" t="s">
        <v>13254</v>
      </c>
      <c r="B4180" s="11">
        <v>3551</v>
      </c>
      <c r="C4180" s="19" t="s">
        <v>959</v>
      </c>
      <c r="D4180" s="19" t="s">
        <v>1246</v>
      </c>
      <c r="E4180" s="19" t="s">
        <v>12711</v>
      </c>
      <c r="F4180" s="21">
        <v>35623</v>
      </c>
      <c r="G4180" s="22" t="s">
        <v>726</v>
      </c>
      <c r="H4180" s="11">
        <f>COUNTIF(CAL!U:AN,B4180)</f>
        <v>1</v>
      </c>
      <c r="I4180" s="22">
        <v>20</v>
      </c>
      <c r="J4180" s="19" t="s">
        <v>10946</v>
      </c>
      <c r="K4180" s="22">
        <f t="shared" si="132"/>
        <v>7</v>
      </c>
      <c r="L4180" s="22">
        <f t="shared" si="133"/>
        <v>1997</v>
      </c>
    </row>
    <row r="4181" spans="1:12" ht="17.100000000000001" customHeight="1">
      <c r="A4181" t="s">
        <v>13256</v>
      </c>
      <c r="B4181" s="11">
        <v>2919</v>
      </c>
      <c r="C4181" s="19" t="s">
        <v>959</v>
      </c>
      <c r="D4181" s="19" t="s">
        <v>1293</v>
      </c>
      <c r="E4181" s="20" t="s">
        <v>12713</v>
      </c>
      <c r="F4181" s="21">
        <v>34251</v>
      </c>
      <c r="G4181" s="22" t="s">
        <v>726</v>
      </c>
      <c r="H4181" s="11">
        <f>COUNTIF(CAL!U:AN,B4181)</f>
        <v>1</v>
      </c>
      <c r="I4181" s="22">
        <v>20</v>
      </c>
      <c r="J4181" s="19"/>
      <c r="K4181" s="22">
        <f t="shared" si="132"/>
        <v>10</v>
      </c>
      <c r="L4181" s="22">
        <f t="shared" si="133"/>
        <v>1993</v>
      </c>
    </row>
    <row r="4182" spans="1:12" ht="17.100000000000001" customHeight="1">
      <c r="A4182" t="s">
        <v>13258</v>
      </c>
      <c r="B4182" s="11">
        <v>3675</v>
      </c>
      <c r="C4182" s="19" t="s">
        <v>6840</v>
      </c>
      <c r="D4182" s="19" t="s">
        <v>1126</v>
      </c>
      <c r="E4182" s="21" t="s">
        <v>12715</v>
      </c>
      <c r="F4182" s="21">
        <v>37005</v>
      </c>
      <c r="G4182" s="22" t="s">
        <v>726</v>
      </c>
      <c r="H4182" s="11">
        <f>COUNTIF(CAL!U:AN,B4182)</f>
        <v>1</v>
      </c>
      <c r="I4182" s="22">
        <v>20</v>
      </c>
      <c r="J4182" s="19"/>
      <c r="K4182" s="22">
        <f t="shared" si="132"/>
        <v>4</v>
      </c>
      <c r="L4182" s="22">
        <f t="shared" si="133"/>
        <v>2001</v>
      </c>
    </row>
    <row r="4183" spans="1:12" ht="17.100000000000001" customHeight="1">
      <c r="A4183" t="s">
        <v>13259</v>
      </c>
      <c r="B4183" s="11">
        <v>2813</v>
      </c>
      <c r="C4183" s="19" t="s">
        <v>12719</v>
      </c>
      <c r="D4183" s="19" t="s">
        <v>1589</v>
      </c>
      <c r="E4183" s="21" t="s">
        <v>12720</v>
      </c>
      <c r="F4183" s="21">
        <v>35314</v>
      </c>
      <c r="G4183" s="22" t="s">
        <v>726</v>
      </c>
      <c r="H4183" s="11">
        <f>COUNTIF(CAL!U:AN,B4183)</f>
        <v>1</v>
      </c>
      <c r="I4183" s="22">
        <v>20</v>
      </c>
      <c r="J4183" s="19"/>
      <c r="K4183" s="22">
        <f t="shared" si="132"/>
        <v>9</v>
      </c>
      <c r="L4183" s="22">
        <f t="shared" si="133"/>
        <v>1996</v>
      </c>
    </row>
    <row r="4184" spans="1:12" ht="17.100000000000001" customHeight="1">
      <c r="A4184" t="s">
        <v>13260</v>
      </c>
      <c r="B4184" s="11">
        <v>3131</v>
      </c>
      <c r="C4184" s="19" t="s">
        <v>12722</v>
      </c>
      <c r="D4184" s="19" t="s">
        <v>880</v>
      </c>
      <c r="E4184" s="21" t="s">
        <v>12723</v>
      </c>
      <c r="F4184" s="21">
        <v>34733</v>
      </c>
      <c r="G4184" s="22" t="s">
        <v>726</v>
      </c>
      <c r="H4184" s="11">
        <f>COUNTIF(CAL!U:AN,B4184)</f>
        <v>1</v>
      </c>
      <c r="I4184" s="22">
        <v>20</v>
      </c>
      <c r="J4184" s="19"/>
      <c r="K4184" s="22">
        <f t="shared" si="132"/>
        <v>2</v>
      </c>
      <c r="L4184" s="22">
        <f t="shared" si="133"/>
        <v>1995</v>
      </c>
    </row>
    <row r="4185" spans="1:12" ht="17.100000000000001" customHeight="1">
      <c r="A4185" t="s">
        <v>13261</v>
      </c>
      <c r="B4185" s="11">
        <v>3408</v>
      </c>
      <c r="C4185" s="19" t="s">
        <v>12619</v>
      </c>
      <c r="D4185" s="19" t="s">
        <v>14217</v>
      </c>
      <c r="E4185" s="21" t="s">
        <v>12620</v>
      </c>
      <c r="F4185" s="21">
        <v>38193</v>
      </c>
      <c r="G4185" s="22" t="s">
        <v>726</v>
      </c>
      <c r="H4185" s="11">
        <f>COUNTIF(CAL!U:AN,B4185)</f>
        <v>1</v>
      </c>
      <c r="I4185" s="22">
        <v>21</v>
      </c>
      <c r="J4185" s="19" t="s">
        <v>14328</v>
      </c>
      <c r="K4185" s="22">
        <f t="shared" si="132"/>
        <v>7</v>
      </c>
      <c r="L4185" s="22">
        <f t="shared" si="133"/>
        <v>2004</v>
      </c>
    </row>
    <row r="4186" spans="1:12" ht="17.100000000000001" customHeight="1">
      <c r="A4186" t="s">
        <v>13262</v>
      </c>
      <c r="B4186" s="11">
        <v>5199</v>
      </c>
      <c r="C4186" s="19" t="s">
        <v>7769</v>
      </c>
      <c r="D4186" s="19" t="s">
        <v>1192</v>
      </c>
      <c r="E4186" s="21" t="s">
        <v>13912</v>
      </c>
      <c r="F4186" s="21">
        <v>36654</v>
      </c>
      <c r="G4186" s="22" t="s">
        <v>726</v>
      </c>
      <c r="H4186" s="11">
        <f>COUNTIF(CAL!U:AN,B4186)</f>
        <v>1</v>
      </c>
      <c r="I4186" s="22">
        <v>21</v>
      </c>
      <c r="J4186" s="19"/>
      <c r="K4186" s="22">
        <f t="shared" si="132"/>
        <v>5</v>
      </c>
      <c r="L4186" s="22">
        <f t="shared" si="133"/>
        <v>2000</v>
      </c>
    </row>
    <row r="4187" spans="1:12" ht="17.100000000000001" customHeight="1">
      <c r="A4187" t="s">
        <v>13263</v>
      </c>
      <c r="B4187" s="11">
        <v>3895</v>
      </c>
      <c r="C4187" s="19" t="s">
        <v>12728</v>
      </c>
      <c r="D4187" s="19" t="s">
        <v>907</v>
      </c>
      <c r="E4187" s="21" t="s">
        <v>12729</v>
      </c>
      <c r="F4187" s="21">
        <v>37285</v>
      </c>
      <c r="G4187" s="22" t="s">
        <v>726</v>
      </c>
      <c r="H4187" s="11">
        <f>COUNTIF(CAL!U:AN,B4187)</f>
        <v>1</v>
      </c>
      <c r="I4187" s="22">
        <v>21</v>
      </c>
      <c r="J4187" s="19"/>
      <c r="K4187" s="22">
        <f t="shared" si="132"/>
        <v>1</v>
      </c>
      <c r="L4187" s="22">
        <f t="shared" si="133"/>
        <v>2002</v>
      </c>
    </row>
    <row r="4188" spans="1:12" ht="17.100000000000001" customHeight="1">
      <c r="A4188" t="s">
        <v>13265</v>
      </c>
      <c r="B4188" s="11">
        <v>1615</v>
      </c>
      <c r="C4188" s="19" t="s">
        <v>12731</v>
      </c>
      <c r="D4188" s="19" t="s">
        <v>1338</v>
      </c>
      <c r="E4188" s="21" t="s">
        <v>12732</v>
      </c>
      <c r="F4188" s="21">
        <v>32608</v>
      </c>
      <c r="G4188" s="22" t="s">
        <v>726</v>
      </c>
      <c r="H4188" s="11">
        <f>COUNTIF(CAL!U:AN,B4188)</f>
        <v>1</v>
      </c>
      <c r="I4188" s="22">
        <v>21</v>
      </c>
      <c r="J4188" s="19"/>
      <c r="K4188" s="22">
        <f t="shared" si="132"/>
        <v>4</v>
      </c>
      <c r="L4188" s="22">
        <f t="shared" si="133"/>
        <v>1989</v>
      </c>
    </row>
    <row r="4189" spans="1:12" ht="17.100000000000001" customHeight="1">
      <c r="A4189" t="s">
        <v>13266</v>
      </c>
      <c r="B4189" s="11">
        <v>5360</v>
      </c>
      <c r="C4189" s="19" t="s">
        <v>14284</v>
      </c>
      <c r="D4189" s="19" t="s">
        <v>805</v>
      </c>
      <c r="E4189" s="21" t="s">
        <v>14324</v>
      </c>
      <c r="F4189" s="21">
        <v>36972</v>
      </c>
      <c r="G4189" s="22" t="s">
        <v>726</v>
      </c>
      <c r="H4189" s="11">
        <f>COUNTIF(CAL!U:AN,B4189)</f>
        <v>1</v>
      </c>
      <c r="I4189" s="22">
        <v>21</v>
      </c>
      <c r="J4189" s="19"/>
      <c r="K4189" s="22">
        <f t="shared" si="132"/>
        <v>3</v>
      </c>
      <c r="L4189" s="22">
        <f t="shared" si="133"/>
        <v>2001</v>
      </c>
    </row>
    <row r="4190" spans="1:12" ht="17.100000000000001" customHeight="1">
      <c r="A4190" t="s">
        <v>13267</v>
      </c>
      <c r="B4190" s="11">
        <v>5235</v>
      </c>
      <c r="C4190" s="19" t="s">
        <v>10899</v>
      </c>
      <c r="D4190" s="19" t="s">
        <v>1354</v>
      </c>
      <c r="E4190" s="21" t="s">
        <v>13911</v>
      </c>
      <c r="F4190" s="21">
        <v>38084</v>
      </c>
      <c r="G4190" s="22" t="s">
        <v>726</v>
      </c>
      <c r="H4190" s="11">
        <f>COUNTIF(CAL!U:AN,B4190)</f>
        <v>1</v>
      </c>
      <c r="I4190" s="22">
        <v>21</v>
      </c>
      <c r="J4190" s="19"/>
      <c r="K4190" s="22">
        <f t="shared" si="132"/>
        <v>4</v>
      </c>
      <c r="L4190" s="22">
        <f t="shared" si="133"/>
        <v>2004</v>
      </c>
    </row>
    <row r="4191" spans="1:12" ht="17.100000000000001" customHeight="1">
      <c r="A4191" t="s">
        <v>13270</v>
      </c>
      <c r="B4191" s="11">
        <v>4969</v>
      </c>
      <c r="C4191" s="19" t="s">
        <v>11721</v>
      </c>
      <c r="D4191" s="19" t="s">
        <v>2047</v>
      </c>
      <c r="E4191" s="21" t="s">
        <v>11722</v>
      </c>
      <c r="F4191" s="21">
        <v>32664</v>
      </c>
      <c r="G4191" s="22" t="s">
        <v>726</v>
      </c>
      <c r="H4191" s="11">
        <f>COUNTIF(CAL!U:AN,B4191)</f>
        <v>1</v>
      </c>
      <c r="I4191" s="22">
        <v>21</v>
      </c>
      <c r="J4191" s="19"/>
      <c r="K4191" s="22">
        <f t="shared" si="132"/>
        <v>6</v>
      </c>
      <c r="L4191" s="22">
        <f t="shared" si="133"/>
        <v>1989</v>
      </c>
    </row>
    <row r="4192" spans="1:12" ht="17.100000000000001" customHeight="1">
      <c r="A4192" t="s">
        <v>13272</v>
      </c>
      <c r="B4192" s="11">
        <v>1971</v>
      </c>
      <c r="C4192" s="19" t="s">
        <v>796</v>
      </c>
      <c r="D4192" s="19" t="s">
        <v>1388</v>
      </c>
      <c r="E4192" s="21" t="s">
        <v>12743</v>
      </c>
      <c r="F4192" s="21">
        <v>37337</v>
      </c>
      <c r="G4192" s="22" t="s">
        <v>726</v>
      </c>
      <c r="H4192" s="11">
        <f>COUNTIF(CAL!U:AN,B4192)</f>
        <v>1</v>
      </c>
      <c r="I4192" s="22">
        <v>21</v>
      </c>
      <c r="J4192" s="19"/>
      <c r="K4192" s="22">
        <f t="shared" si="132"/>
        <v>3</v>
      </c>
      <c r="L4192" s="22">
        <f t="shared" si="133"/>
        <v>2002</v>
      </c>
    </row>
    <row r="4193" spans="1:12" ht="17.100000000000001" customHeight="1">
      <c r="A4193" t="s">
        <v>13275</v>
      </c>
      <c r="B4193" s="11">
        <v>4677</v>
      </c>
      <c r="C4193" s="19" t="s">
        <v>12745</v>
      </c>
      <c r="D4193" s="19" t="s">
        <v>1042</v>
      </c>
      <c r="E4193" s="21" t="s">
        <v>12746</v>
      </c>
      <c r="F4193" s="21">
        <v>37637</v>
      </c>
      <c r="G4193" s="22" t="s">
        <v>726</v>
      </c>
      <c r="H4193" s="11">
        <f>COUNTIF(CAL!U:AN,B4193)</f>
        <v>1</v>
      </c>
      <c r="I4193" s="22">
        <v>21</v>
      </c>
      <c r="J4193" s="19"/>
      <c r="K4193" s="22">
        <f t="shared" si="132"/>
        <v>1</v>
      </c>
      <c r="L4193" s="22">
        <f t="shared" si="133"/>
        <v>2003</v>
      </c>
    </row>
    <row r="4194" spans="1:12" ht="17.100000000000001" customHeight="1">
      <c r="A4194" t="s">
        <v>13276</v>
      </c>
      <c r="B4194" s="11">
        <v>3677</v>
      </c>
      <c r="C4194" s="19" t="s">
        <v>12748</v>
      </c>
      <c r="D4194" s="19" t="s">
        <v>805</v>
      </c>
      <c r="E4194" s="21" t="s">
        <v>12749</v>
      </c>
      <c r="F4194" s="21">
        <v>32625</v>
      </c>
      <c r="G4194" s="22" t="s">
        <v>726</v>
      </c>
      <c r="H4194" s="11">
        <f>COUNTIF(CAL!U:AN,B4194)</f>
        <v>1</v>
      </c>
      <c r="I4194" s="22">
        <v>21</v>
      </c>
      <c r="J4194" s="19"/>
      <c r="K4194" s="22">
        <f t="shared" si="132"/>
        <v>4</v>
      </c>
      <c r="L4194" s="22">
        <f t="shared" si="133"/>
        <v>1989</v>
      </c>
    </row>
    <row r="4195" spans="1:12" ht="17.100000000000001" customHeight="1">
      <c r="A4195" t="s">
        <v>13277</v>
      </c>
      <c r="B4195" s="11">
        <v>3220</v>
      </c>
      <c r="C4195" s="19" t="s">
        <v>12751</v>
      </c>
      <c r="D4195" s="19" t="s">
        <v>1322</v>
      </c>
      <c r="E4195" s="21" t="s">
        <v>12752</v>
      </c>
      <c r="F4195" s="21">
        <v>34727</v>
      </c>
      <c r="G4195" s="22" t="s">
        <v>1351</v>
      </c>
      <c r="H4195" s="11">
        <f>COUNTIF(CAL!U:AN,B4195)</f>
        <v>1</v>
      </c>
      <c r="I4195" s="22">
        <v>21</v>
      </c>
      <c r="J4195" s="19"/>
      <c r="K4195" s="22">
        <f t="shared" si="132"/>
        <v>1</v>
      </c>
      <c r="L4195" s="22">
        <f t="shared" si="133"/>
        <v>1995</v>
      </c>
    </row>
    <row r="4196" spans="1:12" ht="17.100000000000001" customHeight="1">
      <c r="A4196" t="s">
        <v>13278</v>
      </c>
      <c r="B4196" s="11">
        <v>4050</v>
      </c>
      <c r="C4196" s="19" t="s">
        <v>12757</v>
      </c>
      <c r="D4196" s="19" t="s">
        <v>1772</v>
      </c>
      <c r="E4196" s="20" t="s">
        <v>12758</v>
      </c>
      <c r="F4196" s="21">
        <v>36162</v>
      </c>
      <c r="G4196" s="22" t="s">
        <v>726</v>
      </c>
      <c r="H4196" s="11">
        <f>COUNTIF(CAL!U:AN,B4196)</f>
        <v>1</v>
      </c>
      <c r="I4196" s="22">
        <v>21</v>
      </c>
      <c r="J4196" s="19"/>
      <c r="K4196" s="22">
        <f t="shared" ref="K4196:K4259" si="134">MONTH(F4196)</f>
        <v>1</v>
      </c>
      <c r="L4196" s="22">
        <f t="shared" ref="L4196:L4259" si="135">YEAR(F4196)</f>
        <v>1999</v>
      </c>
    </row>
    <row r="4197" spans="1:12" ht="17.100000000000001" customHeight="1">
      <c r="A4197" t="s">
        <v>13280</v>
      </c>
      <c r="B4197" s="11">
        <v>5359</v>
      </c>
      <c r="C4197" s="19" t="s">
        <v>14283</v>
      </c>
      <c r="D4197" s="19" t="s">
        <v>755</v>
      </c>
      <c r="E4197" s="21" t="s">
        <v>14540</v>
      </c>
      <c r="F4197" s="21">
        <v>35177</v>
      </c>
      <c r="G4197" s="22" t="s">
        <v>726</v>
      </c>
      <c r="H4197" s="11">
        <f>COUNTIF(CAL!U:AN,B4197)</f>
        <v>1</v>
      </c>
      <c r="I4197" s="22">
        <v>21</v>
      </c>
      <c r="J4197" s="19"/>
      <c r="K4197" s="22">
        <f t="shared" si="134"/>
        <v>4</v>
      </c>
      <c r="L4197" s="22">
        <f t="shared" si="135"/>
        <v>1996</v>
      </c>
    </row>
    <row r="4198" spans="1:12" ht="17.100000000000001" customHeight="1">
      <c r="A4198" t="s">
        <v>13282</v>
      </c>
      <c r="B4198" s="11">
        <v>3564</v>
      </c>
      <c r="C4198" s="19" t="s">
        <v>3034</v>
      </c>
      <c r="D4198" s="19" t="s">
        <v>996</v>
      </c>
      <c r="E4198" s="21" t="s">
        <v>12669</v>
      </c>
      <c r="F4198" s="21">
        <v>38413</v>
      </c>
      <c r="G4198" s="22" t="s">
        <v>726</v>
      </c>
      <c r="H4198" s="11">
        <f>COUNTIF(CAL!U:AN,B4198)</f>
        <v>1</v>
      </c>
      <c r="I4198" s="22">
        <v>21</v>
      </c>
      <c r="J4198" s="19"/>
      <c r="K4198" s="22">
        <f t="shared" si="134"/>
        <v>3</v>
      </c>
      <c r="L4198" s="22">
        <f t="shared" si="135"/>
        <v>2005</v>
      </c>
    </row>
    <row r="4199" spans="1:12" ht="17.100000000000001" customHeight="1">
      <c r="A4199" t="s">
        <v>13283</v>
      </c>
      <c r="B4199" s="11">
        <v>5140</v>
      </c>
      <c r="C4199" s="19" t="s">
        <v>13257</v>
      </c>
      <c r="D4199" s="19" t="s">
        <v>1219</v>
      </c>
      <c r="E4199" s="21" t="s">
        <v>14443</v>
      </c>
      <c r="F4199" s="21">
        <v>38522</v>
      </c>
      <c r="G4199" s="22" t="s">
        <v>726</v>
      </c>
      <c r="H4199" s="11">
        <f>COUNTIF(CAL!U:AN,B4199)</f>
        <v>1</v>
      </c>
      <c r="I4199" s="22">
        <v>21</v>
      </c>
      <c r="J4199" s="19"/>
      <c r="K4199" s="22">
        <f t="shared" si="134"/>
        <v>6</v>
      </c>
      <c r="L4199" s="22">
        <f t="shared" si="135"/>
        <v>2005</v>
      </c>
    </row>
    <row r="4200" spans="1:12" ht="17.100000000000001" customHeight="1">
      <c r="A4200" t="s">
        <v>13285</v>
      </c>
      <c r="B4200" s="11">
        <v>1796</v>
      </c>
      <c r="C4200" s="19" t="s">
        <v>3074</v>
      </c>
      <c r="D4200" s="19" t="s">
        <v>819</v>
      </c>
      <c r="E4200" s="20" t="s">
        <v>12762</v>
      </c>
      <c r="F4200" s="21">
        <v>34221</v>
      </c>
      <c r="G4200" s="22" t="s">
        <v>726</v>
      </c>
      <c r="H4200" s="11">
        <f>COUNTIF(CAL!U:AN,B4200)</f>
        <v>1</v>
      </c>
      <c r="I4200" s="22">
        <v>21</v>
      </c>
      <c r="J4200" s="19"/>
      <c r="K4200" s="22">
        <f t="shared" si="134"/>
        <v>9</v>
      </c>
      <c r="L4200" s="22">
        <f t="shared" si="135"/>
        <v>1993</v>
      </c>
    </row>
    <row r="4201" spans="1:12" ht="17.100000000000001" customHeight="1">
      <c r="A4201" t="s">
        <v>13286</v>
      </c>
      <c r="B4201" s="11">
        <v>4975</v>
      </c>
      <c r="C4201" s="19" t="s">
        <v>12764</v>
      </c>
      <c r="D4201" s="19" t="s">
        <v>2028</v>
      </c>
      <c r="E4201" s="21" t="s">
        <v>12765</v>
      </c>
      <c r="F4201" s="21">
        <v>35322</v>
      </c>
      <c r="G4201" s="22" t="s">
        <v>726</v>
      </c>
      <c r="H4201" s="11">
        <f>COUNTIF(CAL!U:AN,B4201)</f>
        <v>1</v>
      </c>
      <c r="I4201" s="22">
        <v>21</v>
      </c>
      <c r="J4201" s="19"/>
      <c r="K4201" s="22">
        <f t="shared" si="134"/>
        <v>9</v>
      </c>
      <c r="L4201" s="22">
        <f t="shared" si="135"/>
        <v>1996</v>
      </c>
    </row>
    <row r="4202" spans="1:12" ht="17.100000000000001" customHeight="1">
      <c r="A4202" t="s">
        <v>13288</v>
      </c>
      <c r="B4202" s="11">
        <v>2355</v>
      </c>
      <c r="C4202" s="19" t="s">
        <v>11799</v>
      </c>
      <c r="D4202" s="19" t="s">
        <v>760</v>
      </c>
      <c r="E4202" s="21" t="s">
        <v>11800</v>
      </c>
      <c r="F4202" s="21">
        <v>37451</v>
      </c>
      <c r="G4202" s="22" t="s">
        <v>802</v>
      </c>
      <c r="H4202" s="11">
        <f>COUNTIF(CAL!U:AN,B4202)</f>
        <v>1</v>
      </c>
      <c r="I4202" s="22">
        <v>21</v>
      </c>
      <c r="J4202" s="19"/>
      <c r="K4202" s="22">
        <f t="shared" si="134"/>
        <v>7</v>
      </c>
      <c r="L4202" s="22">
        <f t="shared" si="135"/>
        <v>2002</v>
      </c>
    </row>
    <row r="4203" spans="1:12" ht="17.100000000000001" customHeight="1">
      <c r="A4203" t="s">
        <v>13290</v>
      </c>
      <c r="B4203" s="11">
        <v>4312</v>
      </c>
      <c r="C4203" s="19" t="s">
        <v>11815</v>
      </c>
      <c r="D4203" s="19" t="s">
        <v>1367</v>
      </c>
      <c r="E4203" s="21" t="s">
        <v>12011</v>
      </c>
      <c r="F4203" s="21">
        <v>35801</v>
      </c>
      <c r="G4203" s="22" t="s">
        <v>726</v>
      </c>
      <c r="H4203" s="11">
        <f>COUNTIF(CAL!U:AN,B4203)</f>
        <v>1</v>
      </c>
      <c r="I4203" s="22">
        <v>21</v>
      </c>
      <c r="J4203" s="19"/>
      <c r="K4203" s="22">
        <f t="shared" si="134"/>
        <v>1</v>
      </c>
      <c r="L4203" s="22">
        <f t="shared" si="135"/>
        <v>1998</v>
      </c>
    </row>
    <row r="4204" spans="1:12" ht="17.100000000000001" customHeight="1">
      <c r="A4204" t="s">
        <v>13291</v>
      </c>
      <c r="B4204" s="11">
        <v>4694</v>
      </c>
      <c r="C4204" s="19" t="s">
        <v>3547</v>
      </c>
      <c r="D4204" s="19" t="s">
        <v>1500</v>
      </c>
      <c r="E4204" s="21" t="s">
        <v>12767</v>
      </c>
      <c r="F4204" s="21">
        <v>39145</v>
      </c>
      <c r="G4204" s="22" t="s">
        <v>726</v>
      </c>
      <c r="H4204" s="11">
        <f>COUNTIF(CAL!U:AN,B4204)</f>
        <v>1</v>
      </c>
      <c r="I4204" s="22">
        <v>21</v>
      </c>
      <c r="J4204" s="19"/>
      <c r="K4204" s="22">
        <f t="shared" si="134"/>
        <v>3</v>
      </c>
      <c r="L4204" s="22">
        <f t="shared" si="135"/>
        <v>2007</v>
      </c>
    </row>
    <row r="4205" spans="1:12" ht="17.100000000000001" customHeight="1">
      <c r="A4205" t="s">
        <v>13293</v>
      </c>
      <c r="B4205" s="11">
        <v>3538</v>
      </c>
      <c r="C4205" s="19" t="s">
        <v>12774</v>
      </c>
      <c r="D4205" s="19" t="s">
        <v>859</v>
      </c>
      <c r="E4205" s="20" t="s">
        <v>12775</v>
      </c>
      <c r="F4205" s="21">
        <v>37362</v>
      </c>
      <c r="G4205" s="22" t="s">
        <v>726</v>
      </c>
      <c r="H4205" s="11">
        <f>COUNTIF(CAL!U:AN,B4205)</f>
        <v>1</v>
      </c>
      <c r="I4205" s="22">
        <v>21</v>
      </c>
      <c r="J4205" s="19"/>
      <c r="K4205" s="22">
        <f t="shared" si="134"/>
        <v>4</v>
      </c>
      <c r="L4205" s="22">
        <f t="shared" si="135"/>
        <v>2002</v>
      </c>
    </row>
    <row r="4206" spans="1:12" ht="17.100000000000001" customHeight="1">
      <c r="A4206" t="s">
        <v>13295</v>
      </c>
      <c r="B4206" s="11">
        <v>4630</v>
      </c>
      <c r="C4206" s="19" t="s">
        <v>12777</v>
      </c>
      <c r="D4206" s="19" t="s">
        <v>1306</v>
      </c>
      <c r="E4206" s="20" t="s">
        <v>12778</v>
      </c>
      <c r="F4206" s="21">
        <v>35446</v>
      </c>
      <c r="G4206" s="22" t="s">
        <v>726</v>
      </c>
      <c r="H4206" s="11">
        <f>COUNTIF(CAL!U:AN,B4206)</f>
        <v>1</v>
      </c>
      <c r="I4206" s="22">
        <v>21</v>
      </c>
      <c r="J4206" s="19"/>
      <c r="K4206" s="22">
        <f t="shared" si="134"/>
        <v>1</v>
      </c>
      <c r="L4206" s="22">
        <f t="shared" si="135"/>
        <v>1997</v>
      </c>
    </row>
    <row r="4207" spans="1:12" ht="17.100000000000001" customHeight="1">
      <c r="A4207" t="s">
        <v>13297</v>
      </c>
      <c r="B4207" s="11">
        <v>2937</v>
      </c>
      <c r="C4207" s="19" t="s">
        <v>12217</v>
      </c>
      <c r="D4207" s="19" t="s">
        <v>773</v>
      </c>
      <c r="E4207" s="21" t="s">
        <v>12218</v>
      </c>
      <c r="F4207" s="21">
        <v>35105</v>
      </c>
      <c r="G4207" s="22" t="s">
        <v>8785</v>
      </c>
      <c r="H4207" s="11">
        <f>COUNTIF(CAL!U:AN,B4207)</f>
        <v>1</v>
      </c>
      <c r="I4207" s="22">
        <v>22</v>
      </c>
      <c r="J4207" s="19"/>
      <c r="K4207" s="22">
        <f t="shared" si="134"/>
        <v>2</v>
      </c>
      <c r="L4207" s="22">
        <f t="shared" si="135"/>
        <v>1996</v>
      </c>
    </row>
    <row r="4208" spans="1:12" ht="17.100000000000001" customHeight="1">
      <c r="A4208" t="s">
        <v>13298</v>
      </c>
      <c r="B4208" s="11">
        <v>4322</v>
      </c>
      <c r="C4208" s="19" t="s">
        <v>12780</v>
      </c>
      <c r="D4208" s="19" t="s">
        <v>1169</v>
      </c>
      <c r="E4208" s="21" t="s">
        <v>12781</v>
      </c>
      <c r="F4208" s="21">
        <v>35375</v>
      </c>
      <c r="G4208" s="22" t="s">
        <v>726</v>
      </c>
      <c r="H4208" s="11">
        <f>COUNTIF(CAL!U:AN,B4208)</f>
        <v>1</v>
      </c>
      <c r="I4208" s="22">
        <v>22</v>
      </c>
      <c r="J4208" s="19"/>
      <c r="K4208" s="22">
        <f t="shared" si="134"/>
        <v>11</v>
      </c>
      <c r="L4208" s="22">
        <f t="shared" si="135"/>
        <v>1996</v>
      </c>
    </row>
    <row r="4209" spans="1:12" ht="17.100000000000001" customHeight="1">
      <c r="A4209" t="s">
        <v>13300</v>
      </c>
      <c r="B4209" s="11">
        <v>4957</v>
      </c>
      <c r="C4209" s="19" t="s">
        <v>12783</v>
      </c>
      <c r="D4209" s="19" t="s">
        <v>1288</v>
      </c>
      <c r="E4209" s="21" t="s">
        <v>12784</v>
      </c>
      <c r="F4209" s="21">
        <v>32710</v>
      </c>
      <c r="G4209" s="22" t="s">
        <v>726</v>
      </c>
      <c r="H4209" s="11">
        <f>COUNTIF(CAL!U:AN,B4209)</f>
        <v>1</v>
      </c>
      <c r="I4209" s="22">
        <v>22</v>
      </c>
      <c r="J4209" s="19"/>
      <c r="K4209" s="22">
        <f t="shared" si="134"/>
        <v>7</v>
      </c>
      <c r="L4209" s="22">
        <f t="shared" si="135"/>
        <v>1989</v>
      </c>
    </row>
    <row r="4210" spans="1:12" ht="17.100000000000001" customHeight="1">
      <c r="A4210" t="s">
        <v>13303</v>
      </c>
      <c r="B4210" s="11">
        <v>4255</v>
      </c>
      <c r="C4210" s="19" t="s">
        <v>12786</v>
      </c>
      <c r="D4210" s="19" t="s">
        <v>948</v>
      </c>
      <c r="E4210" s="21" t="s">
        <v>12787</v>
      </c>
      <c r="F4210" s="21">
        <v>36742</v>
      </c>
      <c r="G4210" s="22" t="s">
        <v>726</v>
      </c>
      <c r="H4210" s="11">
        <f>COUNTIF(CAL!U:AN,B4210)</f>
        <v>1</v>
      </c>
      <c r="I4210" s="22">
        <v>22</v>
      </c>
      <c r="J4210" s="19"/>
      <c r="K4210" s="22">
        <f t="shared" si="134"/>
        <v>8</v>
      </c>
      <c r="L4210" s="22">
        <f t="shared" si="135"/>
        <v>2000</v>
      </c>
    </row>
    <row r="4211" spans="1:12" ht="17.100000000000001" customHeight="1">
      <c r="A4211" t="s">
        <v>13304</v>
      </c>
      <c r="B4211" s="11">
        <v>3010</v>
      </c>
      <c r="C4211" s="19" t="s">
        <v>12050</v>
      </c>
      <c r="D4211" s="19" t="s">
        <v>978</v>
      </c>
      <c r="E4211" s="21" t="s">
        <v>12051</v>
      </c>
      <c r="F4211" s="21">
        <v>35193</v>
      </c>
      <c r="G4211" s="22" t="s">
        <v>726</v>
      </c>
      <c r="H4211" s="11">
        <f>COUNTIF(CAL!U:AN,B4211)</f>
        <v>1</v>
      </c>
      <c r="I4211" s="22">
        <v>22</v>
      </c>
      <c r="J4211" s="19"/>
      <c r="K4211" s="22">
        <f t="shared" si="134"/>
        <v>5</v>
      </c>
      <c r="L4211" s="22">
        <f t="shared" si="135"/>
        <v>1996</v>
      </c>
    </row>
    <row r="4212" spans="1:12" ht="17.100000000000001" customHeight="1">
      <c r="A4212" t="s">
        <v>13306</v>
      </c>
      <c r="B4212" s="11">
        <v>1285</v>
      </c>
      <c r="C4212" s="19" t="s">
        <v>12789</v>
      </c>
      <c r="D4212" s="19" t="s">
        <v>827</v>
      </c>
      <c r="E4212" s="21" t="s">
        <v>12790</v>
      </c>
      <c r="F4212" s="21">
        <v>39161</v>
      </c>
      <c r="G4212" s="22" t="s">
        <v>726</v>
      </c>
      <c r="H4212" s="11">
        <f>COUNTIF(CAL!U:AN,B4212)</f>
        <v>1</v>
      </c>
      <c r="I4212" s="22">
        <v>22</v>
      </c>
      <c r="J4212" s="19" t="s">
        <v>9893</v>
      </c>
      <c r="K4212" s="22">
        <f t="shared" si="134"/>
        <v>3</v>
      </c>
      <c r="L4212" s="22">
        <f t="shared" si="135"/>
        <v>2007</v>
      </c>
    </row>
    <row r="4213" spans="1:12" ht="17.100000000000001" customHeight="1">
      <c r="A4213" t="s">
        <v>13307</v>
      </c>
      <c r="B4213" s="11">
        <v>1293</v>
      </c>
      <c r="C4213" s="19" t="s">
        <v>12792</v>
      </c>
      <c r="D4213" s="19" t="s">
        <v>1388</v>
      </c>
      <c r="E4213" s="21" t="s">
        <v>12793</v>
      </c>
      <c r="F4213" s="21">
        <v>37606</v>
      </c>
      <c r="G4213" s="22" t="s">
        <v>726</v>
      </c>
      <c r="H4213" s="11">
        <f>COUNTIF(CAL!U:AN,B4213)</f>
        <v>1</v>
      </c>
      <c r="I4213" s="22">
        <v>22</v>
      </c>
      <c r="J4213" s="19"/>
      <c r="K4213" s="22">
        <f t="shared" si="134"/>
        <v>12</v>
      </c>
      <c r="L4213" s="22">
        <f t="shared" si="135"/>
        <v>2002</v>
      </c>
    </row>
    <row r="4214" spans="1:12" ht="17.100000000000001" customHeight="1">
      <c r="A4214" t="s">
        <v>13308</v>
      </c>
      <c r="B4214" s="11">
        <v>2998</v>
      </c>
      <c r="C4214" s="19" t="s">
        <v>12795</v>
      </c>
      <c r="D4214" s="19" t="s">
        <v>911</v>
      </c>
      <c r="E4214" s="21" t="s">
        <v>12796</v>
      </c>
      <c r="F4214" s="21">
        <v>34957</v>
      </c>
      <c r="G4214" s="22" t="s">
        <v>726</v>
      </c>
      <c r="H4214" s="11">
        <f>COUNTIF(CAL!U:AN,B4214)</f>
        <v>1</v>
      </c>
      <c r="I4214" s="22">
        <v>22</v>
      </c>
      <c r="J4214" s="19"/>
      <c r="K4214" s="22">
        <f t="shared" si="134"/>
        <v>9</v>
      </c>
      <c r="L4214" s="22">
        <f t="shared" si="135"/>
        <v>1995</v>
      </c>
    </row>
    <row r="4215" spans="1:12" ht="17.100000000000001" customHeight="1">
      <c r="A4215" t="s">
        <v>13311</v>
      </c>
      <c r="B4215" s="11">
        <v>4886</v>
      </c>
      <c r="C4215" s="19" t="s">
        <v>6412</v>
      </c>
      <c r="D4215" s="19" t="s">
        <v>1597</v>
      </c>
      <c r="E4215" s="21" t="s">
        <v>12798</v>
      </c>
      <c r="F4215" s="21">
        <v>36848</v>
      </c>
      <c r="G4215" s="22" t="s">
        <v>726</v>
      </c>
      <c r="H4215" s="11">
        <f>COUNTIF(CAL!U:AN,B4215)</f>
        <v>1</v>
      </c>
      <c r="I4215" s="22">
        <v>22</v>
      </c>
      <c r="J4215" s="19"/>
      <c r="K4215" s="22">
        <f t="shared" si="134"/>
        <v>11</v>
      </c>
      <c r="L4215" s="22">
        <f t="shared" si="135"/>
        <v>2000</v>
      </c>
    </row>
    <row r="4216" spans="1:12" ht="17.100000000000001" customHeight="1">
      <c r="A4216" t="s">
        <v>13313</v>
      </c>
      <c r="B4216" s="11">
        <v>4701</v>
      </c>
      <c r="C4216" s="19" t="s">
        <v>12800</v>
      </c>
      <c r="D4216" s="19" t="s">
        <v>2560</v>
      </c>
      <c r="E4216" s="21" t="s">
        <v>12801</v>
      </c>
      <c r="F4216" s="21">
        <v>36944</v>
      </c>
      <c r="G4216" s="22" t="s">
        <v>726</v>
      </c>
      <c r="H4216" s="11">
        <f>COUNTIF(CAL!U:AN,B4216)</f>
        <v>1</v>
      </c>
      <c r="I4216" s="22">
        <v>22</v>
      </c>
      <c r="J4216" s="19"/>
      <c r="K4216" s="22">
        <f t="shared" si="134"/>
        <v>2</v>
      </c>
      <c r="L4216" s="22">
        <f t="shared" si="135"/>
        <v>2001</v>
      </c>
    </row>
    <row r="4217" spans="1:12" ht="17.100000000000001" customHeight="1">
      <c r="A4217" t="s">
        <v>13314</v>
      </c>
      <c r="B4217" s="11">
        <v>3756</v>
      </c>
      <c r="C4217" s="19" t="s">
        <v>12803</v>
      </c>
      <c r="D4217" s="19" t="s">
        <v>1462</v>
      </c>
      <c r="E4217" s="21" t="s">
        <v>12804</v>
      </c>
      <c r="F4217" s="21">
        <v>33425</v>
      </c>
      <c r="G4217" s="22" t="s">
        <v>726</v>
      </c>
      <c r="H4217" s="11">
        <f>COUNTIF(CAL!U:AN,B4217)</f>
        <v>1</v>
      </c>
      <c r="I4217" s="22">
        <v>22</v>
      </c>
      <c r="J4217" s="19"/>
      <c r="K4217" s="22">
        <f t="shared" si="134"/>
        <v>7</v>
      </c>
      <c r="L4217" s="22">
        <f t="shared" si="135"/>
        <v>1991</v>
      </c>
    </row>
    <row r="4218" spans="1:12" ht="17.100000000000001" customHeight="1">
      <c r="A4218" t="s">
        <v>13316</v>
      </c>
      <c r="B4218" s="11">
        <v>3545</v>
      </c>
      <c r="C4218" s="19" t="s">
        <v>12806</v>
      </c>
      <c r="D4218" s="19" t="s">
        <v>1772</v>
      </c>
      <c r="E4218" s="21" t="s">
        <v>12807</v>
      </c>
      <c r="F4218" s="21">
        <v>36790</v>
      </c>
      <c r="G4218" s="22" t="s">
        <v>726</v>
      </c>
      <c r="H4218" s="11">
        <f>COUNTIF(CAL!U:AN,B4218)</f>
        <v>1</v>
      </c>
      <c r="I4218" s="22">
        <v>22</v>
      </c>
      <c r="J4218" s="19" t="s">
        <v>10946</v>
      </c>
      <c r="K4218" s="22">
        <f t="shared" si="134"/>
        <v>9</v>
      </c>
      <c r="L4218" s="22">
        <f t="shared" si="135"/>
        <v>2000</v>
      </c>
    </row>
    <row r="4219" spans="1:12" ht="17.100000000000001" customHeight="1">
      <c r="A4219" t="s">
        <v>13319</v>
      </c>
      <c r="B4219" s="11">
        <v>1537</v>
      </c>
      <c r="C4219" s="19" t="s">
        <v>4697</v>
      </c>
      <c r="D4219" s="19" t="s">
        <v>3323</v>
      </c>
      <c r="E4219" s="21" t="s">
        <v>12809</v>
      </c>
      <c r="F4219" s="21">
        <v>37472</v>
      </c>
      <c r="G4219" s="22" t="s">
        <v>726</v>
      </c>
      <c r="H4219" s="11">
        <f>COUNTIF(CAL!U:AN,B4219)</f>
        <v>1</v>
      </c>
      <c r="I4219" s="22">
        <v>22</v>
      </c>
      <c r="J4219" s="19"/>
      <c r="K4219" s="22">
        <f t="shared" si="134"/>
        <v>8</v>
      </c>
      <c r="L4219" s="22">
        <f t="shared" si="135"/>
        <v>2002</v>
      </c>
    </row>
    <row r="4220" spans="1:12" ht="17.100000000000001" customHeight="1">
      <c r="A4220" t="s">
        <v>13320</v>
      </c>
      <c r="B4220" s="11">
        <v>3306</v>
      </c>
      <c r="C4220" s="19" t="s">
        <v>12811</v>
      </c>
      <c r="D4220" s="19" t="s">
        <v>2662</v>
      </c>
      <c r="E4220" s="20" t="s">
        <v>12812</v>
      </c>
      <c r="F4220" s="21">
        <v>34064</v>
      </c>
      <c r="G4220" s="22" t="s">
        <v>726</v>
      </c>
      <c r="H4220" s="11">
        <f>COUNTIF(CAL!U:AN,B4220)</f>
        <v>1</v>
      </c>
      <c r="I4220" s="22">
        <v>22</v>
      </c>
      <c r="J4220" s="19"/>
      <c r="K4220" s="22">
        <f t="shared" si="134"/>
        <v>4</v>
      </c>
      <c r="L4220" s="22">
        <f t="shared" si="135"/>
        <v>1993</v>
      </c>
    </row>
    <row r="4221" spans="1:12" ht="17.100000000000001" customHeight="1">
      <c r="A4221" t="s">
        <v>13322</v>
      </c>
      <c r="B4221" s="11">
        <v>4577</v>
      </c>
      <c r="C4221" s="19" t="s">
        <v>12814</v>
      </c>
      <c r="D4221" s="19" t="s">
        <v>2849</v>
      </c>
      <c r="E4221" s="21" t="s">
        <v>12815</v>
      </c>
      <c r="F4221" s="21">
        <v>34575</v>
      </c>
      <c r="G4221" s="22" t="s">
        <v>726</v>
      </c>
      <c r="H4221" s="11">
        <f>COUNTIF(CAL!U:AN,B4221)</f>
        <v>1</v>
      </c>
      <c r="I4221" s="22">
        <v>22</v>
      </c>
      <c r="J4221" s="19"/>
      <c r="K4221" s="22">
        <f t="shared" si="134"/>
        <v>8</v>
      </c>
      <c r="L4221" s="22">
        <f t="shared" si="135"/>
        <v>1994</v>
      </c>
    </row>
    <row r="4222" spans="1:12" ht="17.100000000000001" customHeight="1">
      <c r="A4222" t="s">
        <v>13324</v>
      </c>
      <c r="B4222" s="11">
        <v>2685</v>
      </c>
      <c r="C4222" s="19" t="s">
        <v>12817</v>
      </c>
      <c r="D4222" s="19" t="s">
        <v>729</v>
      </c>
      <c r="E4222" s="21" t="s">
        <v>12818</v>
      </c>
      <c r="F4222" s="21">
        <v>32567</v>
      </c>
      <c r="G4222" s="22" t="s">
        <v>726</v>
      </c>
      <c r="H4222" s="11">
        <f>COUNTIF(CAL!U:AN,B4222)</f>
        <v>1</v>
      </c>
      <c r="I4222" s="22">
        <v>22</v>
      </c>
      <c r="J4222" s="19"/>
      <c r="K4222" s="22">
        <f t="shared" si="134"/>
        <v>2</v>
      </c>
      <c r="L4222" s="22">
        <f t="shared" si="135"/>
        <v>1989</v>
      </c>
    </row>
    <row r="4223" spans="1:12" ht="17.100000000000001" customHeight="1">
      <c r="A4223" t="s">
        <v>13325</v>
      </c>
      <c r="B4223" s="11">
        <v>5213</v>
      </c>
      <c r="C4223" s="19" t="s">
        <v>13212</v>
      </c>
      <c r="D4223" s="19" t="s">
        <v>2148</v>
      </c>
      <c r="E4223" s="20" t="s">
        <v>13917</v>
      </c>
      <c r="F4223" s="21">
        <v>36392</v>
      </c>
      <c r="G4223" s="22" t="s">
        <v>726</v>
      </c>
      <c r="H4223" s="11">
        <f>COUNTIF(CAL!U:AN,B4223)</f>
        <v>1</v>
      </c>
      <c r="I4223" s="22">
        <v>22</v>
      </c>
      <c r="J4223" s="19"/>
      <c r="K4223" s="22">
        <f t="shared" si="134"/>
        <v>8</v>
      </c>
      <c r="L4223" s="22">
        <f t="shared" si="135"/>
        <v>1999</v>
      </c>
    </row>
    <row r="4224" spans="1:12" ht="17.100000000000001" customHeight="1">
      <c r="A4224" t="s">
        <v>13327</v>
      </c>
      <c r="B4224" s="11">
        <v>2627</v>
      </c>
      <c r="C4224" s="19" t="s">
        <v>12820</v>
      </c>
      <c r="D4224" s="19" t="s">
        <v>1306</v>
      </c>
      <c r="E4224" s="21" t="s">
        <v>12821</v>
      </c>
      <c r="F4224" s="21">
        <v>35352</v>
      </c>
      <c r="G4224" s="22" t="s">
        <v>726</v>
      </c>
      <c r="H4224" s="11">
        <f>COUNTIF(CAL!U:AN,B4224)</f>
        <v>1</v>
      </c>
      <c r="I4224" s="22">
        <v>22</v>
      </c>
      <c r="J4224" s="19"/>
      <c r="K4224" s="22">
        <f t="shared" si="134"/>
        <v>10</v>
      </c>
      <c r="L4224" s="22">
        <f t="shared" si="135"/>
        <v>1996</v>
      </c>
    </row>
    <row r="4225" spans="1:12" ht="17.100000000000001" customHeight="1">
      <c r="A4225" t="s">
        <v>13329</v>
      </c>
      <c r="B4225" s="11">
        <v>4973</v>
      </c>
      <c r="C4225" s="19" t="s">
        <v>12823</v>
      </c>
      <c r="D4225" s="19" t="s">
        <v>3437</v>
      </c>
      <c r="E4225" s="21" t="s">
        <v>12823</v>
      </c>
      <c r="F4225" s="21">
        <v>37726</v>
      </c>
      <c r="G4225" s="22" t="s">
        <v>726</v>
      </c>
      <c r="H4225" s="11">
        <f>COUNTIF(CAL!U:AN,B4225)</f>
        <v>1</v>
      </c>
      <c r="I4225" s="22">
        <v>22</v>
      </c>
      <c r="J4225" s="19"/>
      <c r="K4225" s="22">
        <f t="shared" si="134"/>
        <v>4</v>
      </c>
      <c r="L4225" s="22">
        <f t="shared" si="135"/>
        <v>2003</v>
      </c>
    </row>
    <row r="4226" spans="1:12" ht="17.100000000000001" customHeight="1">
      <c r="A4226" t="s">
        <v>13331</v>
      </c>
      <c r="B4226" s="11">
        <v>1012</v>
      </c>
      <c r="C4226" s="19" t="s">
        <v>12828</v>
      </c>
      <c r="D4226" s="19" t="s">
        <v>3437</v>
      </c>
      <c r="E4226" s="20" t="s">
        <v>12829</v>
      </c>
      <c r="F4226" s="21">
        <v>37007</v>
      </c>
      <c r="G4226" s="22" t="s">
        <v>726</v>
      </c>
      <c r="H4226" s="11">
        <f>COUNTIF(CAL!U:AN,B4226)</f>
        <v>1</v>
      </c>
      <c r="I4226" s="22">
        <v>22</v>
      </c>
      <c r="J4226" s="19"/>
      <c r="K4226" s="22">
        <f t="shared" si="134"/>
        <v>4</v>
      </c>
      <c r="L4226" s="22">
        <f t="shared" si="135"/>
        <v>2001</v>
      </c>
    </row>
    <row r="4227" spans="1:12" ht="17.100000000000001" customHeight="1">
      <c r="A4227" t="s">
        <v>13332</v>
      </c>
      <c r="B4227" s="11">
        <v>1828</v>
      </c>
      <c r="C4227" s="19" t="s">
        <v>12831</v>
      </c>
      <c r="D4227" s="19" t="s">
        <v>1860</v>
      </c>
      <c r="E4227" s="21" t="s">
        <v>12832</v>
      </c>
      <c r="F4227" s="21">
        <v>36898</v>
      </c>
      <c r="G4227" s="22" t="s">
        <v>726</v>
      </c>
      <c r="H4227" s="11">
        <f>COUNTIF(CAL!U:AN,B4227)</f>
        <v>1</v>
      </c>
      <c r="I4227" s="22">
        <v>22</v>
      </c>
      <c r="J4227" s="19" t="s">
        <v>10946</v>
      </c>
      <c r="K4227" s="22">
        <f t="shared" si="134"/>
        <v>1</v>
      </c>
      <c r="L4227" s="22">
        <f t="shared" si="135"/>
        <v>2001</v>
      </c>
    </row>
    <row r="4228" spans="1:12" ht="17.100000000000001" customHeight="1">
      <c r="A4228" t="s">
        <v>13334</v>
      </c>
      <c r="B4228" s="11">
        <v>4249</v>
      </c>
      <c r="C4228" s="19" t="s">
        <v>12837</v>
      </c>
      <c r="D4228" s="19" t="s">
        <v>983</v>
      </c>
      <c r="E4228" s="21" t="s">
        <v>12838</v>
      </c>
      <c r="F4228" s="21">
        <v>37040</v>
      </c>
      <c r="G4228" s="22" t="s">
        <v>726</v>
      </c>
      <c r="H4228" s="11">
        <f>COUNTIF(CAL!U:AN,B4228)</f>
        <v>1</v>
      </c>
      <c r="I4228" s="22">
        <v>22</v>
      </c>
      <c r="J4228" s="19"/>
      <c r="K4228" s="22">
        <f t="shared" si="134"/>
        <v>5</v>
      </c>
      <c r="L4228" s="22">
        <f t="shared" si="135"/>
        <v>2001</v>
      </c>
    </row>
    <row r="4229" spans="1:12" ht="17.100000000000001" customHeight="1">
      <c r="A4229" t="s">
        <v>13335</v>
      </c>
      <c r="B4229" s="11">
        <v>5358</v>
      </c>
      <c r="C4229" s="19" t="s">
        <v>14276</v>
      </c>
      <c r="D4229" s="19" t="s">
        <v>1275</v>
      </c>
      <c r="E4229" s="21" t="s">
        <v>14321</v>
      </c>
      <c r="F4229" s="21">
        <v>36894</v>
      </c>
      <c r="G4229" s="22" t="s">
        <v>726</v>
      </c>
      <c r="H4229" s="11">
        <f>COUNTIF(CAL!U:AN,B4229)</f>
        <v>1</v>
      </c>
      <c r="I4229" s="22">
        <v>22</v>
      </c>
      <c r="J4229" s="19"/>
      <c r="K4229" s="22">
        <f t="shared" si="134"/>
        <v>1</v>
      </c>
      <c r="L4229" s="22">
        <f t="shared" si="135"/>
        <v>2001</v>
      </c>
    </row>
    <row r="4230" spans="1:12" ht="17.100000000000001" customHeight="1">
      <c r="A4230" t="s">
        <v>13337</v>
      </c>
      <c r="B4230" s="11">
        <v>4094</v>
      </c>
      <c r="C4230" s="19" t="s">
        <v>12840</v>
      </c>
      <c r="D4230" s="19" t="s">
        <v>859</v>
      </c>
      <c r="E4230" s="21" t="s">
        <v>12841</v>
      </c>
      <c r="F4230" s="21">
        <v>36108</v>
      </c>
      <c r="G4230" s="22" t="s">
        <v>726</v>
      </c>
      <c r="H4230" s="11">
        <f>COUNTIF(CAL!U:AN,B4230)</f>
        <v>1</v>
      </c>
      <c r="I4230" s="22">
        <v>22</v>
      </c>
      <c r="J4230" s="19"/>
      <c r="K4230" s="22">
        <f t="shared" si="134"/>
        <v>11</v>
      </c>
      <c r="L4230" s="22">
        <f t="shared" si="135"/>
        <v>1998</v>
      </c>
    </row>
    <row r="4231" spans="1:12" ht="17.100000000000001" customHeight="1">
      <c r="A4231" t="s">
        <v>13339</v>
      </c>
      <c r="B4231" s="11">
        <v>5265</v>
      </c>
      <c r="C4231" s="19" t="s">
        <v>14037</v>
      </c>
      <c r="D4231" s="19" t="s">
        <v>2421</v>
      </c>
      <c r="E4231" s="21" t="s">
        <v>14492</v>
      </c>
      <c r="F4231" s="21">
        <v>36223</v>
      </c>
      <c r="G4231" s="22" t="s">
        <v>726</v>
      </c>
      <c r="H4231" s="11">
        <f>COUNTIF(CAL!U:AN,B4231)</f>
        <v>1</v>
      </c>
      <c r="I4231" s="22">
        <v>22</v>
      </c>
      <c r="J4231" s="19"/>
      <c r="K4231" s="22">
        <f t="shared" si="134"/>
        <v>3</v>
      </c>
      <c r="L4231" s="22">
        <f t="shared" si="135"/>
        <v>1999</v>
      </c>
    </row>
    <row r="4232" spans="1:12" ht="17.100000000000001" customHeight="1">
      <c r="A4232" t="s">
        <v>13341</v>
      </c>
      <c r="B4232" s="11">
        <v>5234</v>
      </c>
      <c r="C4232" s="19" t="s">
        <v>6800</v>
      </c>
      <c r="D4232" s="19" t="s">
        <v>773</v>
      </c>
      <c r="E4232" s="21" t="s">
        <v>14734</v>
      </c>
      <c r="F4232" s="21">
        <v>33022</v>
      </c>
      <c r="G4232" s="22" t="s">
        <v>726</v>
      </c>
      <c r="H4232" s="11">
        <f>COUNTIF(CAL!U:AN,B4232)</f>
        <v>1</v>
      </c>
      <c r="I4232" s="22">
        <v>22</v>
      </c>
      <c r="J4232" s="19"/>
      <c r="K4232" s="22">
        <f t="shared" si="134"/>
        <v>5</v>
      </c>
      <c r="L4232" s="22">
        <f t="shared" si="135"/>
        <v>1990</v>
      </c>
    </row>
    <row r="4233" spans="1:12" ht="17.100000000000001" customHeight="1">
      <c r="A4233" t="s">
        <v>13998</v>
      </c>
      <c r="B4233" s="11">
        <v>5034</v>
      </c>
      <c r="C4233" s="19" t="s">
        <v>3469</v>
      </c>
      <c r="D4233" s="19" t="s">
        <v>1001</v>
      </c>
      <c r="E4233" s="21" t="s">
        <v>13894</v>
      </c>
      <c r="F4233" s="21">
        <v>34378</v>
      </c>
      <c r="G4233" s="22" t="s">
        <v>726</v>
      </c>
      <c r="H4233" s="11">
        <f>COUNTIF(CAL!U:AN,B4233)</f>
        <v>1</v>
      </c>
      <c r="I4233" s="22">
        <v>22</v>
      </c>
      <c r="J4233" s="19" t="s">
        <v>9616</v>
      </c>
      <c r="K4233" s="22">
        <f t="shared" si="134"/>
        <v>2</v>
      </c>
      <c r="L4233" s="22">
        <f t="shared" si="135"/>
        <v>1994</v>
      </c>
    </row>
    <row r="4234" spans="1:12" ht="17.100000000000001" customHeight="1">
      <c r="A4234" t="s">
        <v>13999</v>
      </c>
      <c r="B4234" s="11">
        <v>4436</v>
      </c>
      <c r="C4234" s="19" t="s">
        <v>12846</v>
      </c>
      <c r="D4234" s="19" t="s">
        <v>864</v>
      </c>
      <c r="E4234" s="20" t="s">
        <v>12847</v>
      </c>
      <c r="F4234" s="21">
        <v>35130</v>
      </c>
      <c r="G4234" s="22" t="s">
        <v>726</v>
      </c>
      <c r="H4234" s="11">
        <f>COUNTIF(CAL!U:AN,B4234)</f>
        <v>1</v>
      </c>
      <c r="I4234" s="22">
        <v>22</v>
      </c>
      <c r="J4234" s="19"/>
      <c r="K4234" s="22">
        <f t="shared" si="134"/>
        <v>3</v>
      </c>
      <c r="L4234" s="22">
        <f t="shared" si="135"/>
        <v>1996</v>
      </c>
    </row>
    <row r="4235" spans="1:12" ht="17.100000000000001" customHeight="1">
      <c r="A4235" t="s">
        <v>14000</v>
      </c>
      <c r="B4235" s="11">
        <v>4393</v>
      </c>
      <c r="C4235" s="19" t="s">
        <v>12849</v>
      </c>
      <c r="D4235" s="19" t="s">
        <v>1484</v>
      </c>
      <c r="E4235" s="21" t="s">
        <v>12850</v>
      </c>
      <c r="F4235" s="21">
        <v>37277</v>
      </c>
      <c r="G4235" s="22" t="s">
        <v>726</v>
      </c>
      <c r="H4235" s="11">
        <f>COUNTIF(CAL!U:AN,B4235)</f>
        <v>1</v>
      </c>
      <c r="I4235" s="22">
        <v>22</v>
      </c>
      <c r="J4235" s="19"/>
      <c r="K4235" s="22">
        <f t="shared" si="134"/>
        <v>1</v>
      </c>
      <c r="L4235" s="22">
        <f t="shared" si="135"/>
        <v>2002</v>
      </c>
    </row>
    <row r="4236" spans="1:12" ht="17.100000000000001" customHeight="1">
      <c r="A4236" t="s">
        <v>14001</v>
      </c>
      <c r="B4236" s="11">
        <v>4450</v>
      </c>
      <c r="C4236" s="19" t="s">
        <v>12852</v>
      </c>
      <c r="D4236" s="19" t="s">
        <v>773</v>
      </c>
      <c r="E4236" s="21" t="s">
        <v>12853</v>
      </c>
      <c r="F4236" s="21">
        <v>37487</v>
      </c>
      <c r="G4236" s="22" t="s">
        <v>726</v>
      </c>
      <c r="H4236" s="11">
        <f>COUNTIF(CAL!U:AN,B4236)</f>
        <v>1</v>
      </c>
      <c r="I4236" s="22">
        <v>22</v>
      </c>
      <c r="J4236" s="19"/>
      <c r="K4236" s="22">
        <f t="shared" si="134"/>
        <v>8</v>
      </c>
      <c r="L4236" s="22">
        <f t="shared" si="135"/>
        <v>2002</v>
      </c>
    </row>
    <row r="4237" spans="1:12" ht="17.100000000000001" customHeight="1">
      <c r="A4237" t="s">
        <v>14002</v>
      </c>
      <c r="B4237" s="11">
        <v>3687</v>
      </c>
      <c r="C4237" s="19" t="s">
        <v>12329</v>
      </c>
      <c r="D4237" s="19" t="s">
        <v>911</v>
      </c>
      <c r="E4237" s="20" t="s">
        <v>12330</v>
      </c>
      <c r="F4237" s="21">
        <v>36597</v>
      </c>
      <c r="G4237" s="22" t="s">
        <v>726</v>
      </c>
      <c r="H4237" s="11">
        <f>COUNTIF(CAL!U:AN,B4237)</f>
        <v>1</v>
      </c>
      <c r="I4237" s="22">
        <v>22</v>
      </c>
      <c r="J4237" s="19" t="s">
        <v>14624</v>
      </c>
      <c r="K4237" s="22">
        <f t="shared" si="134"/>
        <v>3</v>
      </c>
      <c r="L4237" s="22">
        <f t="shared" si="135"/>
        <v>2000</v>
      </c>
    </row>
    <row r="4238" spans="1:12" ht="17.100000000000001" customHeight="1">
      <c r="A4238" t="s">
        <v>14003</v>
      </c>
      <c r="B4238" s="11">
        <v>3187</v>
      </c>
      <c r="C4238" s="19" t="s">
        <v>12855</v>
      </c>
      <c r="D4238" s="19" t="s">
        <v>2016</v>
      </c>
      <c r="E4238" s="21" t="s">
        <v>12856</v>
      </c>
      <c r="F4238" s="21">
        <v>36694</v>
      </c>
      <c r="G4238" s="22" t="s">
        <v>726</v>
      </c>
      <c r="H4238" s="11">
        <f>COUNTIF(CAL!U:AN,B4238)</f>
        <v>1</v>
      </c>
      <c r="I4238" s="22">
        <v>22</v>
      </c>
      <c r="J4238" s="19"/>
      <c r="K4238" s="22">
        <f t="shared" si="134"/>
        <v>6</v>
      </c>
      <c r="L4238" s="22">
        <f t="shared" si="135"/>
        <v>2000</v>
      </c>
    </row>
    <row r="4239" spans="1:12" ht="17.100000000000001" customHeight="1">
      <c r="A4239" t="s">
        <v>14004</v>
      </c>
      <c r="B4239" s="11">
        <v>1959</v>
      </c>
      <c r="C4239" s="19" t="s">
        <v>12163</v>
      </c>
      <c r="D4239" s="19" t="s">
        <v>823</v>
      </c>
      <c r="E4239" s="20" t="s">
        <v>12332</v>
      </c>
      <c r="F4239" s="21">
        <v>35857</v>
      </c>
      <c r="G4239" s="22" t="s">
        <v>726</v>
      </c>
      <c r="H4239" s="11">
        <f>COUNTIF(CAL!U:AN,B4239)</f>
        <v>1</v>
      </c>
      <c r="I4239" s="22">
        <v>22</v>
      </c>
      <c r="J4239" s="19"/>
      <c r="K4239" s="22">
        <f t="shared" si="134"/>
        <v>3</v>
      </c>
      <c r="L4239" s="22">
        <f t="shared" si="135"/>
        <v>1998</v>
      </c>
    </row>
    <row r="4240" spans="1:12" ht="17.100000000000001" customHeight="1">
      <c r="A4240" t="s">
        <v>14005</v>
      </c>
      <c r="B4240" s="11">
        <v>5217</v>
      </c>
      <c r="C4240" s="19" t="s">
        <v>13289</v>
      </c>
      <c r="D4240" s="19" t="s">
        <v>13215</v>
      </c>
      <c r="E4240" s="20" t="s">
        <v>13920</v>
      </c>
      <c r="F4240" s="21">
        <v>32374</v>
      </c>
      <c r="G4240" s="22" t="s">
        <v>726</v>
      </c>
      <c r="H4240" s="11">
        <f>COUNTIF(CAL!U:AN,B4240)</f>
        <v>1</v>
      </c>
      <c r="I4240" s="22">
        <v>22</v>
      </c>
      <c r="J4240" s="19"/>
      <c r="K4240" s="22">
        <f t="shared" si="134"/>
        <v>8</v>
      </c>
      <c r="L4240" s="22">
        <f t="shared" si="135"/>
        <v>1988</v>
      </c>
    </row>
    <row r="4241" spans="1:12" ht="17.100000000000001" customHeight="1">
      <c r="A4241" t="s">
        <v>14006</v>
      </c>
      <c r="B4241" s="11">
        <v>4943</v>
      </c>
      <c r="C4241" s="19" t="s">
        <v>12858</v>
      </c>
      <c r="D4241" s="19" t="s">
        <v>2816</v>
      </c>
      <c r="E4241" s="21" t="s">
        <v>12859</v>
      </c>
      <c r="F4241" s="21">
        <v>37265</v>
      </c>
      <c r="G4241" s="22" t="s">
        <v>726</v>
      </c>
      <c r="H4241" s="11">
        <f>COUNTIF(CAL!U:AN,B4241)</f>
        <v>1</v>
      </c>
      <c r="I4241" s="22">
        <v>22</v>
      </c>
      <c r="J4241" s="19"/>
      <c r="K4241" s="22">
        <f t="shared" si="134"/>
        <v>1</v>
      </c>
      <c r="L4241" s="22">
        <f t="shared" si="135"/>
        <v>2002</v>
      </c>
    </row>
    <row r="4242" spans="1:12" ht="17.100000000000001" customHeight="1">
      <c r="A4242" t="s">
        <v>14099</v>
      </c>
      <c r="B4242" s="11">
        <v>2092</v>
      </c>
      <c r="C4242" s="19" t="s">
        <v>12571</v>
      </c>
      <c r="D4242" s="19" t="s">
        <v>1297</v>
      </c>
      <c r="E4242" s="21" t="s">
        <v>12572</v>
      </c>
      <c r="F4242" s="21">
        <v>36706</v>
      </c>
      <c r="G4242" s="22" t="s">
        <v>726</v>
      </c>
      <c r="H4242" s="11">
        <f>COUNTIF(CAL!U:AN,B4242)</f>
        <v>1</v>
      </c>
      <c r="I4242" s="22">
        <v>22</v>
      </c>
      <c r="J4242" s="19"/>
      <c r="K4242" s="22">
        <f t="shared" si="134"/>
        <v>6</v>
      </c>
      <c r="L4242" s="22">
        <f t="shared" si="135"/>
        <v>2000</v>
      </c>
    </row>
    <row r="4243" spans="1:12" ht="17.100000000000001" customHeight="1">
      <c r="A4243" t="s">
        <v>14100</v>
      </c>
      <c r="B4243" s="11">
        <v>4637</v>
      </c>
      <c r="C4243" s="19" t="s">
        <v>12863</v>
      </c>
      <c r="D4243" s="19" t="s">
        <v>859</v>
      </c>
      <c r="E4243" s="21" t="s">
        <v>12864</v>
      </c>
      <c r="F4243" s="21">
        <v>35956</v>
      </c>
      <c r="G4243" s="22" t="s">
        <v>726</v>
      </c>
      <c r="H4243" s="11">
        <f>COUNTIF(CAL!U:AN,B4243)</f>
        <v>1</v>
      </c>
      <c r="I4243" s="22">
        <v>22</v>
      </c>
      <c r="J4243" s="19"/>
      <c r="K4243" s="22">
        <f t="shared" si="134"/>
        <v>6</v>
      </c>
      <c r="L4243" s="22">
        <f t="shared" si="135"/>
        <v>1998</v>
      </c>
    </row>
    <row r="4244" spans="1:12" ht="17.100000000000001" customHeight="1">
      <c r="A4244" t="s">
        <v>14101</v>
      </c>
      <c r="B4244" s="11">
        <v>4844</v>
      </c>
      <c r="C4244" s="19" t="s">
        <v>12866</v>
      </c>
      <c r="D4244" s="19" t="s">
        <v>3567</v>
      </c>
      <c r="E4244" s="21" t="s">
        <v>12867</v>
      </c>
      <c r="F4244" s="21">
        <v>34764</v>
      </c>
      <c r="G4244" s="22" t="s">
        <v>726</v>
      </c>
      <c r="H4244" s="11">
        <f>COUNTIF(CAL!U:AN,B4244)</f>
        <v>1</v>
      </c>
      <c r="I4244" s="22">
        <v>22</v>
      </c>
      <c r="J4244" s="19"/>
      <c r="K4244" s="22">
        <f t="shared" si="134"/>
        <v>3</v>
      </c>
      <c r="L4244" s="22">
        <f t="shared" si="135"/>
        <v>1995</v>
      </c>
    </row>
    <row r="4245" spans="1:12" ht="17.100000000000001" customHeight="1">
      <c r="A4245" t="s">
        <v>14102</v>
      </c>
      <c r="B4245" s="11">
        <v>2379</v>
      </c>
      <c r="C4245" s="19" t="s">
        <v>1771</v>
      </c>
      <c r="D4245" s="19" t="s">
        <v>922</v>
      </c>
      <c r="E4245" s="21" t="s">
        <v>12697</v>
      </c>
      <c r="F4245" s="21">
        <v>34230</v>
      </c>
      <c r="G4245" s="22" t="s">
        <v>726</v>
      </c>
      <c r="H4245" s="11">
        <f>COUNTIF(CAL!U:AN,B4245)</f>
        <v>1</v>
      </c>
      <c r="I4245" s="22">
        <v>22</v>
      </c>
      <c r="J4245" s="19"/>
      <c r="K4245" s="22">
        <f t="shared" si="134"/>
        <v>9</v>
      </c>
      <c r="L4245" s="22">
        <f t="shared" si="135"/>
        <v>1993</v>
      </c>
    </row>
    <row r="4246" spans="1:12" ht="17.100000000000001" customHeight="1">
      <c r="A4246" t="s">
        <v>14103</v>
      </c>
      <c r="B4246" s="11">
        <v>3052</v>
      </c>
      <c r="C4246" s="19" t="s">
        <v>12869</v>
      </c>
      <c r="D4246" s="19" t="s">
        <v>2192</v>
      </c>
      <c r="E4246" s="21" t="s">
        <v>12870</v>
      </c>
      <c r="F4246" s="21">
        <v>37271</v>
      </c>
      <c r="G4246" s="22" t="s">
        <v>726</v>
      </c>
      <c r="H4246" s="11">
        <f>COUNTIF(CAL!U:AN,B4246)</f>
        <v>1</v>
      </c>
      <c r="I4246" s="22">
        <v>22</v>
      </c>
      <c r="J4246" s="19"/>
      <c r="K4246" s="22">
        <f t="shared" si="134"/>
        <v>1</v>
      </c>
      <c r="L4246" s="22">
        <f t="shared" si="135"/>
        <v>2002</v>
      </c>
    </row>
    <row r="4247" spans="1:12" ht="17.100000000000001" customHeight="1">
      <c r="A4247" t="s">
        <v>14104</v>
      </c>
      <c r="B4247" s="11">
        <v>4908</v>
      </c>
      <c r="C4247" s="19" t="s">
        <v>12878</v>
      </c>
      <c r="D4247" s="19" t="s">
        <v>805</v>
      </c>
      <c r="E4247" s="20" t="s">
        <v>12879</v>
      </c>
      <c r="F4247" s="21">
        <v>34452</v>
      </c>
      <c r="G4247" s="22" t="s">
        <v>726</v>
      </c>
      <c r="H4247" s="11">
        <f>COUNTIF(CAL!U:AN,B4247)</f>
        <v>1</v>
      </c>
      <c r="I4247" s="22">
        <v>22</v>
      </c>
      <c r="J4247" s="19"/>
      <c r="K4247" s="22">
        <f t="shared" si="134"/>
        <v>4</v>
      </c>
      <c r="L4247" s="22">
        <f t="shared" si="135"/>
        <v>1994</v>
      </c>
    </row>
    <row r="4248" spans="1:12" ht="17.100000000000001" customHeight="1">
      <c r="A4248" t="s">
        <v>14105</v>
      </c>
      <c r="B4248" s="11">
        <v>2018</v>
      </c>
      <c r="C4248" s="19" t="s">
        <v>2536</v>
      </c>
      <c r="D4248" s="19" t="s">
        <v>1093</v>
      </c>
      <c r="E4248" s="21" t="s">
        <v>11840</v>
      </c>
      <c r="F4248" s="21">
        <v>35148</v>
      </c>
      <c r="G4248" s="22" t="s">
        <v>726</v>
      </c>
      <c r="H4248" s="11">
        <f>COUNTIF(CAL!U:AN,B4248)</f>
        <v>1</v>
      </c>
      <c r="I4248" s="22">
        <v>22</v>
      </c>
      <c r="J4248" s="19"/>
      <c r="K4248" s="22">
        <f t="shared" si="134"/>
        <v>3</v>
      </c>
      <c r="L4248" s="22">
        <f t="shared" si="135"/>
        <v>1996</v>
      </c>
    </row>
    <row r="4249" spans="1:12" ht="17.100000000000001" customHeight="1">
      <c r="A4249" t="s">
        <v>14106</v>
      </c>
      <c r="B4249" s="11">
        <v>1148</v>
      </c>
      <c r="C4249" s="19" t="s">
        <v>8730</v>
      </c>
      <c r="D4249" s="19" t="s">
        <v>2441</v>
      </c>
      <c r="E4249" s="21" t="s">
        <v>12881</v>
      </c>
      <c r="F4249" s="21">
        <v>38094</v>
      </c>
      <c r="G4249" s="22" t="s">
        <v>726</v>
      </c>
      <c r="H4249" s="11">
        <f>COUNTIF(CAL!U:AN,B4249)</f>
        <v>1</v>
      </c>
      <c r="I4249" s="22">
        <v>22</v>
      </c>
      <c r="J4249" s="19"/>
      <c r="K4249" s="22">
        <f t="shared" si="134"/>
        <v>4</v>
      </c>
      <c r="L4249" s="22">
        <f t="shared" si="135"/>
        <v>2004</v>
      </c>
    </row>
    <row r="4250" spans="1:12" ht="17.100000000000001" customHeight="1">
      <c r="A4250" t="s">
        <v>14107</v>
      </c>
      <c r="B4250" s="11">
        <v>2198</v>
      </c>
      <c r="C4250" s="19" t="s">
        <v>12883</v>
      </c>
      <c r="D4250" s="19" t="s">
        <v>1974</v>
      </c>
      <c r="E4250" s="21" t="s">
        <v>12884</v>
      </c>
      <c r="F4250" s="21">
        <v>34493</v>
      </c>
      <c r="G4250" s="22" t="s">
        <v>726</v>
      </c>
      <c r="H4250" s="11">
        <f>COUNTIF(CAL!U:AN,B4250)</f>
        <v>1</v>
      </c>
      <c r="I4250" s="22">
        <v>22</v>
      </c>
      <c r="J4250" s="19" t="s">
        <v>12885</v>
      </c>
      <c r="K4250" s="22">
        <f t="shared" si="134"/>
        <v>6</v>
      </c>
      <c r="L4250" s="22">
        <f t="shared" si="135"/>
        <v>1994</v>
      </c>
    </row>
    <row r="4251" spans="1:12" ht="17.100000000000001" customHeight="1">
      <c r="A4251" t="s">
        <v>14108</v>
      </c>
      <c r="B4251" s="11">
        <v>1004</v>
      </c>
      <c r="C4251" s="19" t="s">
        <v>12887</v>
      </c>
      <c r="D4251" s="19" t="s">
        <v>1668</v>
      </c>
      <c r="E4251" s="20" t="s">
        <v>12888</v>
      </c>
      <c r="F4251" s="21">
        <v>35722</v>
      </c>
      <c r="G4251" s="22" t="s">
        <v>726</v>
      </c>
      <c r="H4251" s="11">
        <f>COUNTIF(CAL!U:AN,B4251)</f>
        <v>1</v>
      </c>
      <c r="I4251" s="22">
        <v>22</v>
      </c>
      <c r="J4251" s="19"/>
      <c r="K4251" s="22">
        <f t="shared" si="134"/>
        <v>10</v>
      </c>
      <c r="L4251" s="22">
        <f t="shared" si="135"/>
        <v>1997</v>
      </c>
    </row>
    <row r="4252" spans="1:12" ht="17.100000000000001" customHeight="1">
      <c r="A4252" t="s">
        <v>14109</v>
      </c>
      <c r="B4252" s="11">
        <v>5383</v>
      </c>
      <c r="C4252" s="19" t="s">
        <v>14490</v>
      </c>
      <c r="D4252" s="19" t="s">
        <v>2460</v>
      </c>
      <c r="E4252" s="21" t="s">
        <v>14491</v>
      </c>
      <c r="F4252" s="21">
        <v>36897</v>
      </c>
      <c r="G4252" s="22" t="s">
        <v>726</v>
      </c>
      <c r="H4252" s="11">
        <f>COUNTIF(CAL!U:AN,B4252)</f>
        <v>1</v>
      </c>
      <c r="I4252" s="22">
        <v>22</v>
      </c>
      <c r="J4252" s="19"/>
      <c r="K4252" s="22">
        <f t="shared" si="134"/>
        <v>1</v>
      </c>
      <c r="L4252" s="22">
        <f t="shared" si="135"/>
        <v>2001</v>
      </c>
    </row>
    <row r="4253" spans="1:12" ht="17.100000000000001" customHeight="1">
      <c r="A4253" t="s">
        <v>14110</v>
      </c>
      <c r="B4253" s="11">
        <v>5073</v>
      </c>
      <c r="C4253" s="19" t="s">
        <v>14007</v>
      </c>
      <c r="D4253" s="19" t="s">
        <v>760</v>
      </c>
      <c r="E4253" s="21" t="s">
        <v>14061</v>
      </c>
      <c r="F4253" s="21">
        <v>38327</v>
      </c>
      <c r="G4253" s="22" t="s">
        <v>726</v>
      </c>
      <c r="H4253" s="11">
        <f>COUNTIF(CAL!U:AN,B4253)</f>
        <v>1</v>
      </c>
      <c r="I4253" s="22">
        <v>22</v>
      </c>
      <c r="J4253" s="19"/>
      <c r="K4253" s="22">
        <f t="shared" si="134"/>
        <v>12</v>
      </c>
      <c r="L4253" s="22">
        <f t="shared" si="135"/>
        <v>2004</v>
      </c>
    </row>
    <row r="4254" spans="1:12" ht="17.100000000000001" customHeight="1">
      <c r="A4254" t="s">
        <v>14111</v>
      </c>
      <c r="B4254" s="11">
        <v>4764</v>
      </c>
      <c r="C4254" s="19" t="s">
        <v>12890</v>
      </c>
      <c r="D4254" s="19" t="s">
        <v>1968</v>
      </c>
      <c r="E4254" s="21" t="s">
        <v>12891</v>
      </c>
      <c r="F4254" s="21">
        <v>35390</v>
      </c>
      <c r="G4254" s="22" t="s">
        <v>726</v>
      </c>
      <c r="H4254" s="11">
        <f>COUNTIF(CAL!U:AN,B4254)</f>
        <v>1</v>
      </c>
      <c r="I4254" s="22">
        <v>22</v>
      </c>
      <c r="J4254" s="19"/>
      <c r="K4254" s="22">
        <f t="shared" si="134"/>
        <v>11</v>
      </c>
      <c r="L4254" s="22">
        <f t="shared" si="135"/>
        <v>1996</v>
      </c>
    </row>
    <row r="4255" spans="1:12" ht="17.100000000000001" customHeight="1">
      <c r="A4255" t="s">
        <v>14112</v>
      </c>
      <c r="B4255" s="11">
        <v>5064</v>
      </c>
      <c r="C4255" s="19" t="s">
        <v>13336</v>
      </c>
      <c r="D4255" s="19" t="s">
        <v>1016</v>
      </c>
      <c r="E4255" s="21" t="s">
        <v>13945</v>
      </c>
      <c r="F4255" s="21">
        <v>37407</v>
      </c>
      <c r="G4255" s="22" t="s">
        <v>726</v>
      </c>
      <c r="H4255" s="11">
        <f>COUNTIF(CAL!U:AN,B4255)</f>
        <v>1</v>
      </c>
      <c r="I4255" s="22">
        <v>22</v>
      </c>
      <c r="J4255" s="19"/>
      <c r="K4255" s="22">
        <f t="shared" si="134"/>
        <v>5</v>
      </c>
      <c r="L4255" s="22">
        <f t="shared" si="135"/>
        <v>2002</v>
      </c>
    </row>
    <row r="4256" spans="1:12" ht="17.100000000000001" customHeight="1">
      <c r="A4256" t="s">
        <v>14113</v>
      </c>
      <c r="B4256" s="11">
        <v>1192</v>
      </c>
      <c r="C4256" s="19" t="s">
        <v>11110</v>
      </c>
      <c r="D4256" s="19" t="s">
        <v>1525</v>
      </c>
      <c r="E4256" s="21" t="s">
        <v>11111</v>
      </c>
      <c r="F4256" s="21">
        <v>34957</v>
      </c>
      <c r="G4256" s="22" t="s">
        <v>726</v>
      </c>
      <c r="H4256" s="11">
        <f>COUNTIF(CAL!U:AN,B4256)</f>
        <v>1</v>
      </c>
      <c r="I4256" s="22">
        <v>22</v>
      </c>
      <c r="J4256" s="19" t="s">
        <v>2907</v>
      </c>
      <c r="K4256" s="22">
        <f t="shared" si="134"/>
        <v>9</v>
      </c>
      <c r="L4256" s="22">
        <f t="shared" si="135"/>
        <v>1995</v>
      </c>
    </row>
    <row r="4257" spans="1:12" ht="17.100000000000001" customHeight="1">
      <c r="A4257" t="s">
        <v>14114</v>
      </c>
      <c r="B4257" s="11">
        <v>4039</v>
      </c>
      <c r="C4257" s="19" t="s">
        <v>4690</v>
      </c>
      <c r="D4257" s="19" t="s">
        <v>760</v>
      </c>
      <c r="E4257" s="21" t="s">
        <v>12717</v>
      </c>
      <c r="F4257" s="21">
        <v>32364</v>
      </c>
      <c r="G4257" s="22" t="s">
        <v>726</v>
      </c>
      <c r="H4257" s="11">
        <f>COUNTIF(CAL!U:AN,B4257)</f>
        <v>1</v>
      </c>
      <c r="I4257" s="22">
        <v>22</v>
      </c>
      <c r="J4257" s="19"/>
      <c r="K4257" s="22">
        <f t="shared" si="134"/>
        <v>8</v>
      </c>
      <c r="L4257" s="22">
        <f t="shared" si="135"/>
        <v>1988</v>
      </c>
    </row>
    <row r="4258" spans="1:12" ht="17.100000000000001" customHeight="1">
      <c r="A4258" t="s">
        <v>14115</v>
      </c>
      <c r="B4258" s="11">
        <v>1065</v>
      </c>
      <c r="C4258" s="19" t="s">
        <v>12605</v>
      </c>
      <c r="D4258" s="19" t="s">
        <v>760</v>
      </c>
      <c r="E4258" s="21" t="s">
        <v>12606</v>
      </c>
      <c r="F4258" s="21">
        <v>35289</v>
      </c>
      <c r="G4258" s="22" t="s">
        <v>726</v>
      </c>
      <c r="H4258" s="11">
        <f>COUNTIF(CAL!U:AN,B4258)</f>
        <v>1</v>
      </c>
      <c r="I4258" s="22">
        <v>23</v>
      </c>
      <c r="J4258" s="19"/>
      <c r="K4258" s="22">
        <f t="shared" si="134"/>
        <v>8</v>
      </c>
      <c r="L4258" s="22">
        <f t="shared" si="135"/>
        <v>1996</v>
      </c>
    </row>
    <row r="4259" spans="1:12" ht="17.100000000000001" customHeight="1">
      <c r="A4259" t="s">
        <v>14116</v>
      </c>
      <c r="B4259" s="11">
        <v>5008</v>
      </c>
      <c r="C4259" s="19" t="s">
        <v>12893</v>
      </c>
      <c r="D4259" s="19" t="s">
        <v>1151</v>
      </c>
      <c r="E4259" s="21" t="s">
        <v>12894</v>
      </c>
      <c r="F4259" s="21">
        <v>37264</v>
      </c>
      <c r="G4259" s="22" t="s">
        <v>726</v>
      </c>
      <c r="H4259" s="11">
        <f>COUNTIF(CAL!U:AN,B4259)</f>
        <v>1</v>
      </c>
      <c r="I4259" s="22">
        <v>23</v>
      </c>
      <c r="J4259" s="19"/>
      <c r="K4259" s="22">
        <f t="shared" si="134"/>
        <v>1</v>
      </c>
      <c r="L4259" s="22">
        <f t="shared" si="135"/>
        <v>2002</v>
      </c>
    </row>
    <row r="4260" spans="1:12" ht="17.100000000000001" customHeight="1">
      <c r="A4260" t="s">
        <v>14117</v>
      </c>
      <c r="B4260" s="11">
        <v>5119</v>
      </c>
      <c r="C4260" s="19" t="s">
        <v>14453</v>
      </c>
      <c r="D4260" s="19" t="s">
        <v>2421</v>
      </c>
      <c r="E4260" s="20" t="s">
        <v>14493</v>
      </c>
      <c r="F4260" s="21">
        <v>38603</v>
      </c>
      <c r="G4260" s="22" t="s">
        <v>726</v>
      </c>
      <c r="H4260" s="11">
        <f>COUNTIF(CAL!U:AN,B4260)</f>
        <v>1</v>
      </c>
      <c r="I4260" s="22">
        <v>23</v>
      </c>
      <c r="J4260" s="19"/>
      <c r="K4260" s="22">
        <f t="shared" ref="K4260:K4285" si="136">MONTH(F4260)</f>
        <v>9</v>
      </c>
      <c r="L4260" s="22">
        <f t="shared" ref="L4260:L4285" si="137">YEAR(F4260)</f>
        <v>2005</v>
      </c>
    </row>
    <row r="4261" spans="1:12" ht="17.100000000000001" customHeight="1">
      <c r="A4261" t="s">
        <v>14118</v>
      </c>
      <c r="B4261" s="11">
        <v>3002</v>
      </c>
      <c r="C4261" s="19" t="s">
        <v>12896</v>
      </c>
      <c r="D4261" s="19" t="s">
        <v>3323</v>
      </c>
      <c r="E4261" s="21" t="s">
        <v>12897</v>
      </c>
      <c r="F4261" s="21">
        <v>36194</v>
      </c>
      <c r="G4261" s="22" t="s">
        <v>726</v>
      </c>
      <c r="H4261" s="11">
        <f>COUNTIF(CAL!U:AN,B4261)</f>
        <v>1</v>
      </c>
      <c r="I4261" s="22">
        <v>23</v>
      </c>
      <c r="J4261" s="19"/>
      <c r="K4261" s="22">
        <f t="shared" si="136"/>
        <v>2</v>
      </c>
      <c r="L4261" s="22">
        <f t="shared" si="137"/>
        <v>1999</v>
      </c>
    </row>
    <row r="4262" spans="1:12" ht="17.100000000000001" customHeight="1">
      <c r="A4262" t="s">
        <v>14119</v>
      </c>
      <c r="B4262" s="11">
        <v>5010</v>
      </c>
      <c r="C4262" s="19" t="s">
        <v>12899</v>
      </c>
      <c r="D4262" s="19" t="s">
        <v>1051</v>
      </c>
      <c r="E4262" s="21" t="s">
        <v>12900</v>
      </c>
      <c r="F4262" s="21">
        <v>38164</v>
      </c>
      <c r="G4262" s="22" t="s">
        <v>726</v>
      </c>
      <c r="H4262" s="11">
        <f>COUNTIF(CAL!U:AN,B4262)</f>
        <v>1</v>
      </c>
      <c r="I4262" s="22">
        <v>23</v>
      </c>
      <c r="J4262" s="19"/>
      <c r="K4262" s="22">
        <f t="shared" si="136"/>
        <v>6</v>
      </c>
      <c r="L4262" s="22">
        <f t="shared" si="137"/>
        <v>2004</v>
      </c>
    </row>
    <row r="4263" spans="1:12" ht="17.100000000000001" customHeight="1">
      <c r="A4263" t="s">
        <v>14120</v>
      </c>
      <c r="B4263" s="11">
        <v>4239</v>
      </c>
      <c r="C4263" s="19" t="s">
        <v>10606</v>
      </c>
      <c r="D4263" s="19" t="s">
        <v>839</v>
      </c>
      <c r="E4263" s="21" t="s">
        <v>12276</v>
      </c>
      <c r="F4263" s="21">
        <v>32670</v>
      </c>
      <c r="G4263" s="22" t="s">
        <v>726</v>
      </c>
      <c r="H4263" s="11">
        <f>COUNTIF(CAL!U:AN,B4263)</f>
        <v>1</v>
      </c>
      <c r="I4263" s="22">
        <v>23</v>
      </c>
      <c r="J4263" s="19"/>
      <c r="K4263" s="22">
        <f t="shared" si="136"/>
        <v>6</v>
      </c>
      <c r="L4263" s="22">
        <f t="shared" si="137"/>
        <v>1989</v>
      </c>
    </row>
    <row r="4264" spans="1:12" ht="17.100000000000001" customHeight="1">
      <c r="A4264" t="s">
        <v>14121</v>
      </c>
      <c r="B4264" s="11">
        <v>3627</v>
      </c>
      <c r="C4264" s="19" t="s">
        <v>12902</v>
      </c>
      <c r="D4264" s="19" t="s">
        <v>2020</v>
      </c>
      <c r="E4264" s="21" t="s">
        <v>12903</v>
      </c>
      <c r="F4264" s="21">
        <v>35003</v>
      </c>
      <c r="G4264" s="22" t="s">
        <v>726</v>
      </c>
      <c r="H4264" s="11">
        <f>COUNTIF(CAL!U:AN,B4264)</f>
        <v>1</v>
      </c>
      <c r="I4264" s="22">
        <v>23</v>
      </c>
      <c r="J4264" s="19"/>
      <c r="K4264" s="22">
        <f t="shared" si="136"/>
        <v>10</v>
      </c>
      <c r="L4264" s="22">
        <f t="shared" si="137"/>
        <v>1995</v>
      </c>
    </row>
    <row r="4265" spans="1:12" ht="17.100000000000001" customHeight="1">
      <c r="A4265" t="s">
        <v>14122</v>
      </c>
      <c r="B4265" s="11">
        <v>4612</v>
      </c>
      <c r="C4265" s="19" t="s">
        <v>1588</v>
      </c>
      <c r="D4265" s="19" t="s">
        <v>2138</v>
      </c>
      <c r="E4265" s="21" t="s">
        <v>12911</v>
      </c>
      <c r="F4265" s="21">
        <v>37963</v>
      </c>
      <c r="G4265" s="22" t="s">
        <v>726</v>
      </c>
      <c r="H4265" s="11">
        <f>COUNTIF(CAL!U:AN,B4265)</f>
        <v>1</v>
      </c>
      <c r="I4265" s="22">
        <v>23</v>
      </c>
      <c r="J4265" s="19"/>
      <c r="K4265" s="22">
        <f t="shared" si="136"/>
        <v>12</v>
      </c>
      <c r="L4265" s="22">
        <f t="shared" si="137"/>
        <v>2003</v>
      </c>
    </row>
    <row r="4266" spans="1:12" ht="17.100000000000001" customHeight="1">
      <c r="A4266" t="s">
        <v>14123</v>
      </c>
      <c r="B4266" s="11">
        <v>4385</v>
      </c>
      <c r="C4266" s="19" t="s">
        <v>12913</v>
      </c>
      <c r="D4266" s="19" t="s">
        <v>948</v>
      </c>
      <c r="E4266" s="21" t="s">
        <v>12914</v>
      </c>
      <c r="F4266" s="21">
        <v>36582</v>
      </c>
      <c r="G4266" s="22" t="s">
        <v>726</v>
      </c>
      <c r="H4266" s="11">
        <f>COUNTIF(CAL!U:AN,B4266)</f>
        <v>1</v>
      </c>
      <c r="I4266" s="22">
        <v>23</v>
      </c>
      <c r="J4266" s="19"/>
      <c r="K4266" s="22">
        <f t="shared" si="136"/>
        <v>2</v>
      </c>
      <c r="L4266" s="22">
        <f t="shared" si="137"/>
        <v>2000</v>
      </c>
    </row>
    <row r="4267" spans="1:12" ht="17.100000000000001" customHeight="1">
      <c r="A4267" t="s">
        <v>14124</v>
      </c>
      <c r="B4267" s="11">
        <v>5397</v>
      </c>
      <c r="C4267" s="19" t="s">
        <v>14520</v>
      </c>
      <c r="D4267" s="19" t="s">
        <v>1051</v>
      </c>
      <c r="E4267" s="21" t="s">
        <v>14553</v>
      </c>
      <c r="F4267" s="21">
        <v>37469</v>
      </c>
      <c r="G4267" s="22" t="s">
        <v>726</v>
      </c>
      <c r="H4267" s="11">
        <f>COUNTIF(CAL!U:AN,B4267)</f>
        <v>1</v>
      </c>
      <c r="I4267" s="22">
        <v>23</v>
      </c>
      <c r="J4267" s="19"/>
      <c r="K4267" s="22">
        <f t="shared" si="136"/>
        <v>8</v>
      </c>
      <c r="L4267" s="22">
        <f t="shared" si="137"/>
        <v>2002</v>
      </c>
    </row>
    <row r="4268" spans="1:12" ht="17.100000000000001" customHeight="1">
      <c r="A4268" t="s">
        <v>14125</v>
      </c>
      <c r="B4268" s="11">
        <v>4805</v>
      </c>
      <c r="C4268" s="19" t="s">
        <v>12916</v>
      </c>
      <c r="D4268" s="19" t="s">
        <v>1288</v>
      </c>
      <c r="E4268" s="20" t="s">
        <v>12917</v>
      </c>
      <c r="F4268" s="21">
        <v>36498</v>
      </c>
      <c r="G4268" s="22" t="s">
        <v>726</v>
      </c>
      <c r="H4268" s="11">
        <f>COUNTIF(CAL!U:AN,B4268)</f>
        <v>1</v>
      </c>
      <c r="I4268" s="22">
        <v>23</v>
      </c>
      <c r="J4268" s="19"/>
      <c r="K4268" s="22">
        <f t="shared" si="136"/>
        <v>12</v>
      </c>
      <c r="L4268" s="22">
        <f t="shared" si="137"/>
        <v>1999</v>
      </c>
    </row>
    <row r="4269" spans="1:12" ht="17.100000000000001" customHeight="1">
      <c r="A4269" t="s">
        <v>14126</v>
      </c>
      <c r="B4269" s="11">
        <v>3608</v>
      </c>
      <c r="C4269" s="19" t="s">
        <v>12919</v>
      </c>
      <c r="D4269" s="19" t="s">
        <v>769</v>
      </c>
      <c r="E4269" s="21" t="s">
        <v>12920</v>
      </c>
      <c r="F4269" s="21">
        <v>37057</v>
      </c>
      <c r="G4269" s="22" t="s">
        <v>726</v>
      </c>
      <c r="H4269" s="11">
        <f>COUNTIF(CAL!U:AN,B4269)</f>
        <v>1</v>
      </c>
      <c r="I4269" s="22">
        <v>23</v>
      </c>
      <c r="J4269" s="19"/>
      <c r="K4269" s="22">
        <f t="shared" si="136"/>
        <v>6</v>
      </c>
      <c r="L4269" s="22">
        <f t="shared" si="137"/>
        <v>2001</v>
      </c>
    </row>
    <row r="4270" spans="1:12" ht="17.100000000000001" customHeight="1">
      <c r="A4270" t="s">
        <v>14127</v>
      </c>
      <c r="B4270" s="11">
        <v>5158</v>
      </c>
      <c r="C4270" s="19" t="s">
        <v>10988</v>
      </c>
      <c r="D4270" s="19" t="s">
        <v>1266</v>
      </c>
      <c r="E4270" s="20" t="s">
        <v>14091</v>
      </c>
      <c r="F4270" s="21">
        <v>37667</v>
      </c>
      <c r="G4270" s="22" t="s">
        <v>726</v>
      </c>
      <c r="H4270" s="11">
        <f>COUNTIF(CAL!U:AN,B4270)</f>
        <v>1</v>
      </c>
      <c r="I4270" s="22">
        <v>23</v>
      </c>
      <c r="J4270" s="19"/>
      <c r="K4270" s="22">
        <f t="shared" si="136"/>
        <v>2</v>
      </c>
      <c r="L4270" s="22">
        <f t="shared" si="137"/>
        <v>2003</v>
      </c>
    </row>
    <row r="4271" spans="1:12" ht="17.100000000000001" customHeight="1">
      <c r="A4271" t="s">
        <v>14128</v>
      </c>
      <c r="B4271" s="11">
        <v>4955</v>
      </c>
      <c r="C4271" s="19" t="s">
        <v>12922</v>
      </c>
      <c r="D4271" s="19" t="s">
        <v>2143</v>
      </c>
      <c r="E4271" s="21" t="s">
        <v>12923</v>
      </c>
      <c r="F4271" s="21">
        <v>36529</v>
      </c>
      <c r="G4271" s="22" t="s">
        <v>726</v>
      </c>
      <c r="H4271" s="11">
        <f>COUNTIF(CAL!U:AN,B4271)</f>
        <v>1</v>
      </c>
      <c r="I4271" s="22">
        <v>23</v>
      </c>
      <c r="J4271" s="19"/>
      <c r="K4271" s="22">
        <f t="shared" si="136"/>
        <v>1</v>
      </c>
      <c r="L4271" s="22">
        <f t="shared" si="137"/>
        <v>2000</v>
      </c>
    </row>
    <row r="4272" spans="1:12" ht="17.100000000000001" customHeight="1">
      <c r="A4272" t="s">
        <v>14129</v>
      </c>
      <c r="B4272" s="11">
        <v>4531</v>
      </c>
      <c r="C4272" s="19" t="s">
        <v>12925</v>
      </c>
      <c r="D4272" s="19" t="s">
        <v>1836</v>
      </c>
      <c r="E4272" s="21" t="s">
        <v>12926</v>
      </c>
      <c r="F4272" s="21">
        <v>34237</v>
      </c>
      <c r="G4272" s="22" t="s">
        <v>726</v>
      </c>
      <c r="H4272" s="11">
        <f>COUNTIF(CAL!U:AN,B4272)</f>
        <v>1</v>
      </c>
      <c r="I4272" s="22">
        <v>23</v>
      </c>
      <c r="J4272" s="19"/>
      <c r="K4272" s="22">
        <f t="shared" si="136"/>
        <v>9</v>
      </c>
      <c r="L4272" s="22">
        <f t="shared" si="137"/>
        <v>1993</v>
      </c>
    </row>
    <row r="4273" spans="1:12" ht="17.100000000000001" customHeight="1">
      <c r="A4273" t="s">
        <v>14130</v>
      </c>
      <c r="B4273" s="11">
        <v>2224</v>
      </c>
      <c r="C4273" s="19" t="s">
        <v>11034</v>
      </c>
      <c r="D4273" s="19" t="s">
        <v>1192</v>
      </c>
      <c r="E4273" s="21" t="s">
        <v>11035</v>
      </c>
      <c r="F4273" s="21">
        <v>35257</v>
      </c>
      <c r="G4273" s="22" t="s">
        <v>726</v>
      </c>
      <c r="H4273" s="11">
        <f>COUNTIF(CAL!U:AN,B4273)</f>
        <v>1</v>
      </c>
      <c r="I4273" s="22">
        <v>23</v>
      </c>
      <c r="J4273" s="19" t="s">
        <v>7154</v>
      </c>
      <c r="K4273" s="22">
        <f t="shared" si="136"/>
        <v>7</v>
      </c>
      <c r="L4273" s="22">
        <f t="shared" si="137"/>
        <v>1996</v>
      </c>
    </row>
    <row r="4274" spans="1:12" ht="17.100000000000001" customHeight="1">
      <c r="A4274" t="s">
        <v>14131</v>
      </c>
      <c r="B4274" s="11">
        <v>1407</v>
      </c>
      <c r="C4274" s="19" t="s">
        <v>14329</v>
      </c>
      <c r="D4274" s="19" t="s">
        <v>751</v>
      </c>
      <c r="E4274" s="21" t="s">
        <v>13033</v>
      </c>
      <c r="F4274" s="21">
        <v>38693</v>
      </c>
      <c r="G4274" s="22" t="s">
        <v>726</v>
      </c>
      <c r="H4274" s="11">
        <f>COUNTIF(CAL!U:AN,B4274)</f>
        <v>1</v>
      </c>
      <c r="I4274" s="22">
        <v>23</v>
      </c>
      <c r="J4274" s="19"/>
      <c r="K4274" s="22">
        <f t="shared" si="136"/>
        <v>12</v>
      </c>
      <c r="L4274" s="22">
        <f t="shared" si="137"/>
        <v>2005</v>
      </c>
    </row>
    <row r="4275" spans="1:12" ht="17.100000000000001" customHeight="1">
      <c r="A4275" t="s">
        <v>14132</v>
      </c>
      <c r="B4275" s="11">
        <v>4102</v>
      </c>
      <c r="C4275" s="19" t="s">
        <v>12928</v>
      </c>
      <c r="D4275" s="19" t="s">
        <v>864</v>
      </c>
      <c r="E4275" s="21" t="s">
        <v>12929</v>
      </c>
      <c r="F4275" s="21">
        <v>33787</v>
      </c>
      <c r="G4275" s="22" t="s">
        <v>726</v>
      </c>
      <c r="H4275" s="11">
        <f>COUNTIF(CAL!U:AN,B4275)</f>
        <v>1</v>
      </c>
      <c r="I4275" s="22">
        <v>23</v>
      </c>
      <c r="J4275" s="19"/>
      <c r="K4275" s="22">
        <f t="shared" si="136"/>
        <v>7</v>
      </c>
      <c r="L4275" s="22">
        <f t="shared" si="137"/>
        <v>1992</v>
      </c>
    </row>
    <row r="4276" spans="1:12" ht="17.100000000000001" customHeight="1">
      <c r="A4276" t="s">
        <v>14133</v>
      </c>
      <c r="B4276" s="11">
        <v>4459</v>
      </c>
      <c r="C4276" s="19" t="s">
        <v>4613</v>
      </c>
      <c r="D4276" s="19" t="s">
        <v>2261</v>
      </c>
      <c r="E4276" s="21" t="s">
        <v>12931</v>
      </c>
      <c r="F4276" s="21">
        <v>37885</v>
      </c>
      <c r="G4276" s="22" t="s">
        <v>726</v>
      </c>
      <c r="H4276" s="11">
        <f>COUNTIF(CAL!U:AN,B4276)</f>
        <v>1</v>
      </c>
      <c r="I4276" s="22">
        <v>23</v>
      </c>
      <c r="J4276" s="19" t="s">
        <v>12932</v>
      </c>
      <c r="K4276" s="22">
        <f t="shared" si="136"/>
        <v>9</v>
      </c>
      <c r="L4276" s="22">
        <f t="shared" si="137"/>
        <v>2003</v>
      </c>
    </row>
    <row r="4277" spans="1:12" ht="17.100000000000001" customHeight="1">
      <c r="A4277" t="s">
        <v>14134</v>
      </c>
      <c r="B4277" s="11">
        <v>2934</v>
      </c>
      <c r="C4277" s="19" t="s">
        <v>12934</v>
      </c>
      <c r="D4277" s="19" t="s">
        <v>1121</v>
      </c>
      <c r="E4277" s="21" t="s">
        <v>12935</v>
      </c>
      <c r="F4277" s="21">
        <v>34548</v>
      </c>
      <c r="G4277" s="22" t="s">
        <v>726</v>
      </c>
      <c r="H4277" s="11">
        <f>COUNTIF(CAL!U:AN,B4277)</f>
        <v>1</v>
      </c>
      <c r="I4277" s="22">
        <v>23</v>
      </c>
      <c r="J4277" s="19"/>
      <c r="K4277" s="22">
        <f t="shared" si="136"/>
        <v>8</v>
      </c>
      <c r="L4277" s="22">
        <f t="shared" si="137"/>
        <v>1994</v>
      </c>
    </row>
    <row r="4278" spans="1:12" ht="17.100000000000001" customHeight="1">
      <c r="A4278" t="s">
        <v>14135</v>
      </c>
      <c r="B4278" s="11">
        <v>3476</v>
      </c>
      <c r="C4278" s="19" t="s">
        <v>12937</v>
      </c>
      <c r="D4278" s="19" t="s">
        <v>6320</v>
      </c>
      <c r="E4278" s="21" t="s">
        <v>12938</v>
      </c>
      <c r="F4278" s="21">
        <v>36710</v>
      </c>
      <c r="G4278" s="22" t="s">
        <v>726</v>
      </c>
      <c r="H4278" s="11">
        <f>COUNTIF(CAL!U:AN,B4278)</f>
        <v>1</v>
      </c>
      <c r="I4278" s="22">
        <v>23</v>
      </c>
      <c r="J4278" s="19" t="s">
        <v>7493</v>
      </c>
      <c r="K4278" s="22">
        <f t="shared" si="136"/>
        <v>7</v>
      </c>
      <c r="L4278" s="22">
        <f t="shared" si="137"/>
        <v>2000</v>
      </c>
    </row>
    <row r="4279" spans="1:12" ht="17.100000000000001" customHeight="1">
      <c r="A4279" t="s">
        <v>14136</v>
      </c>
      <c r="B4279" s="11">
        <v>5293</v>
      </c>
      <c r="C4279" s="19" t="s">
        <v>14153</v>
      </c>
      <c r="D4279" s="19" t="s">
        <v>876</v>
      </c>
      <c r="E4279" s="20" t="s">
        <v>14451</v>
      </c>
      <c r="F4279" s="21">
        <v>36661</v>
      </c>
      <c r="G4279" s="22" t="s">
        <v>726</v>
      </c>
      <c r="H4279" s="11">
        <f>COUNTIF(CAL!U:AN,B4279)</f>
        <v>1</v>
      </c>
      <c r="I4279" s="22">
        <v>23</v>
      </c>
      <c r="J4279" s="19"/>
      <c r="K4279" s="22">
        <f t="shared" si="136"/>
        <v>5</v>
      </c>
      <c r="L4279" s="22">
        <f t="shared" si="137"/>
        <v>2000</v>
      </c>
    </row>
    <row r="4280" spans="1:12" ht="17.100000000000001" customHeight="1">
      <c r="A4280" t="s">
        <v>14137</v>
      </c>
      <c r="B4280" s="11">
        <v>2650</v>
      </c>
      <c r="C4280" s="19" t="s">
        <v>12940</v>
      </c>
      <c r="D4280" s="19" t="s">
        <v>742</v>
      </c>
      <c r="E4280" s="20" t="s">
        <v>12941</v>
      </c>
      <c r="F4280" s="21">
        <v>35130</v>
      </c>
      <c r="G4280" s="22" t="s">
        <v>726</v>
      </c>
      <c r="H4280" s="11">
        <f>COUNTIF(CAL!U:AN,B4280)</f>
        <v>1</v>
      </c>
      <c r="I4280" s="22">
        <v>23</v>
      </c>
      <c r="J4280" s="19"/>
      <c r="K4280" s="22">
        <f t="shared" si="136"/>
        <v>3</v>
      </c>
      <c r="L4280" s="22">
        <f t="shared" si="137"/>
        <v>1996</v>
      </c>
    </row>
    <row r="4281" spans="1:12" ht="17.100000000000001" customHeight="1">
      <c r="A4281" t="s">
        <v>14138</v>
      </c>
      <c r="B4281" s="11">
        <v>3552</v>
      </c>
      <c r="C4281" s="19" t="s">
        <v>12463</v>
      </c>
      <c r="D4281" s="19" t="s">
        <v>1031</v>
      </c>
      <c r="E4281" s="21" t="s">
        <v>12464</v>
      </c>
      <c r="F4281" s="21">
        <v>37022</v>
      </c>
      <c r="G4281" s="22" t="s">
        <v>1609</v>
      </c>
      <c r="H4281" s="11">
        <f>COUNTIF(CAL!U:AN,B4281)</f>
        <v>1</v>
      </c>
      <c r="I4281" s="22">
        <v>23</v>
      </c>
      <c r="J4281" s="19"/>
      <c r="K4281" s="22">
        <f t="shared" si="136"/>
        <v>5</v>
      </c>
      <c r="L4281" s="22">
        <f t="shared" si="137"/>
        <v>2001</v>
      </c>
    </row>
    <row r="4282" spans="1:12" ht="17.100000000000001" customHeight="1">
      <c r="A4282" t="s">
        <v>14139</v>
      </c>
      <c r="B4282" s="11">
        <v>2976</v>
      </c>
      <c r="C4282" s="19" t="s">
        <v>12946</v>
      </c>
      <c r="D4282" s="19" t="s">
        <v>1121</v>
      </c>
      <c r="E4282" s="21" t="s">
        <v>12947</v>
      </c>
      <c r="F4282" s="21">
        <v>37194</v>
      </c>
      <c r="G4282" s="22" t="s">
        <v>726</v>
      </c>
      <c r="H4282" s="11">
        <f>COUNTIF(CAL!U:AN,B4282)</f>
        <v>1</v>
      </c>
      <c r="I4282" s="22">
        <v>23</v>
      </c>
      <c r="J4282" s="19"/>
      <c r="K4282" s="22">
        <f t="shared" si="136"/>
        <v>10</v>
      </c>
      <c r="L4282" s="22">
        <f t="shared" si="137"/>
        <v>2001</v>
      </c>
    </row>
    <row r="4283" spans="1:12" ht="17.100000000000001" customHeight="1">
      <c r="A4283" t="s">
        <v>14140</v>
      </c>
      <c r="B4283" s="11">
        <v>4150</v>
      </c>
      <c r="C4283" s="19" t="s">
        <v>12949</v>
      </c>
      <c r="D4283" s="19" t="s">
        <v>746</v>
      </c>
      <c r="E4283" s="21" t="s">
        <v>12950</v>
      </c>
      <c r="F4283" s="21">
        <v>35382</v>
      </c>
      <c r="G4283" s="22" t="s">
        <v>726</v>
      </c>
      <c r="H4283" s="11">
        <f>COUNTIF(CAL!U:AN,B4283)</f>
        <v>1</v>
      </c>
      <c r="I4283" s="22">
        <v>23</v>
      </c>
      <c r="J4283" s="19"/>
      <c r="K4283" s="22">
        <f t="shared" si="136"/>
        <v>11</v>
      </c>
      <c r="L4283" s="22">
        <f t="shared" si="137"/>
        <v>1996</v>
      </c>
    </row>
    <row r="4284" spans="1:12" ht="17.100000000000001" customHeight="1">
      <c r="A4284" t="s">
        <v>14141</v>
      </c>
      <c r="B4284" s="11">
        <v>4850</v>
      </c>
      <c r="C4284" s="19" t="s">
        <v>12952</v>
      </c>
      <c r="D4284" s="19" t="s">
        <v>2261</v>
      </c>
      <c r="E4284" s="21" t="s">
        <v>12953</v>
      </c>
      <c r="F4284" s="21">
        <v>38201</v>
      </c>
      <c r="G4284" s="22" t="s">
        <v>726</v>
      </c>
      <c r="H4284" s="11">
        <f>COUNTIF(CAL!U:AN,B4284)</f>
        <v>1</v>
      </c>
      <c r="I4284" s="22">
        <v>24</v>
      </c>
      <c r="J4284" s="19"/>
      <c r="K4284" s="22">
        <f t="shared" si="136"/>
        <v>8</v>
      </c>
      <c r="L4284" s="22">
        <f t="shared" si="137"/>
        <v>2004</v>
      </c>
    </row>
    <row r="4285" spans="1:12" ht="17.100000000000001" customHeight="1">
      <c r="A4285" t="s">
        <v>14142</v>
      </c>
      <c r="B4285" s="11">
        <v>5417</v>
      </c>
      <c r="C4285" s="19" t="s">
        <v>14638</v>
      </c>
      <c r="D4285" s="19" t="s">
        <v>5058</v>
      </c>
      <c r="E4285" s="21" t="s">
        <v>14639</v>
      </c>
      <c r="F4285" s="21">
        <v>36716</v>
      </c>
      <c r="G4285" s="22" t="s">
        <v>726</v>
      </c>
      <c r="H4285" s="11">
        <f>COUNTIF(CAL!U:AN,B4285)</f>
        <v>1</v>
      </c>
      <c r="I4285" s="22">
        <v>24</v>
      </c>
      <c r="J4285" s="19"/>
      <c r="K4285" s="22">
        <f t="shared" si="136"/>
        <v>7</v>
      </c>
      <c r="L4285" s="22">
        <f t="shared" si="137"/>
        <v>2000</v>
      </c>
    </row>
    <row r="4286" spans="1:12" ht="17.100000000000001" customHeight="1">
      <c r="A4286" t="s">
        <v>14360</v>
      </c>
      <c r="B4286" s="11">
        <v>4267</v>
      </c>
      <c r="C4286" s="19" t="s">
        <v>12955</v>
      </c>
      <c r="D4286" s="19" t="s">
        <v>2138</v>
      </c>
      <c r="E4286" s="21" t="s">
        <v>12956</v>
      </c>
      <c r="F4286" s="21">
        <v>34372</v>
      </c>
      <c r="G4286" s="22" t="s">
        <v>726</v>
      </c>
      <c r="H4286" s="11">
        <f>COUNTIF(CAL!U:AN,B4286)</f>
        <v>1</v>
      </c>
      <c r="I4286" s="22">
        <v>24</v>
      </c>
      <c r="J4286" s="19"/>
      <c r="K4286" s="22">
        <f t="shared" ref="K4286:K4349" si="138">MONTH(F4286)</f>
        <v>2</v>
      </c>
      <c r="L4286" s="22">
        <f t="shared" ref="L4286:L4349" si="139">YEAR(F4286)</f>
        <v>1994</v>
      </c>
    </row>
    <row r="4287" spans="1:12" ht="17.100000000000001" customHeight="1">
      <c r="A4287" t="s">
        <v>14361</v>
      </c>
      <c r="B4287" s="11">
        <v>4739</v>
      </c>
      <c r="C4287" s="19" t="s">
        <v>2815</v>
      </c>
      <c r="D4287" s="19" t="s">
        <v>1579</v>
      </c>
      <c r="E4287" s="20" t="s">
        <v>12958</v>
      </c>
      <c r="F4287" s="21">
        <v>37688</v>
      </c>
      <c r="G4287" s="22" t="s">
        <v>726</v>
      </c>
      <c r="H4287" s="11">
        <f>COUNTIF(CAL!U:AN,B4287)</f>
        <v>1</v>
      </c>
      <c r="I4287" s="22">
        <v>24</v>
      </c>
      <c r="J4287" s="19"/>
      <c r="K4287" s="22">
        <f t="shared" si="138"/>
        <v>3</v>
      </c>
      <c r="L4287" s="22">
        <f t="shared" si="139"/>
        <v>2003</v>
      </c>
    </row>
    <row r="4288" spans="1:12" ht="17.100000000000001" customHeight="1">
      <c r="A4288" t="s">
        <v>14362</v>
      </c>
      <c r="B4288" s="11">
        <v>3114</v>
      </c>
      <c r="C4288" s="19" t="s">
        <v>4347</v>
      </c>
      <c r="D4288" s="19" t="s">
        <v>3157</v>
      </c>
      <c r="E4288" s="20" t="s">
        <v>11705</v>
      </c>
      <c r="F4288" s="21">
        <v>38347</v>
      </c>
      <c r="G4288" s="22" t="s">
        <v>726</v>
      </c>
      <c r="H4288" s="11">
        <f>COUNTIF(CAL!U:AN,B4288)</f>
        <v>1</v>
      </c>
      <c r="I4288" s="22">
        <v>24</v>
      </c>
      <c r="J4288" s="19"/>
      <c r="K4288" s="22">
        <f t="shared" si="138"/>
        <v>12</v>
      </c>
      <c r="L4288" s="22">
        <f t="shared" si="139"/>
        <v>2004</v>
      </c>
    </row>
    <row r="4289" spans="1:12" ht="17.100000000000001" customHeight="1">
      <c r="A4289" t="s">
        <v>14363</v>
      </c>
      <c r="B4289" s="11">
        <v>1551</v>
      </c>
      <c r="C4289" s="19" t="s">
        <v>12960</v>
      </c>
      <c r="D4289" s="19" t="s">
        <v>899</v>
      </c>
      <c r="E4289" s="21" t="s">
        <v>12961</v>
      </c>
      <c r="F4289" s="21">
        <v>35436</v>
      </c>
      <c r="G4289" s="22" t="s">
        <v>726</v>
      </c>
      <c r="H4289" s="11">
        <f>COUNTIF(CAL!U:AN,B4289)</f>
        <v>1</v>
      </c>
      <c r="I4289" s="22">
        <v>24</v>
      </c>
      <c r="J4289" s="19"/>
      <c r="K4289" s="22">
        <f t="shared" si="138"/>
        <v>1</v>
      </c>
      <c r="L4289" s="22">
        <f t="shared" si="139"/>
        <v>1997</v>
      </c>
    </row>
    <row r="4290" spans="1:12" ht="17.100000000000001" customHeight="1">
      <c r="A4290" t="s">
        <v>14364</v>
      </c>
      <c r="B4290" s="11">
        <v>3336</v>
      </c>
      <c r="C4290" s="19" t="s">
        <v>12963</v>
      </c>
      <c r="D4290" s="19" t="s">
        <v>2662</v>
      </c>
      <c r="E4290" s="21" t="s">
        <v>12964</v>
      </c>
      <c r="F4290" s="21">
        <v>36364</v>
      </c>
      <c r="G4290" s="22" t="s">
        <v>726</v>
      </c>
      <c r="H4290" s="11">
        <f>COUNTIF(CAL!U:AN,B4290)</f>
        <v>1</v>
      </c>
      <c r="I4290" s="22">
        <v>24</v>
      </c>
      <c r="J4290" s="19"/>
      <c r="K4290" s="22">
        <f t="shared" si="138"/>
        <v>7</v>
      </c>
      <c r="L4290" s="22">
        <f t="shared" si="139"/>
        <v>1999</v>
      </c>
    </row>
    <row r="4291" spans="1:12" ht="17.100000000000001" customHeight="1">
      <c r="A4291" t="s">
        <v>14365</v>
      </c>
      <c r="B4291" s="11">
        <v>5382</v>
      </c>
      <c r="C4291" s="19" t="s">
        <v>14488</v>
      </c>
      <c r="D4291" s="19" t="s">
        <v>2421</v>
      </c>
      <c r="E4291" s="21" t="s">
        <v>14489</v>
      </c>
      <c r="F4291" s="21">
        <v>37371</v>
      </c>
      <c r="G4291" s="22" t="s">
        <v>726</v>
      </c>
      <c r="H4291" s="11">
        <f>COUNTIF(CAL!U:AN,B4291)</f>
        <v>1</v>
      </c>
      <c r="I4291" s="22">
        <v>24</v>
      </c>
      <c r="J4291" s="19"/>
      <c r="K4291" s="22">
        <f t="shared" si="138"/>
        <v>4</v>
      </c>
      <c r="L4291" s="22">
        <f t="shared" si="139"/>
        <v>2002</v>
      </c>
    </row>
    <row r="4292" spans="1:12" ht="17.100000000000001" customHeight="1">
      <c r="A4292" t="s">
        <v>14366</v>
      </c>
      <c r="B4292" s="11">
        <v>3066</v>
      </c>
      <c r="C4292" s="19" t="s">
        <v>12737</v>
      </c>
      <c r="D4292" s="19" t="s">
        <v>953</v>
      </c>
      <c r="E4292" s="21" t="s">
        <v>12738</v>
      </c>
      <c r="F4292" s="21">
        <v>36290</v>
      </c>
      <c r="G4292" s="22" t="s">
        <v>726</v>
      </c>
      <c r="H4292" s="11">
        <f>COUNTIF(CAL!U:AN,B4292)</f>
        <v>1</v>
      </c>
      <c r="I4292" s="22">
        <v>24</v>
      </c>
      <c r="J4292" s="19"/>
      <c r="K4292" s="22">
        <f t="shared" si="138"/>
        <v>5</v>
      </c>
      <c r="L4292" s="22">
        <f t="shared" si="139"/>
        <v>1999</v>
      </c>
    </row>
    <row r="4293" spans="1:12" ht="17.100000000000001" customHeight="1">
      <c r="A4293" t="s">
        <v>14367</v>
      </c>
      <c r="B4293" s="11">
        <v>2719</v>
      </c>
      <c r="C4293" s="19" t="s">
        <v>12966</v>
      </c>
      <c r="D4293" s="19" t="s">
        <v>1130</v>
      </c>
      <c r="E4293" s="21" t="s">
        <v>12967</v>
      </c>
      <c r="F4293" s="21">
        <v>36949</v>
      </c>
      <c r="G4293" s="22" t="s">
        <v>726</v>
      </c>
      <c r="H4293" s="11">
        <f>COUNTIF(CAL!U:AN,B4293)</f>
        <v>1</v>
      </c>
      <c r="I4293" s="22">
        <v>24</v>
      </c>
      <c r="J4293" s="19" t="s">
        <v>3304</v>
      </c>
      <c r="K4293" s="22">
        <f t="shared" si="138"/>
        <v>2</v>
      </c>
      <c r="L4293" s="22">
        <f t="shared" si="139"/>
        <v>2001</v>
      </c>
    </row>
    <row r="4294" spans="1:12" ht="17.100000000000001" customHeight="1">
      <c r="A4294" t="s">
        <v>14368</v>
      </c>
      <c r="B4294" s="11">
        <v>5186</v>
      </c>
      <c r="C4294" s="19" t="s">
        <v>1759</v>
      </c>
      <c r="D4294" s="19" t="s">
        <v>3288</v>
      </c>
      <c r="E4294" s="21" t="s">
        <v>13901</v>
      </c>
      <c r="F4294" s="21">
        <v>35854</v>
      </c>
      <c r="G4294" s="22" t="s">
        <v>726</v>
      </c>
      <c r="H4294" s="11">
        <f>COUNTIF(CAL!U:AN,B4294)</f>
        <v>1</v>
      </c>
      <c r="I4294" s="22">
        <v>24</v>
      </c>
      <c r="J4294" s="19"/>
      <c r="K4294" s="22">
        <f t="shared" si="138"/>
        <v>2</v>
      </c>
      <c r="L4294" s="22">
        <f t="shared" si="139"/>
        <v>1998</v>
      </c>
    </row>
    <row r="4295" spans="1:12" ht="17.100000000000001" customHeight="1">
      <c r="A4295" t="s">
        <v>14369</v>
      </c>
      <c r="B4295" s="11">
        <v>3698</v>
      </c>
      <c r="C4295" s="19" t="s">
        <v>12969</v>
      </c>
      <c r="D4295" s="19" t="s">
        <v>1169</v>
      </c>
      <c r="E4295" s="21" t="s">
        <v>12970</v>
      </c>
      <c r="F4295" s="21">
        <v>37248</v>
      </c>
      <c r="G4295" s="22" t="s">
        <v>1351</v>
      </c>
      <c r="H4295" s="11">
        <f>COUNTIF(CAL!U:AN,B4295)</f>
        <v>1</v>
      </c>
      <c r="I4295" s="22">
        <v>24</v>
      </c>
      <c r="J4295" s="19"/>
      <c r="K4295" s="22">
        <f t="shared" si="138"/>
        <v>12</v>
      </c>
      <c r="L4295" s="22">
        <f t="shared" si="139"/>
        <v>2001</v>
      </c>
    </row>
    <row r="4296" spans="1:12" ht="17.100000000000001" customHeight="1">
      <c r="A4296" t="s">
        <v>14370</v>
      </c>
      <c r="B4296" s="11">
        <v>4801</v>
      </c>
      <c r="C4296" s="19" t="s">
        <v>6300</v>
      </c>
      <c r="D4296" s="19" t="s">
        <v>835</v>
      </c>
      <c r="E4296" s="21" t="s">
        <v>12972</v>
      </c>
      <c r="F4296" s="21">
        <v>34749</v>
      </c>
      <c r="G4296" s="22" t="s">
        <v>726</v>
      </c>
      <c r="H4296" s="11">
        <f>COUNTIF(CAL!U:AN,B4296)</f>
        <v>1</v>
      </c>
      <c r="I4296" s="22">
        <v>24</v>
      </c>
      <c r="J4296" s="19"/>
      <c r="K4296" s="22">
        <f t="shared" si="138"/>
        <v>2</v>
      </c>
      <c r="L4296" s="22">
        <f t="shared" si="139"/>
        <v>1995</v>
      </c>
    </row>
    <row r="4297" spans="1:12" ht="17.100000000000001" customHeight="1">
      <c r="A4297" t="s">
        <v>14371</v>
      </c>
      <c r="B4297" s="11">
        <v>5067</v>
      </c>
      <c r="C4297" s="19" t="s">
        <v>12662</v>
      </c>
      <c r="D4297" s="19" t="s">
        <v>1031</v>
      </c>
      <c r="E4297" s="21" t="s">
        <v>12663</v>
      </c>
      <c r="F4297" s="21">
        <v>39281</v>
      </c>
      <c r="G4297" s="22" t="s">
        <v>12664</v>
      </c>
      <c r="H4297" s="11">
        <f>COUNTIF(CAL!U:AN,B4297)</f>
        <v>1</v>
      </c>
      <c r="I4297" s="22">
        <v>24</v>
      </c>
      <c r="J4297" s="19"/>
      <c r="K4297" s="22">
        <f t="shared" si="138"/>
        <v>7</v>
      </c>
      <c r="L4297" s="22">
        <f t="shared" si="139"/>
        <v>2007</v>
      </c>
    </row>
    <row r="4298" spans="1:12" ht="17.100000000000001" customHeight="1">
      <c r="A4298" t="s">
        <v>14372</v>
      </c>
      <c r="B4298" s="11">
        <v>2369</v>
      </c>
      <c r="C4298" s="19" t="s">
        <v>11263</v>
      </c>
      <c r="D4298" s="19" t="s">
        <v>1488</v>
      </c>
      <c r="E4298" s="21" t="s">
        <v>11264</v>
      </c>
      <c r="F4298" s="21">
        <v>35660</v>
      </c>
      <c r="G4298" s="22" t="s">
        <v>726</v>
      </c>
      <c r="H4298" s="11">
        <f>COUNTIF(CAL!U:AN,B4298)</f>
        <v>1</v>
      </c>
      <c r="I4298" s="22">
        <v>24</v>
      </c>
      <c r="J4298" s="19"/>
      <c r="K4298" s="22">
        <f t="shared" si="138"/>
        <v>8</v>
      </c>
      <c r="L4298" s="22">
        <f t="shared" si="139"/>
        <v>1997</v>
      </c>
    </row>
    <row r="4299" spans="1:12" ht="17.100000000000001" customHeight="1">
      <c r="A4299" t="s">
        <v>14373</v>
      </c>
      <c r="B4299" s="11">
        <v>3360</v>
      </c>
      <c r="C4299" s="19" t="s">
        <v>12834</v>
      </c>
      <c r="D4299" s="19" t="s">
        <v>922</v>
      </c>
      <c r="E4299" s="21" t="s">
        <v>12835</v>
      </c>
      <c r="F4299" s="21">
        <v>32995</v>
      </c>
      <c r="G4299" s="22" t="s">
        <v>726</v>
      </c>
      <c r="H4299" s="11">
        <f>COUNTIF(CAL!U:AN,B4299)</f>
        <v>1</v>
      </c>
      <c r="I4299" s="22">
        <v>24</v>
      </c>
      <c r="J4299" s="19"/>
      <c r="K4299" s="22">
        <f t="shared" si="138"/>
        <v>5</v>
      </c>
      <c r="L4299" s="22">
        <f t="shared" si="139"/>
        <v>1990</v>
      </c>
    </row>
    <row r="4300" spans="1:12" ht="17.100000000000001" customHeight="1">
      <c r="A4300" t="s">
        <v>14374</v>
      </c>
      <c r="B4300" s="11">
        <v>3565</v>
      </c>
      <c r="C4300" s="19" t="s">
        <v>3530</v>
      </c>
      <c r="D4300" s="19" t="s">
        <v>899</v>
      </c>
      <c r="E4300" s="21" t="s">
        <v>12974</v>
      </c>
      <c r="F4300" s="21">
        <v>37312</v>
      </c>
      <c r="G4300" s="22" t="s">
        <v>726</v>
      </c>
      <c r="H4300" s="11">
        <f>COUNTIF(CAL!U:AN,B4300)</f>
        <v>1</v>
      </c>
      <c r="I4300" s="22">
        <v>24</v>
      </c>
      <c r="J4300" s="19"/>
      <c r="K4300" s="22">
        <f t="shared" si="138"/>
        <v>2</v>
      </c>
      <c r="L4300" s="22">
        <f t="shared" si="139"/>
        <v>2002</v>
      </c>
    </row>
    <row r="4301" spans="1:12" ht="17.100000000000001" customHeight="1">
      <c r="A4301" t="s">
        <v>14375</v>
      </c>
      <c r="B4301" s="11">
        <v>5324</v>
      </c>
      <c r="C4301" s="19" t="s">
        <v>2390</v>
      </c>
      <c r="D4301" s="19" t="s">
        <v>13564</v>
      </c>
      <c r="E4301" s="21" t="s">
        <v>14260</v>
      </c>
      <c r="F4301" s="21">
        <v>36461</v>
      </c>
      <c r="G4301" s="22" t="s">
        <v>726</v>
      </c>
      <c r="H4301" s="11">
        <f>COUNTIF(CAL!U:AN,B4301)</f>
        <v>1</v>
      </c>
      <c r="I4301" s="22">
        <v>24</v>
      </c>
      <c r="J4301" s="19"/>
      <c r="K4301" s="22">
        <f t="shared" si="138"/>
        <v>10</v>
      </c>
      <c r="L4301" s="22">
        <f t="shared" si="139"/>
        <v>1999</v>
      </c>
    </row>
    <row r="4302" spans="1:12" ht="17.100000000000001" customHeight="1">
      <c r="A4302" t="s">
        <v>14376</v>
      </c>
      <c r="B4302" s="11">
        <v>3587</v>
      </c>
      <c r="C4302" s="19" t="s">
        <v>12681</v>
      </c>
      <c r="D4302" s="19" t="s">
        <v>1031</v>
      </c>
      <c r="E4302" s="21" t="s">
        <v>12682</v>
      </c>
      <c r="F4302" s="21">
        <v>37765</v>
      </c>
      <c r="G4302" s="22" t="s">
        <v>1609</v>
      </c>
      <c r="H4302" s="11">
        <f>COUNTIF(CAL!U:AN,B4302)</f>
        <v>1</v>
      </c>
      <c r="I4302" s="22">
        <v>24</v>
      </c>
      <c r="J4302" s="19"/>
      <c r="K4302" s="22">
        <f t="shared" si="138"/>
        <v>5</v>
      </c>
      <c r="L4302" s="22">
        <f t="shared" si="139"/>
        <v>2003</v>
      </c>
    </row>
    <row r="4303" spans="1:12" ht="17.100000000000001" customHeight="1">
      <c r="A4303" t="s">
        <v>14377</v>
      </c>
      <c r="B4303" s="11">
        <v>4633</v>
      </c>
      <c r="C4303" s="19" t="s">
        <v>11314</v>
      </c>
      <c r="D4303" s="19" t="s">
        <v>1844</v>
      </c>
      <c r="E4303" s="21" t="s">
        <v>12981</v>
      </c>
      <c r="F4303" s="21">
        <v>36636</v>
      </c>
      <c r="G4303" s="22" t="s">
        <v>726</v>
      </c>
      <c r="H4303" s="11">
        <f>COUNTIF(CAL!U:AN,B4303)</f>
        <v>1</v>
      </c>
      <c r="I4303" s="22">
        <v>24</v>
      </c>
      <c r="J4303" s="19"/>
      <c r="K4303" s="22">
        <f t="shared" si="138"/>
        <v>4</v>
      </c>
      <c r="L4303" s="22">
        <f t="shared" si="139"/>
        <v>2000</v>
      </c>
    </row>
    <row r="4304" spans="1:12" ht="17.100000000000001" customHeight="1">
      <c r="A4304" t="s">
        <v>14378</v>
      </c>
      <c r="B4304" s="11">
        <v>4980</v>
      </c>
      <c r="C4304" s="19" t="s">
        <v>6355</v>
      </c>
      <c r="D4304" s="19" t="s">
        <v>4727</v>
      </c>
      <c r="E4304" s="21" t="s">
        <v>12983</v>
      </c>
      <c r="F4304" s="21">
        <v>38447</v>
      </c>
      <c r="G4304" s="22" t="s">
        <v>726</v>
      </c>
      <c r="H4304" s="11">
        <f>COUNTIF(CAL!U:AN,B4304)</f>
        <v>1</v>
      </c>
      <c r="I4304" s="22">
        <v>24</v>
      </c>
      <c r="J4304" s="19"/>
      <c r="K4304" s="22">
        <f t="shared" si="138"/>
        <v>4</v>
      </c>
      <c r="L4304" s="22">
        <f t="shared" si="139"/>
        <v>2005</v>
      </c>
    </row>
    <row r="4305" spans="1:12" ht="17.100000000000001" customHeight="1">
      <c r="A4305" t="s">
        <v>14379</v>
      </c>
      <c r="B4305" s="11">
        <v>5182</v>
      </c>
      <c r="C4305" s="19" t="s">
        <v>5161</v>
      </c>
      <c r="D4305" s="19" t="s">
        <v>960</v>
      </c>
      <c r="E4305" s="21" t="s">
        <v>12985</v>
      </c>
      <c r="F4305" s="21">
        <v>37663</v>
      </c>
      <c r="G4305" s="22" t="s">
        <v>726</v>
      </c>
      <c r="H4305" s="11">
        <f>COUNTIF(CAL!U:AN,B4305)</f>
        <v>1</v>
      </c>
      <c r="I4305" s="22">
        <v>24</v>
      </c>
      <c r="J4305" s="19"/>
      <c r="K4305" s="22">
        <f t="shared" si="138"/>
        <v>2</v>
      </c>
      <c r="L4305" s="22">
        <f t="shared" si="139"/>
        <v>2003</v>
      </c>
    </row>
    <row r="4306" spans="1:12" ht="17.100000000000001" customHeight="1">
      <c r="A4306" t="s">
        <v>14380</v>
      </c>
      <c r="B4306" s="11">
        <v>4262</v>
      </c>
      <c r="C4306" s="19" t="s">
        <v>12987</v>
      </c>
      <c r="D4306" s="19" t="s">
        <v>1832</v>
      </c>
      <c r="E4306" s="20" t="s">
        <v>12988</v>
      </c>
      <c r="F4306" s="21">
        <v>37508</v>
      </c>
      <c r="G4306" s="22" t="s">
        <v>726</v>
      </c>
      <c r="H4306" s="11">
        <f>COUNTIF(CAL!U:AN,B4306)</f>
        <v>1</v>
      </c>
      <c r="I4306" s="22">
        <v>24</v>
      </c>
      <c r="J4306" s="19"/>
      <c r="K4306" s="22">
        <f t="shared" si="138"/>
        <v>9</v>
      </c>
      <c r="L4306" s="22">
        <f t="shared" si="139"/>
        <v>2002</v>
      </c>
    </row>
    <row r="4307" spans="1:12" ht="17.100000000000001" customHeight="1">
      <c r="A4307" t="s">
        <v>14381</v>
      </c>
      <c r="B4307" s="11">
        <v>5125</v>
      </c>
      <c r="C4307" s="19" t="s">
        <v>12990</v>
      </c>
      <c r="D4307" s="19" t="s">
        <v>4418</v>
      </c>
      <c r="E4307" s="21" t="s">
        <v>12991</v>
      </c>
      <c r="F4307" s="21">
        <v>36041</v>
      </c>
      <c r="G4307" s="22" t="s">
        <v>726</v>
      </c>
      <c r="H4307" s="11">
        <f>COUNTIF(CAL!U:AN,B4307)</f>
        <v>1</v>
      </c>
      <c r="I4307" s="22">
        <v>24</v>
      </c>
      <c r="J4307" s="19"/>
      <c r="K4307" s="22">
        <f t="shared" si="138"/>
        <v>9</v>
      </c>
      <c r="L4307" s="22">
        <f t="shared" si="139"/>
        <v>1998</v>
      </c>
    </row>
    <row r="4308" spans="1:12" ht="17.100000000000001" customHeight="1">
      <c r="A4308" t="s">
        <v>14382</v>
      </c>
      <c r="B4308" s="11">
        <v>4538</v>
      </c>
      <c r="C4308" s="19" t="s">
        <v>12993</v>
      </c>
      <c r="D4308" s="19" t="s">
        <v>835</v>
      </c>
      <c r="E4308" s="21" t="s">
        <v>12994</v>
      </c>
      <c r="F4308" s="21">
        <v>34316</v>
      </c>
      <c r="G4308" s="22" t="s">
        <v>726</v>
      </c>
      <c r="H4308" s="11">
        <f>COUNTIF(CAL!U:AN,B4308)</f>
        <v>1</v>
      </c>
      <c r="I4308" s="22">
        <v>24</v>
      </c>
      <c r="J4308" s="19"/>
      <c r="K4308" s="22">
        <f t="shared" si="138"/>
        <v>12</v>
      </c>
      <c r="L4308" s="22">
        <f t="shared" si="139"/>
        <v>1993</v>
      </c>
    </row>
    <row r="4309" spans="1:12" ht="17.100000000000001" customHeight="1">
      <c r="A4309" t="s">
        <v>14383</v>
      </c>
      <c r="B4309" s="11">
        <v>5003</v>
      </c>
      <c r="C4309" s="19" t="s">
        <v>12996</v>
      </c>
      <c r="D4309" s="19" t="s">
        <v>755</v>
      </c>
      <c r="E4309" s="21" t="s">
        <v>12997</v>
      </c>
      <c r="F4309" s="21">
        <v>35953</v>
      </c>
      <c r="G4309" s="22" t="s">
        <v>726</v>
      </c>
      <c r="H4309" s="11">
        <f>COUNTIF(CAL!U:AN,B4309)</f>
        <v>1</v>
      </c>
      <c r="I4309" s="22">
        <v>24</v>
      </c>
      <c r="J4309" s="19"/>
      <c r="K4309" s="22">
        <f t="shared" si="138"/>
        <v>6</v>
      </c>
      <c r="L4309" s="22">
        <f t="shared" si="139"/>
        <v>1998</v>
      </c>
    </row>
    <row r="4310" spans="1:12" ht="17.100000000000001" customHeight="1">
      <c r="A4310" t="s">
        <v>14384</v>
      </c>
      <c r="B4310" s="11">
        <v>4700</v>
      </c>
      <c r="C4310" s="19" t="s">
        <v>13004</v>
      </c>
      <c r="D4310" s="19" t="s">
        <v>2441</v>
      </c>
      <c r="E4310" s="21" t="s">
        <v>13005</v>
      </c>
      <c r="F4310" s="21">
        <v>37810</v>
      </c>
      <c r="G4310" s="22" t="s">
        <v>726</v>
      </c>
      <c r="H4310" s="11">
        <f>COUNTIF(CAL!U:AN,B4310)</f>
        <v>1</v>
      </c>
      <c r="I4310" s="22">
        <v>25</v>
      </c>
      <c r="J4310" s="19"/>
      <c r="K4310" s="22">
        <f t="shared" si="138"/>
        <v>7</v>
      </c>
      <c r="L4310" s="22">
        <f t="shared" si="139"/>
        <v>2003</v>
      </c>
    </row>
    <row r="4311" spans="1:12" ht="17.100000000000001" customHeight="1">
      <c r="A4311" t="s">
        <v>14385</v>
      </c>
      <c r="B4311" s="11">
        <v>4813</v>
      </c>
      <c r="C4311" s="19" t="s">
        <v>13007</v>
      </c>
      <c r="D4311" s="19" t="s">
        <v>1772</v>
      </c>
      <c r="E4311" s="21" t="s">
        <v>13008</v>
      </c>
      <c r="F4311" s="21">
        <v>37450</v>
      </c>
      <c r="G4311" s="22" t="s">
        <v>726</v>
      </c>
      <c r="H4311" s="11">
        <f>COUNTIF(CAL!U:AN,B4311)</f>
        <v>1</v>
      </c>
      <c r="I4311" s="22">
        <v>25</v>
      </c>
      <c r="J4311" s="19"/>
      <c r="K4311" s="22">
        <f t="shared" si="138"/>
        <v>7</v>
      </c>
      <c r="L4311" s="22">
        <f t="shared" si="139"/>
        <v>2002</v>
      </c>
    </row>
    <row r="4312" spans="1:12" ht="17.100000000000001" customHeight="1">
      <c r="A4312" t="s">
        <v>14386</v>
      </c>
      <c r="B4312" s="11">
        <v>2777</v>
      </c>
      <c r="C4312" s="19" t="s">
        <v>13010</v>
      </c>
      <c r="D4312" s="19" t="s">
        <v>2016</v>
      </c>
      <c r="E4312" s="21" t="s">
        <v>13011</v>
      </c>
      <c r="F4312" s="21">
        <v>33578</v>
      </c>
      <c r="G4312" s="22" t="s">
        <v>726</v>
      </c>
      <c r="H4312" s="11">
        <f>COUNTIF(CAL!U:AN,B4312)</f>
        <v>1</v>
      </c>
      <c r="I4312" s="22">
        <v>25</v>
      </c>
      <c r="J4312" s="19"/>
      <c r="K4312" s="22">
        <f t="shared" si="138"/>
        <v>12</v>
      </c>
      <c r="L4312" s="22">
        <f t="shared" si="139"/>
        <v>1991</v>
      </c>
    </row>
    <row r="4313" spans="1:12" ht="17.100000000000001" customHeight="1">
      <c r="A4313" t="s">
        <v>14387</v>
      </c>
      <c r="B4313" s="11">
        <v>4773</v>
      </c>
      <c r="C4313" s="19" t="s">
        <v>13013</v>
      </c>
      <c r="D4313" s="19" t="s">
        <v>843</v>
      </c>
      <c r="E4313" s="21" t="s">
        <v>13014</v>
      </c>
      <c r="F4313" s="21">
        <v>37646</v>
      </c>
      <c r="G4313" s="22" t="s">
        <v>726</v>
      </c>
      <c r="H4313" s="11">
        <f>COUNTIF(CAL!U:AN,B4313)</f>
        <v>1</v>
      </c>
      <c r="I4313" s="22">
        <v>25</v>
      </c>
      <c r="J4313" s="19"/>
      <c r="K4313" s="22">
        <f t="shared" si="138"/>
        <v>1</v>
      </c>
      <c r="L4313" s="22">
        <f t="shared" si="139"/>
        <v>2003</v>
      </c>
    </row>
    <row r="4314" spans="1:12" ht="17.100000000000001" customHeight="1">
      <c r="A4314" t="s">
        <v>14388</v>
      </c>
      <c r="B4314" s="11">
        <v>4929</v>
      </c>
      <c r="C4314" s="19" t="s">
        <v>12905</v>
      </c>
      <c r="D4314" s="19" t="s">
        <v>922</v>
      </c>
      <c r="E4314" s="21" t="s">
        <v>12906</v>
      </c>
      <c r="F4314" s="21">
        <v>36315</v>
      </c>
      <c r="G4314" s="22" t="s">
        <v>726</v>
      </c>
      <c r="H4314" s="11">
        <f>COUNTIF(CAL!U:AN,B4314)</f>
        <v>1</v>
      </c>
      <c r="I4314" s="22">
        <v>25</v>
      </c>
      <c r="J4314" s="19"/>
      <c r="K4314" s="22">
        <f t="shared" si="138"/>
        <v>6</v>
      </c>
      <c r="L4314" s="22">
        <f t="shared" si="139"/>
        <v>1999</v>
      </c>
    </row>
    <row r="4315" spans="1:12" ht="17.100000000000001" customHeight="1">
      <c r="A4315" t="s">
        <v>14389</v>
      </c>
      <c r="B4315" s="11">
        <v>1509</v>
      </c>
      <c r="C4315" s="19" t="s">
        <v>13016</v>
      </c>
      <c r="D4315" s="19" t="s">
        <v>1169</v>
      </c>
      <c r="E4315" s="21" t="s">
        <v>13017</v>
      </c>
      <c r="F4315" s="21">
        <v>37864</v>
      </c>
      <c r="G4315" s="22" t="s">
        <v>1609</v>
      </c>
      <c r="H4315" s="11">
        <f>COUNTIF(CAL!U:AN,B4315)</f>
        <v>1</v>
      </c>
      <c r="I4315" s="22">
        <v>25</v>
      </c>
      <c r="J4315" s="19"/>
      <c r="K4315" s="22">
        <f t="shared" si="138"/>
        <v>8</v>
      </c>
      <c r="L4315" s="22">
        <f t="shared" si="139"/>
        <v>2003</v>
      </c>
    </row>
    <row r="4316" spans="1:12" ht="17.100000000000001" customHeight="1">
      <c r="A4316" t="s">
        <v>14390</v>
      </c>
      <c r="B4316" s="11">
        <v>4036</v>
      </c>
      <c r="C4316" s="19" t="s">
        <v>13019</v>
      </c>
      <c r="D4316" s="19" t="s">
        <v>755</v>
      </c>
      <c r="E4316" s="21" t="s">
        <v>13020</v>
      </c>
      <c r="F4316" s="21">
        <v>33761</v>
      </c>
      <c r="G4316" s="22" t="s">
        <v>726</v>
      </c>
      <c r="H4316" s="11">
        <f>COUNTIF(CAL!U:AN,B4316)</f>
        <v>1</v>
      </c>
      <c r="I4316" s="22">
        <v>25</v>
      </c>
      <c r="J4316" s="19"/>
      <c r="K4316" s="22">
        <f t="shared" si="138"/>
        <v>6</v>
      </c>
      <c r="L4316" s="22">
        <f t="shared" si="139"/>
        <v>1992</v>
      </c>
    </row>
    <row r="4317" spans="1:12" ht="17.100000000000001" customHeight="1">
      <c r="A4317" t="s">
        <v>14391</v>
      </c>
      <c r="B4317" s="11">
        <v>4666</v>
      </c>
      <c r="C4317" s="19" t="s">
        <v>8295</v>
      </c>
      <c r="D4317" s="19" t="s">
        <v>1331</v>
      </c>
      <c r="E4317" s="21" t="s">
        <v>13022</v>
      </c>
      <c r="F4317" s="21">
        <v>37453</v>
      </c>
      <c r="G4317" s="22" t="s">
        <v>726</v>
      </c>
      <c r="H4317" s="11">
        <f>COUNTIF(CAL!U:AN,B4317)</f>
        <v>1</v>
      </c>
      <c r="I4317" s="22">
        <v>25</v>
      </c>
      <c r="J4317" s="19"/>
      <c r="K4317" s="22">
        <f t="shared" si="138"/>
        <v>7</v>
      </c>
      <c r="L4317" s="22">
        <f t="shared" si="139"/>
        <v>2002</v>
      </c>
    </row>
    <row r="4318" spans="1:12" ht="17.100000000000001" customHeight="1">
      <c r="A4318" t="s">
        <v>14392</v>
      </c>
      <c r="B4318" s="11">
        <v>5399</v>
      </c>
      <c r="C4318" s="19" t="s">
        <v>1652</v>
      </c>
      <c r="D4318" s="19" t="s">
        <v>1430</v>
      </c>
      <c r="E4318" s="21" t="s">
        <v>14544</v>
      </c>
      <c r="F4318" s="21">
        <v>36900</v>
      </c>
      <c r="G4318" s="22" t="s">
        <v>726</v>
      </c>
      <c r="H4318" s="11">
        <f>COUNTIF(CAL!U:AN,B4318)</f>
        <v>1</v>
      </c>
      <c r="I4318" s="22">
        <v>25</v>
      </c>
      <c r="J4318" s="19"/>
      <c r="K4318" s="22">
        <f t="shared" si="138"/>
        <v>1</v>
      </c>
      <c r="L4318" s="22">
        <f t="shared" si="139"/>
        <v>2001</v>
      </c>
    </row>
    <row r="4319" spans="1:12" ht="17.100000000000001" customHeight="1">
      <c r="A4319" t="s">
        <v>14393</v>
      </c>
      <c r="B4319" s="11">
        <v>4970</v>
      </c>
      <c r="C4319" s="19" t="s">
        <v>777</v>
      </c>
      <c r="D4319" s="19" t="s">
        <v>819</v>
      </c>
      <c r="E4319" s="21" t="s">
        <v>13024</v>
      </c>
      <c r="F4319" s="21">
        <v>32073</v>
      </c>
      <c r="G4319" s="22" t="s">
        <v>726</v>
      </c>
      <c r="H4319" s="11">
        <f>COUNTIF(CAL!U:AN,B4319)</f>
        <v>1</v>
      </c>
      <c r="I4319" s="22">
        <v>25</v>
      </c>
      <c r="J4319" s="19"/>
      <c r="K4319" s="22">
        <f t="shared" si="138"/>
        <v>10</v>
      </c>
      <c r="L4319" s="22">
        <f t="shared" si="139"/>
        <v>1987</v>
      </c>
    </row>
    <row r="4320" spans="1:12" ht="17.100000000000001" customHeight="1">
      <c r="A4320" t="s">
        <v>14394</v>
      </c>
      <c r="B4320" s="11">
        <v>4862</v>
      </c>
      <c r="C4320" s="19" t="s">
        <v>777</v>
      </c>
      <c r="D4320" s="19" t="s">
        <v>968</v>
      </c>
      <c r="E4320" s="21" t="s">
        <v>13026</v>
      </c>
      <c r="F4320" s="21">
        <v>35483</v>
      </c>
      <c r="G4320" s="22" t="s">
        <v>726</v>
      </c>
      <c r="H4320" s="11">
        <f>COUNTIF(CAL!U:AN,B4320)</f>
        <v>1</v>
      </c>
      <c r="I4320" s="22">
        <v>25</v>
      </c>
      <c r="J4320" s="19"/>
      <c r="K4320" s="22">
        <f t="shared" si="138"/>
        <v>2</v>
      </c>
      <c r="L4320" s="22">
        <f t="shared" si="139"/>
        <v>1997</v>
      </c>
    </row>
    <row r="4321" spans="1:12" ht="17.100000000000001" customHeight="1">
      <c r="A4321" t="s">
        <v>14395</v>
      </c>
      <c r="B4321" s="11">
        <v>3806</v>
      </c>
      <c r="C4321" s="19" t="s">
        <v>13028</v>
      </c>
      <c r="D4321" s="19" t="s">
        <v>1006</v>
      </c>
      <c r="E4321" s="20" t="s">
        <v>13029</v>
      </c>
      <c r="F4321" s="21">
        <v>34066</v>
      </c>
      <c r="G4321" s="22" t="s">
        <v>726</v>
      </c>
      <c r="H4321" s="11">
        <f>COUNTIF(CAL!U:AN,B4321)</f>
        <v>1</v>
      </c>
      <c r="I4321" s="22">
        <v>25</v>
      </c>
      <c r="J4321" s="19" t="s">
        <v>11938</v>
      </c>
      <c r="K4321" s="22">
        <f t="shared" si="138"/>
        <v>4</v>
      </c>
      <c r="L4321" s="22">
        <f t="shared" si="139"/>
        <v>1993</v>
      </c>
    </row>
    <row r="4322" spans="1:12" ht="17.100000000000001" customHeight="1">
      <c r="A4322" t="s">
        <v>14396</v>
      </c>
      <c r="B4322" s="11">
        <v>1350</v>
      </c>
      <c r="C4322" s="19" t="s">
        <v>3530</v>
      </c>
      <c r="D4322" s="19" t="s">
        <v>1346</v>
      </c>
      <c r="E4322" s="20" t="s">
        <v>13031</v>
      </c>
      <c r="F4322" s="21">
        <v>36345</v>
      </c>
      <c r="G4322" s="22" t="s">
        <v>726</v>
      </c>
      <c r="H4322" s="11">
        <f>COUNTIF(CAL!U:AN,B4322)</f>
        <v>1</v>
      </c>
      <c r="I4322" s="22">
        <v>25</v>
      </c>
      <c r="J4322" s="19"/>
      <c r="K4322" s="22">
        <f t="shared" si="138"/>
        <v>7</v>
      </c>
      <c r="L4322" s="22">
        <f t="shared" si="139"/>
        <v>1999</v>
      </c>
    </row>
    <row r="4323" spans="1:12" ht="17.100000000000001" customHeight="1">
      <c r="A4323" t="s">
        <v>14397</v>
      </c>
      <c r="B4323" s="11">
        <v>2849</v>
      </c>
      <c r="C4323" s="19" t="s">
        <v>3226</v>
      </c>
      <c r="D4323" s="19" t="s">
        <v>839</v>
      </c>
      <c r="E4323" s="21" t="s">
        <v>12674</v>
      </c>
      <c r="F4323" s="21">
        <v>34016</v>
      </c>
      <c r="G4323" s="22" t="s">
        <v>726</v>
      </c>
      <c r="H4323" s="11">
        <f>COUNTIF(CAL!U:AN,B4323)</f>
        <v>1</v>
      </c>
      <c r="I4323" s="22">
        <v>25</v>
      </c>
      <c r="J4323" s="19"/>
      <c r="K4323" s="22">
        <f t="shared" si="138"/>
        <v>2</v>
      </c>
      <c r="L4323" s="22">
        <f t="shared" si="139"/>
        <v>1993</v>
      </c>
    </row>
    <row r="4324" spans="1:12" ht="17.100000000000001" customHeight="1">
      <c r="A4324" t="s">
        <v>14398</v>
      </c>
      <c r="B4324" s="11">
        <v>1358</v>
      </c>
      <c r="C4324" s="19" t="s">
        <v>3885</v>
      </c>
      <c r="D4324" s="19" t="s">
        <v>1169</v>
      </c>
      <c r="E4324" s="21" t="s">
        <v>13035</v>
      </c>
      <c r="F4324" s="21">
        <v>37210</v>
      </c>
      <c r="G4324" s="22" t="s">
        <v>829</v>
      </c>
      <c r="H4324" s="11">
        <f>COUNTIF(CAL!U:AN,B4324)</f>
        <v>1</v>
      </c>
      <c r="I4324" s="22">
        <v>25</v>
      </c>
      <c r="J4324" s="19"/>
      <c r="K4324" s="22">
        <f t="shared" si="138"/>
        <v>11</v>
      </c>
      <c r="L4324" s="22">
        <f t="shared" si="139"/>
        <v>2001</v>
      </c>
    </row>
    <row r="4325" spans="1:12" ht="17.100000000000001" customHeight="1">
      <c r="A4325" t="s">
        <v>14399</v>
      </c>
      <c r="B4325" s="11">
        <v>3544</v>
      </c>
      <c r="C4325" s="19" t="s">
        <v>13037</v>
      </c>
      <c r="D4325" s="19" t="s">
        <v>1097</v>
      </c>
      <c r="E4325" s="20" t="s">
        <v>13038</v>
      </c>
      <c r="F4325" s="21">
        <v>34970</v>
      </c>
      <c r="G4325" s="22" t="s">
        <v>726</v>
      </c>
      <c r="H4325" s="11">
        <f>COUNTIF(CAL!U:AN,B4325)</f>
        <v>1</v>
      </c>
      <c r="I4325" s="22">
        <v>25</v>
      </c>
      <c r="J4325" s="19"/>
      <c r="K4325" s="22">
        <f t="shared" si="138"/>
        <v>9</v>
      </c>
      <c r="L4325" s="22">
        <f t="shared" si="139"/>
        <v>1995</v>
      </c>
    </row>
    <row r="4326" spans="1:12" ht="17.100000000000001" customHeight="1">
      <c r="A4326" t="s">
        <v>14400</v>
      </c>
      <c r="B4326" s="11">
        <v>3656</v>
      </c>
      <c r="C4326" s="19" t="s">
        <v>12354</v>
      </c>
      <c r="D4326" s="19" t="s">
        <v>1322</v>
      </c>
      <c r="E4326" s="21" t="s">
        <v>13040</v>
      </c>
      <c r="F4326" s="21">
        <v>37288</v>
      </c>
      <c r="G4326" s="22" t="s">
        <v>726</v>
      </c>
      <c r="H4326" s="11">
        <f>COUNTIF(CAL!U:AN,B4326)</f>
        <v>1</v>
      </c>
      <c r="I4326" s="22">
        <v>25</v>
      </c>
      <c r="J4326" s="19"/>
      <c r="K4326" s="22">
        <f t="shared" si="138"/>
        <v>2</v>
      </c>
      <c r="L4326" s="22">
        <f t="shared" si="139"/>
        <v>2002</v>
      </c>
    </row>
    <row r="4327" spans="1:12" ht="17.100000000000001" customHeight="1">
      <c r="A4327" t="s">
        <v>14401</v>
      </c>
      <c r="B4327" s="11">
        <v>1973</v>
      </c>
      <c r="C4327" s="19" t="s">
        <v>959</v>
      </c>
      <c r="D4327" s="19" t="s">
        <v>2373</v>
      </c>
      <c r="E4327" s="21" t="s">
        <v>12033</v>
      </c>
      <c r="F4327" s="21">
        <v>38105</v>
      </c>
      <c r="G4327" s="22" t="s">
        <v>726</v>
      </c>
      <c r="H4327" s="11">
        <f>COUNTIF(CAL!U:AN,B4327)</f>
        <v>1</v>
      </c>
      <c r="I4327" s="22">
        <v>25</v>
      </c>
      <c r="J4327" s="19"/>
      <c r="K4327" s="22">
        <f t="shared" si="138"/>
        <v>4</v>
      </c>
      <c r="L4327" s="22">
        <f t="shared" si="139"/>
        <v>2004</v>
      </c>
    </row>
    <row r="4328" spans="1:12" ht="17.100000000000001" customHeight="1">
      <c r="A4328" t="s">
        <v>14402</v>
      </c>
      <c r="B4328" s="11">
        <v>5264</v>
      </c>
      <c r="C4328" s="19" t="s">
        <v>14036</v>
      </c>
      <c r="D4328" s="19" t="s">
        <v>2421</v>
      </c>
      <c r="E4328" s="20" t="s">
        <v>14486</v>
      </c>
      <c r="F4328" s="21">
        <v>34397</v>
      </c>
      <c r="G4328" s="22" t="s">
        <v>726</v>
      </c>
      <c r="H4328" s="11">
        <f>COUNTIF(CAL!U:AN,B4328)</f>
        <v>1</v>
      </c>
      <c r="I4328" s="22">
        <v>25</v>
      </c>
      <c r="J4328" s="19"/>
      <c r="K4328" s="22">
        <f t="shared" si="138"/>
        <v>3</v>
      </c>
      <c r="L4328" s="22">
        <f t="shared" si="139"/>
        <v>1994</v>
      </c>
    </row>
    <row r="4329" spans="1:12" ht="17.100000000000001" customHeight="1">
      <c r="A4329" t="s">
        <v>14403</v>
      </c>
      <c r="B4329" s="11">
        <v>4173</v>
      </c>
      <c r="C4329" s="19" t="s">
        <v>4250</v>
      </c>
      <c r="D4329" s="19" t="s">
        <v>1589</v>
      </c>
      <c r="E4329" s="21" t="s">
        <v>13045</v>
      </c>
      <c r="F4329" s="21">
        <v>37010</v>
      </c>
      <c r="G4329" s="22" t="s">
        <v>726</v>
      </c>
      <c r="H4329" s="11">
        <f>COUNTIF(CAL!U:AN,B4329)</f>
        <v>1</v>
      </c>
      <c r="I4329" s="22">
        <v>26</v>
      </c>
      <c r="J4329" s="19"/>
      <c r="K4329" s="22">
        <f t="shared" si="138"/>
        <v>4</v>
      </c>
      <c r="L4329" s="22">
        <f t="shared" si="139"/>
        <v>2001</v>
      </c>
    </row>
    <row r="4330" spans="1:12" ht="17.100000000000001" customHeight="1">
      <c r="A4330" t="s">
        <v>14404</v>
      </c>
      <c r="B4330" s="11">
        <v>4978</v>
      </c>
      <c r="C4330" s="19" t="s">
        <v>13050</v>
      </c>
      <c r="D4330" s="19" t="s">
        <v>1140</v>
      </c>
      <c r="E4330" s="21" t="s">
        <v>13051</v>
      </c>
      <c r="F4330" s="21">
        <v>37013</v>
      </c>
      <c r="G4330" s="22" t="s">
        <v>726</v>
      </c>
      <c r="H4330" s="11">
        <f>COUNTIF(CAL!U:AN,B4330)</f>
        <v>1</v>
      </c>
      <c r="I4330" s="22">
        <v>26</v>
      </c>
      <c r="J4330" s="19"/>
      <c r="K4330" s="22">
        <f t="shared" si="138"/>
        <v>5</v>
      </c>
      <c r="L4330" s="22">
        <f t="shared" si="139"/>
        <v>2001</v>
      </c>
    </row>
    <row r="4331" spans="1:12" ht="17.100000000000001" customHeight="1">
      <c r="A4331" t="s">
        <v>14405</v>
      </c>
      <c r="B4331" s="11">
        <v>3243</v>
      </c>
      <c r="C4331" s="19" t="s">
        <v>13053</v>
      </c>
      <c r="D4331" s="19" t="s">
        <v>805</v>
      </c>
      <c r="E4331" s="21" t="s">
        <v>13054</v>
      </c>
      <c r="F4331" s="21">
        <v>36756</v>
      </c>
      <c r="G4331" s="22" t="s">
        <v>726</v>
      </c>
      <c r="H4331" s="11">
        <f>COUNTIF(CAL!U:AN,B4331)</f>
        <v>1</v>
      </c>
      <c r="I4331" s="22">
        <v>26</v>
      </c>
      <c r="J4331" s="19"/>
      <c r="K4331" s="22">
        <f t="shared" si="138"/>
        <v>8</v>
      </c>
      <c r="L4331" s="22">
        <f t="shared" si="139"/>
        <v>2000</v>
      </c>
    </row>
    <row r="4332" spans="1:12" ht="17.100000000000001" customHeight="1">
      <c r="A4332" t="s">
        <v>14406</v>
      </c>
      <c r="B4332" s="11">
        <v>4532</v>
      </c>
      <c r="C4332" s="19" t="s">
        <v>13056</v>
      </c>
      <c r="D4332" s="19" t="s">
        <v>1230</v>
      </c>
      <c r="E4332" s="21" t="s">
        <v>13057</v>
      </c>
      <c r="F4332" s="21">
        <v>31932</v>
      </c>
      <c r="G4332" s="22" t="s">
        <v>726</v>
      </c>
      <c r="H4332" s="11">
        <f>COUNTIF(CAL!U:AN,B4332)</f>
        <v>1</v>
      </c>
      <c r="I4332" s="22">
        <v>26</v>
      </c>
      <c r="J4332" s="19"/>
      <c r="K4332" s="22">
        <f t="shared" si="138"/>
        <v>6</v>
      </c>
      <c r="L4332" s="22">
        <f t="shared" si="139"/>
        <v>1987</v>
      </c>
    </row>
    <row r="4333" spans="1:12" ht="17.100000000000001" customHeight="1">
      <c r="A4333" t="s">
        <v>14407</v>
      </c>
      <c r="B4333" s="11">
        <v>2190</v>
      </c>
      <c r="C4333" s="19" t="s">
        <v>10186</v>
      </c>
      <c r="D4333" s="19" t="s">
        <v>1668</v>
      </c>
      <c r="E4333" s="20" t="s">
        <v>13059</v>
      </c>
      <c r="F4333" s="21">
        <v>34799</v>
      </c>
      <c r="G4333" s="22" t="s">
        <v>726</v>
      </c>
      <c r="H4333" s="11">
        <f>COUNTIF(CAL!U:AN,B4333)</f>
        <v>1</v>
      </c>
      <c r="I4333" s="22">
        <v>26</v>
      </c>
      <c r="J4333" s="19"/>
      <c r="K4333" s="22">
        <f t="shared" si="138"/>
        <v>4</v>
      </c>
      <c r="L4333" s="22">
        <f t="shared" si="139"/>
        <v>1995</v>
      </c>
    </row>
    <row r="4334" spans="1:12" ht="17.100000000000001" customHeight="1">
      <c r="A4334" t="s">
        <v>14408</v>
      </c>
      <c r="B4334" s="11">
        <v>4854</v>
      </c>
      <c r="C4334" s="19" t="s">
        <v>13061</v>
      </c>
      <c r="D4334" s="19" t="s">
        <v>1346</v>
      </c>
      <c r="E4334" s="21" t="s">
        <v>13062</v>
      </c>
      <c r="F4334" s="21">
        <v>35003</v>
      </c>
      <c r="G4334" s="22" t="s">
        <v>726</v>
      </c>
      <c r="H4334" s="11">
        <f>COUNTIF(CAL!U:AN,B4334)</f>
        <v>1</v>
      </c>
      <c r="I4334" s="22">
        <v>26</v>
      </c>
      <c r="J4334" s="19"/>
      <c r="K4334" s="22">
        <f t="shared" si="138"/>
        <v>10</v>
      </c>
      <c r="L4334" s="22">
        <f t="shared" si="139"/>
        <v>1995</v>
      </c>
    </row>
    <row r="4335" spans="1:12" ht="17.100000000000001" customHeight="1">
      <c r="A4335" t="s">
        <v>14409</v>
      </c>
      <c r="B4335" s="11">
        <v>5156</v>
      </c>
      <c r="C4335" s="19" t="s">
        <v>13210</v>
      </c>
      <c r="D4335" s="19" t="s">
        <v>996</v>
      </c>
      <c r="E4335" s="20" t="s">
        <v>14537</v>
      </c>
      <c r="F4335" s="21">
        <v>36707</v>
      </c>
      <c r="G4335" s="22" t="s">
        <v>726</v>
      </c>
      <c r="H4335" s="11">
        <f>COUNTIF(CAL!U:AN,B4335)</f>
        <v>1</v>
      </c>
      <c r="I4335" s="22">
        <v>26</v>
      </c>
      <c r="J4335" s="19"/>
      <c r="K4335" s="22">
        <f t="shared" si="138"/>
        <v>6</v>
      </c>
      <c r="L4335" s="22">
        <f t="shared" si="139"/>
        <v>2000</v>
      </c>
    </row>
    <row r="4336" spans="1:12" ht="17.100000000000001" customHeight="1">
      <c r="A4336" t="s">
        <v>14410</v>
      </c>
      <c r="B4336" s="11">
        <v>4579</v>
      </c>
      <c r="C4336" s="19" t="s">
        <v>13064</v>
      </c>
      <c r="D4336" s="19" t="s">
        <v>2816</v>
      </c>
      <c r="E4336" s="21" t="s">
        <v>13065</v>
      </c>
      <c r="F4336" s="21">
        <v>36326</v>
      </c>
      <c r="G4336" s="22" t="s">
        <v>726</v>
      </c>
      <c r="H4336" s="11">
        <f>COUNTIF(CAL!U:AN,B4336)</f>
        <v>1</v>
      </c>
      <c r="I4336" s="22">
        <v>26</v>
      </c>
      <c r="J4336" s="19"/>
      <c r="K4336" s="22">
        <f t="shared" si="138"/>
        <v>6</v>
      </c>
      <c r="L4336" s="22">
        <f t="shared" si="139"/>
        <v>1999</v>
      </c>
    </row>
    <row r="4337" spans="1:12" ht="17.100000000000001" customHeight="1">
      <c r="A4337" t="s">
        <v>14411</v>
      </c>
      <c r="B4337" s="11">
        <v>3021</v>
      </c>
      <c r="C4337" s="19" t="s">
        <v>13067</v>
      </c>
      <c r="D4337" s="19" t="s">
        <v>1051</v>
      </c>
      <c r="E4337" s="21" t="s">
        <v>13068</v>
      </c>
      <c r="F4337" s="21">
        <v>37017</v>
      </c>
      <c r="G4337" s="22" t="s">
        <v>726</v>
      </c>
      <c r="H4337" s="11">
        <f>COUNTIF(CAL!U:AN,B4337)</f>
        <v>1</v>
      </c>
      <c r="I4337" s="22">
        <v>26</v>
      </c>
      <c r="J4337" s="19"/>
      <c r="K4337" s="22">
        <f t="shared" si="138"/>
        <v>5</v>
      </c>
      <c r="L4337" s="22">
        <f t="shared" si="139"/>
        <v>2001</v>
      </c>
    </row>
    <row r="4338" spans="1:12" ht="17.100000000000001" customHeight="1">
      <c r="A4338" t="s">
        <v>14412</v>
      </c>
      <c r="B4338" s="11">
        <v>1074</v>
      </c>
      <c r="C4338" s="19" t="s">
        <v>12754</v>
      </c>
      <c r="D4338" s="19" t="s">
        <v>2047</v>
      </c>
      <c r="E4338" s="21" t="s">
        <v>12755</v>
      </c>
      <c r="F4338" s="21">
        <v>35792</v>
      </c>
      <c r="G4338" s="22" t="s">
        <v>726</v>
      </c>
      <c r="H4338" s="11">
        <f>COUNTIF(CAL!U:AN,B4338)</f>
        <v>1</v>
      </c>
      <c r="I4338" s="22">
        <v>26</v>
      </c>
      <c r="J4338" s="19"/>
      <c r="K4338" s="22">
        <f t="shared" si="138"/>
        <v>12</v>
      </c>
      <c r="L4338" s="22">
        <f t="shared" si="139"/>
        <v>1997</v>
      </c>
    </row>
    <row r="4339" spans="1:12" ht="17.100000000000001" customHeight="1">
      <c r="A4339" t="s">
        <v>14413</v>
      </c>
      <c r="B4339" s="11">
        <v>2541</v>
      </c>
      <c r="C4339" s="19" t="s">
        <v>13073</v>
      </c>
      <c r="D4339" s="19" t="s">
        <v>800</v>
      </c>
      <c r="E4339" s="21" t="s">
        <v>13074</v>
      </c>
      <c r="F4339" s="21">
        <v>36947</v>
      </c>
      <c r="G4339" s="22" t="s">
        <v>726</v>
      </c>
      <c r="H4339" s="11">
        <f>COUNTIF(CAL!U:AN,B4339)</f>
        <v>1</v>
      </c>
      <c r="I4339" s="22">
        <v>26</v>
      </c>
      <c r="J4339" s="19"/>
      <c r="K4339" s="22">
        <f t="shared" si="138"/>
        <v>2</v>
      </c>
      <c r="L4339" s="22">
        <f t="shared" si="139"/>
        <v>2001</v>
      </c>
    </row>
    <row r="4340" spans="1:12" ht="17.100000000000001" customHeight="1">
      <c r="A4340" t="s">
        <v>14414</v>
      </c>
      <c r="B4340" s="11">
        <v>3645</v>
      </c>
      <c r="C4340" s="19" t="s">
        <v>8328</v>
      </c>
      <c r="D4340" s="19" t="s">
        <v>2662</v>
      </c>
      <c r="E4340" s="21" t="s">
        <v>13076</v>
      </c>
      <c r="F4340" s="21">
        <v>34509</v>
      </c>
      <c r="G4340" s="22" t="s">
        <v>726</v>
      </c>
      <c r="H4340" s="11">
        <f>COUNTIF(CAL!U:AN,B4340)</f>
        <v>1</v>
      </c>
      <c r="I4340" s="22">
        <v>26</v>
      </c>
      <c r="J4340" s="19"/>
      <c r="K4340" s="22">
        <f t="shared" si="138"/>
        <v>6</v>
      </c>
      <c r="L4340" s="22">
        <f t="shared" si="139"/>
        <v>1994</v>
      </c>
    </row>
    <row r="4341" spans="1:12" ht="17.100000000000001" customHeight="1">
      <c r="A4341" t="s">
        <v>14415</v>
      </c>
      <c r="B4341" s="11">
        <v>3388</v>
      </c>
      <c r="C4341" s="19" t="s">
        <v>937</v>
      </c>
      <c r="D4341" s="19" t="s">
        <v>819</v>
      </c>
      <c r="E4341" s="21" t="s">
        <v>13078</v>
      </c>
      <c r="F4341" s="21">
        <v>33063</v>
      </c>
      <c r="G4341" s="22" t="s">
        <v>726</v>
      </c>
      <c r="H4341" s="11">
        <f>COUNTIF(CAL!U:AN,B4341)</f>
        <v>1</v>
      </c>
      <c r="I4341" s="22">
        <v>26</v>
      </c>
      <c r="J4341" s="19"/>
      <c r="K4341" s="22">
        <f t="shared" si="138"/>
        <v>7</v>
      </c>
      <c r="L4341" s="22">
        <f t="shared" si="139"/>
        <v>1990</v>
      </c>
    </row>
    <row r="4342" spans="1:12" ht="17.100000000000001" customHeight="1">
      <c r="A4342" t="s">
        <v>14416</v>
      </c>
      <c r="B4342" s="11">
        <v>4504</v>
      </c>
      <c r="C4342" s="19" t="s">
        <v>13083</v>
      </c>
      <c r="D4342" s="19" t="s">
        <v>815</v>
      </c>
      <c r="E4342" s="21" t="s">
        <v>13084</v>
      </c>
      <c r="F4342" s="21">
        <v>35035</v>
      </c>
      <c r="G4342" s="22" t="s">
        <v>726</v>
      </c>
      <c r="H4342" s="11">
        <f>COUNTIF(CAL!U:AN,B4342)</f>
        <v>1</v>
      </c>
      <c r="I4342" s="22">
        <v>26</v>
      </c>
      <c r="J4342" s="19"/>
      <c r="K4342" s="22">
        <f t="shared" si="138"/>
        <v>12</v>
      </c>
      <c r="L4342" s="22">
        <f t="shared" si="139"/>
        <v>1995</v>
      </c>
    </row>
    <row r="4343" spans="1:12" ht="17.100000000000001" customHeight="1">
      <c r="A4343" t="s">
        <v>14417</v>
      </c>
      <c r="B4343" s="11">
        <v>4395</v>
      </c>
      <c r="C4343" s="19" t="s">
        <v>12725</v>
      </c>
      <c r="D4343" s="19" t="s">
        <v>1297</v>
      </c>
      <c r="E4343" s="20" t="s">
        <v>12726</v>
      </c>
      <c r="F4343" s="21">
        <v>33903</v>
      </c>
      <c r="G4343" s="22" t="s">
        <v>726</v>
      </c>
      <c r="H4343" s="11">
        <f>COUNTIF(CAL!U:AN,B4343)</f>
        <v>1</v>
      </c>
      <c r="I4343" s="22">
        <v>27</v>
      </c>
      <c r="J4343" s="19"/>
      <c r="K4343" s="22">
        <f t="shared" si="138"/>
        <v>10</v>
      </c>
      <c r="L4343" s="22">
        <f t="shared" si="139"/>
        <v>1992</v>
      </c>
    </row>
    <row r="4344" spans="1:12" ht="17.100000000000001" customHeight="1">
      <c r="A4344" t="s">
        <v>14418</v>
      </c>
      <c r="B4344" s="11">
        <v>4131</v>
      </c>
      <c r="C4344" s="19" t="s">
        <v>12497</v>
      </c>
      <c r="D4344" s="19" t="s">
        <v>2628</v>
      </c>
      <c r="E4344" s="21" t="s">
        <v>12498</v>
      </c>
      <c r="F4344" s="21">
        <v>39083</v>
      </c>
      <c r="G4344" s="22" t="s">
        <v>4203</v>
      </c>
      <c r="H4344" s="11">
        <f>COUNTIF(CAL!U:AN,B4344)</f>
        <v>1</v>
      </c>
      <c r="I4344" s="22">
        <v>27</v>
      </c>
      <c r="J4344" s="19"/>
      <c r="K4344" s="22">
        <f t="shared" si="138"/>
        <v>1</v>
      </c>
      <c r="L4344" s="22">
        <f t="shared" si="139"/>
        <v>2007</v>
      </c>
    </row>
    <row r="4345" spans="1:12" ht="17.100000000000001" customHeight="1">
      <c r="A4345" t="s">
        <v>14419</v>
      </c>
      <c r="B4345" s="11">
        <v>3772</v>
      </c>
      <c r="C4345" s="19" t="s">
        <v>12091</v>
      </c>
      <c r="D4345" s="19" t="s">
        <v>978</v>
      </c>
      <c r="E4345" s="21" t="s">
        <v>12092</v>
      </c>
      <c r="F4345" s="21">
        <v>36144</v>
      </c>
      <c r="G4345" s="22" t="s">
        <v>726</v>
      </c>
      <c r="H4345" s="11">
        <f>COUNTIF(CAL!U:AN,B4345)</f>
        <v>1</v>
      </c>
      <c r="I4345" s="22">
        <v>27</v>
      </c>
      <c r="J4345" s="19"/>
      <c r="K4345" s="22">
        <f t="shared" si="138"/>
        <v>12</v>
      </c>
      <c r="L4345" s="22">
        <f t="shared" si="139"/>
        <v>1998</v>
      </c>
    </row>
    <row r="4346" spans="1:12" ht="17.100000000000001" customHeight="1">
      <c r="A4346" t="s">
        <v>14420</v>
      </c>
      <c r="B4346" s="11">
        <v>3866</v>
      </c>
      <c r="C4346" s="19" t="s">
        <v>11963</v>
      </c>
      <c r="D4346" s="19" t="s">
        <v>839</v>
      </c>
      <c r="E4346" s="20" t="s">
        <v>11964</v>
      </c>
      <c r="F4346" s="21">
        <v>38134</v>
      </c>
      <c r="G4346" s="22" t="s">
        <v>726</v>
      </c>
      <c r="H4346" s="11">
        <f>COUNTIF(CAL!U:AN,B4346)</f>
        <v>1</v>
      </c>
      <c r="I4346" s="22">
        <v>27</v>
      </c>
      <c r="J4346" s="19"/>
      <c r="K4346" s="22">
        <f t="shared" si="138"/>
        <v>5</v>
      </c>
      <c r="L4346" s="22">
        <f t="shared" si="139"/>
        <v>2004</v>
      </c>
    </row>
    <row r="4347" spans="1:12" ht="17.100000000000001" customHeight="1">
      <c r="A4347" t="s">
        <v>14421</v>
      </c>
      <c r="B4347" s="11">
        <v>3928</v>
      </c>
      <c r="C4347" s="19" t="s">
        <v>13095</v>
      </c>
      <c r="D4347" s="19" t="s">
        <v>724</v>
      </c>
      <c r="E4347" s="21" t="s">
        <v>13095</v>
      </c>
      <c r="F4347" s="21">
        <v>35445</v>
      </c>
      <c r="G4347" s="22" t="s">
        <v>726</v>
      </c>
      <c r="H4347" s="11">
        <f>COUNTIF(CAL!U:AN,B4347)</f>
        <v>1</v>
      </c>
      <c r="I4347" s="22">
        <v>27</v>
      </c>
      <c r="J4347" s="19"/>
      <c r="K4347" s="22">
        <f t="shared" si="138"/>
        <v>1</v>
      </c>
      <c r="L4347" s="22">
        <f t="shared" si="139"/>
        <v>1997</v>
      </c>
    </row>
    <row r="4348" spans="1:12" ht="17.100000000000001" customHeight="1">
      <c r="A4348" t="s">
        <v>14422</v>
      </c>
      <c r="B4348" s="11">
        <v>4171</v>
      </c>
      <c r="C4348" s="19" t="s">
        <v>8150</v>
      </c>
      <c r="D4348" s="19" t="s">
        <v>1293</v>
      </c>
      <c r="E4348" s="21" t="s">
        <v>13097</v>
      </c>
      <c r="F4348" s="21">
        <v>36777</v>
      </c>
      <c r="G4348" s="22" t="s">
        <v>726</v>
      </c>
      <c r="H4348" s="11">
        <f>COUNTIF(CAL!U:AN,B4348)</f>
        <v>1</v>
      </c>
      <c r="I4348" s="22">
        <v>27</v>
      </c>
      <c r="J4348" s="19"/>
      <c r="K4348" s="22">
        <f t="shared" si="138"/>
        <v>9</v>
      </c>
      <c r="L4348" s="22">
        <f t="shared" si="139"/>
        <v>2000</v>
      </c>
    </row>
    <row r="4349" spans="1:12" ht="17.100000000000001" customHeight="1">
      <c r="A4349" t="s">
        <v>14423</v>
      </c>
      <c r="B4349" s="11">
        <v>5071</v>
      </c>
      <c r="C4349" s="19" t="s">
        <v>7090</v>
      </c>
      <c r="D4349" s="19" t="s">
        <v>4577</v>
      </c>
      <c r="E4349" s="21" t="s">
        <v>13928</v>
      </c>
      <c r="F4349" s="21">
        <v>36293</v>
      </c>
      <c r="G4349" s="22" t="s">
        <v>726</v>
      </c>
      <c r="H4349" s="11">
        <f>COUNTIF(CAL!U:AN,B4349)</f>
        <v>1</v>
      </c>
      <c r="I4349" s="22">
        <v>27</v>
      </c>
      <c r="J4349" s="19"/>
      <c r="K4349" s="22">
        <f t="shared" si="138"/>
        <v>5</v>
      </c>
      <c r="L4349" s="22">
        <f t="shared" si="139"/>
        <v>1999</v>
      </c>
    </row>
    <row r="4350" spans="1:12" ht="17.100000000000001" customHeight="1">
      <c r="A4350" t="s">
        <v>14424</v>
      </c>
      <c r="B4350" s="11">
        <v>2762</v>
      </c>
      <c r="C4350" s="19" t="s">
        <v>13102</v>
      </c>
      <c r="D4350" s="19" t="s">
        <v>1097</v>
      </c>
      <c r="E4350" s="21" t="s">
        <v>13103</v>
      </c>
      <c r="F4350" s="21">
        <v>34708</v>
      </c>
      <c r="G4350" s="22" t="s">
        <v>887</v>
      </c>
      <c r="H4350" s="11">
        <f>COUNTIF(CAL!U:AN,B4350)</f>
        <v>1</v>
      </c>
      <c r="I4350" s="22">
        <v>27</v>
      </c>
      <c r="J4350" s="19"/>
      <c r="K4350" s="22">
        <f t="shared" ref="K4350:K4376" si="140">MONTH(F4350)</f>
        <v>1</v>
      </c>
      <c r="L4350" s="22">
        <f t="shared" ref="L4350:L4376" si="141">YEAR(F4350)</f>
        <v>1995</v>
      </c>
    </row>
    <row r="4351" spans="1:12" ht="17.100000000000001" customHeight="1">
      <c r="A4351" t="s">
        <v>14425</v>
      </c>
      <c r="B4351" s="11">
        <v>5337</v>
      </c>
      <c r="C4351" s="19" t="s">
        <v>14235</v>
      </c>
      <c r="D4351" s="19" t="s">
        <v>1338</v>
      </c>
      <c r="E4351" s="21" t="s">
        <v>14264</v>
      </c>
      <c r="F4351" s="21">
        <v>36264</v>
      </c>
      <c r="G4351" s="22" t="s">
        <v>1609</v>
      </c>
      <c r="H4351" s="11">
        <f>COUNTIF(CAL!U:AN,B4351)</f>
        <v>1</v>
      </c>
      <c r="I4351" s="22">
        <v>28</v>
      </c>
      <c r="J4351" s="19"/>
      <c r="K4351" s="22">
        <f t="shared" si="140"/>
        <v>4</v>
      </c>
      <c r="L4351" s="22">
        <f t="shared" si="141"/>
        <v>1999</v>
      </c>
    </row>
    <row r="4352" spans="1:12" ht="17.100000000000001" customHeight="1">
      <c r="A4352" t="s">
        <v>14426</v>
      </c>
      <c r="B4352" s="11">
        <v>3735</v>
      </c>
      <c r="C4352" s="19" t="s">
        <v>13105</v>
      </c>
      <c r="D4352" s="19" t="s">
        <v>2024</v>
      </c>
      <c r="E4352" s="21" t="s">
        <v>13106</v>
      </c>
      <c r="F4352" s="21">
        <v>37765</v>
      </c>
      <c r="G4352" s="22" t="s">
        <v>726</v>
      </c>
      <c r="H4352" s="11">
        <f>COUNTIF(CAL!U:AN,B4352)</f>
        <v>1</v>
      </c>
      <c r="I4352" s="22">
        <v>28</v>
      </c>
      <c r="J4352" s="19"/>
      <c r="K4352" s="22">
        <f t="shared" si="140"/>
        <v>5</v>
      </c>
      <c r="L4352" s="22">
        <f t="shared" si="141"/>
        <v>2003</v>
      </c>
    </row>
    <row r="4353" spans="1:12" ht="17.100000000000001" customHeight="1">
      <c r="A4353" t="s">
        <v>14427</v>
      </c>
      <c r="B4353" s="11">
        <v>3766</v>
      </c>
      <c r="C4353" s="19" t="s">
        <v>12734</v>
      </c>
      <c r="D4353" s="19" t="s">
        <v>1031</v>
      </c>
      <c r="E4353" s="21" t="s">
        <v>12735</v>
      </c>
      <c r="F4353" s="21">
        <v>36118</v>
      </c>
      <c r="G4353" s="22" t="s">
        <v>1970</v>
      </c>
      <c r="H4353" s="11">
        <f>COUNTIF(CAL!U:AN,B4353)</f>
        <v>1</v>
      </c>
      <c r="I4353" s="22">
        <v>28</v>
      </c>
      <c r="J4353" s="19"/>
      <c r="K4353" s="22">
        <f t="shared" si="140"/>
        <v>11</v>
      </c>
      <c r="L4353" s="22">
        <f t="shared" si="141"/>
        <v>1998</v>
      </c>
    </row>
    <row r="4354" spans="1:12" ht="17.100000000000001" customHeight="1">
      <c r="A4354" t="s">
        <v>14428</v>
      </c>
      <c r="B4354" s="11">
        <v>1679</v>
      </c>
      <c r="C4354" s="19" t="s">
        <v>12427</v>
      </c>
      <c r="D4354" s="19" t="s">
        <v>1093</v>
      </c>
      <c r="E4354" s="21" t="s">
        <v>12428</v>
      </c>
      <c r="F4354" s="21">
        <v>36711</v>
      </c>
      <c r="G4354" s="22" t="s">
        <v>726</v>
      </c>
      <c r="H4354" s="11">
        <f>COUNTIF(CAL!U:AN,B4354)</f>
        <v>1</v>
      </c>
      <c r="I4354" s="22">
        <v>28</v>
      </c>
      <c r="J4354" s="19"/>
      <c r="K4354" s="22">
        <f t="shared" si="140"/>
        <v>7</v>
      </c>
      <c r="L4354" s="22">
        <f t="shared" si="141"/>
        <v>2000</v>
      </c>
    </row>
    <row r="4355" spans="1:12" ht="17.100000000000001" customHeight="1">
      <c r="A4355" t="s">
        <v>14429</v>
      </c>
      <c r="B4355" s="11">
        <v>3382</v>
      </c>
      <c r="C4355" s="19" t="s">
        <v>13108</v>
      </c>
      <c r="D4355" s="19" t="s">
        <v>1772</v>
      </c>
      <c r="E4355" s="21" t="s">
        <v>13109</v>
      </c>
      <c r="F4355" s="21">
        <v>35534</v>
      </c>
      <c r="G4355" s="22" t="s">
        <v>726</v>
      </c>
      <c r="H4355" s="11">
        <f>COUNTIF(CAL!U:AN,B4355)</f>
        <v>1</v>
      </c>
      <c r="I4355" s="22">
        <v>28</v>
      </c>
      <c r="J4355" s="19"/>
      <c r="K4355" s="22">
        <f t="shared" si="140"/>
        <v>4</v>
      </c>
      <c r="L4355" s="22">
        <f t="shared" si="141"/>
        <v>1997</v>
      </c>
    </row>
    <row r="4356" spans="1:12" ht="17.100000000000001" customHeight="1">
      <c r="A4356" t="s">
        <v>14430</v>
      </c>
      <c r="B4356" s="11">
        <v>4313</v>
      </c>
      <c r="C4356" s="19" t="s">
        <v>12769</v>
      </c>
      <c r="D4356" s="19" t="s">
        <v>996</v>
      </c>
      <c r="E4356" s="21" t="s">
        <v>12770</v>
      </c>
      <c r="F4356" s="21">
        <v>35899</v>
      </c>
      <c r="G4356" s="22" t="s">
        <v>726</v>
      </c>
      <c r="H4356" s="11">
        <f>COUNTIF(CAL!U:AN,B4356)</f>
        <v>1</v>
      </c>
      <c r="I4356" s="22">
        <v>28</v>
      </c>
      <c r="J4356" s="19"/>
      <c r="K4356" s="22">
        <f t="shared" si="140"/>
        <v>4</v>
      </c>
      <c r="L4356" s="22">
        <f t="shared" si="141"/>
        <v>1998</v>
      </c>
    </row>
    <row r="4357" spans="1:12" ht="17.100000000000001" customHeight="1">
      <c r="A4357" t="s">
        <v>14431</v>
      </c>
      <c r="B4357" s="11">
        <v>4761</v>
      </c>
      <c r="C4357" s="19" t="s">
        <v>1120</v>
      </c>
      <c r="D4357" s="19" t="s">
        <v>1363</v>
      </c>
      <c r="E4357" s="21" t="s">
        <v>13116</v>
      </c>
      <c r="F4357" s="21">
        <v>37056</v>
      </c>
      <c r="G4357" s="22" t="s">
        <v>726</v>
      </c>
      <c r="H4357" s="11">
        <f>COUNTIF(CAL!U:AN,B4357)</f>
        <v>1</v>
      </c>
      <c r="I4357" s="22">
        <v>28</v>
      </c>
      <c r="J4357" s="19"/>
      <c r="K4357" s="22">
        <f t="shared" si="140"/>
        <v>6</v>
      </c>
      <c r="L4357" s="22">
        <f t="shared" si="141"/>
        <v>2001</v>
      </c>
    </row>
    <row r="4358" spans="1:12" ht="17.100000000000001" customHeight="1">
      <c r="A4358" t="s">
        <v>14432</v>
      </c>
      <c r="B4358" s="11">
        <v>1965</v>
      </c>
      <c r="C4358" s="19" t="s">
        <v>4098</v>
      </c>
      <c r="D4358" s="19" t="s">
        <v>911</v>
      </c>
      <c r="E4358" s="21" t="s">
        <v>13118</v>
      </c>
      <c r="F4358" s="21">
        <v>34642</v>
      </c>
      <c r="G4358" s="22" t="s">
        <v>726</v>
      </c>
      <c r="H4358" s="11">
        <f>COUNTIF(CAL!U:AN,B4358)</f>
        <v>1</v>
      </c>
      <c r="I4358" s="22">
        <v>29</v>
      </c>
      <c r="J4358" s="19"/>
      <c r="K4358" s="22">
        <f t="shared" si="140"/>
        <v>11</v>
      </c>
      <c r="L4358" s="22">
        <f t="shared" si="141"/>
        <v>1994</v>
      </c>
    </row>
    <row r="4359" spans="1:12" ht="17.100000000000001" customHeight="1">
      <c r="A4359" t="s">
        <v>14433</v>
      </c>
      <c r="B4359" s="11">
        <v>5335</v>
      </c>
      <c r="C4359" s="19" t="s">
        <v>14629</v>
      </c>
      <c r="D4359" s="19" t="s">
        <v>1668</v>
      </c>
      <c r="E4359" s="21" t="s">
        <v>14630</v>
      </c>
      <c r="F4359" s="21">
        <v>32756</v>
      </c>
      <c r="G4359" s="22" t="s">
        <v>726</v>
      </c>
      <c r="H4359" s="11">
        <f>COUNTIF(CAL!U:AN,B4359)</f>
        <v>1</v>
      </c>
      <c r="I4359" s="22">
        <v>29</v>
      </c>
      <c r="J4359" s="19"/>
      <c r="K4359" s="22">
        <f t="shared" si="140"/>
        <v>9</v>
      </c>
      <c r="L4359" s="22">
        <f t="shared" si="141"/>
        <v>1989</v>
      </c>
    </row>
    <row r="4360" spans="1:12" ht="17.100000000000001" customHeight="1">
      <c r="A4360" t="s">
        <v>14434</v>
      </c>
      <c r="B4360" s="11">
        <v>4947</v>
      </c>
      <c r="C4360" s="19" t="s">
        <v>12908</v>
      </c>
      <c r="D4360" s="19" t="s">
        <v>1219</v>
      </c>
      <c r="E4360" s="21" t="s">
        <v>12909</v>
      </c>
      <c r="F4360" s="21">
        <v>34516</v>
      </c>
      <c r="G4360" s="22" t="s">
        <v>726</v>
      </c>
      <c r="H4360" s="11">
        <f>COUNTIF(CAL!U:AN,B4360)</f>
        <v>1</v>
      </c>
      <c r="I4360" s="22">
        <v>29</v>
      </c>
      <c r="J4360" s="19"/>
      <c r="K4360" s="22">
        <f t="shared" si="140"/>
        <v>7</v>
      </c>
      <c r="L4360" s="22">
        <f t="shared" si="141"/>
        <v>1994</v>
      </c>
    </row>
    <row r="4361" spans="1:12" ht="17.100000000000001" customHeight="1">
      <c r="A4361" t="s">
        <v>14435</v>
      </c>
      <c r="B4361" s="11">
        <v>5228</v>
      </c>
      <c r="C4361" s="19" t="s">
        <v>13249</v>
      </c>
      <c r="D4361" s="19" t="s">
        <v>6320</v>
      </c>
      <c r="E4361" s="21" t="s">
        <v>14191</v>
      </c>
      <c r="F4361" s="21">
        <v>33904</v>
      </c>
      <c r="G4361" s="22" t="s">
        <v>726</v>
      </c>
      <c r="H4361" s="11">
        <f>COUNTIF(CAL!U:AN,B4361)</f>
        <v>1</v>
      </c>
      <c r="I4361" s="22">
        <v>29</v>
      </c>
      <c r="J4361" s="19"/>
      <c r="K4361" s="22">
        <f t="shared" si="140"/>
        <v>10</v>
      </c>
      <c r="L4361" s="22">
        <f t="shared" si="141"/>
        <v>1992</v>
      </c>
    </row>
    <row r="4362" spans="1:12" ht="17.100000000000001" customHeight="1">
      <c r="A4362" t="s">
        <v>14436</v>
      </c>
      <c r="B4362" s="11">
        <v>2395</v>
      </c>
      <c r="C4362" s="19" t="s">
        <v>13120</v>
      </c>
      <c r="D4362" s="19" t="s">
        <v>819</v>
      </c>
      <c r="E4362" s="21" t="s">
        <v>13121</v>
      </c>
      <c r="F4362" s="21">
        <v>39332</v>
      </c>
      <c r="G4362" s="22" t="s">
        <v>726</v>
      </c>
      <c r="H4362" s="11">
        <f>COUNTIF(CAL!U:AN,B4362)</f>
        <v>1</v>
      </c>
      <c r="I4362" s="22">
        <v>29</v>
      </c>
      <c r="J4362" s="19"/>
      <c r="K4362" s="22">
        <f t="shared" si="140"/>
        <v>9</v>
      </c>
      <c r="L4362" s="22">
        <f t="shared" si="141"/>
        <v>2007</v>
      </c>
    </row>
    <row r="4363" spans="1:12" ht="17.100000000000001" customHeight="1">
      <c r="A4363" t="s">
        <v>14437</v>
      </c>
      <c r="B4363" s="11">
        <v>2977</v>
      </c>
      <c r="C4363" s="19" t="s">
        <v>13092</v>
      </c>
      <c r="D4363" s="19" t="s">
        <v>922</v>
      </c>
      <c r="E4363" s="21" t="s">
        <v>13093</v>
      </c>
      <c r="F4363" s="21">
        <v>34791</v>
      </c>
      <c r="G4363" s="22" t="s">
        <v>726</v>
      </c>
      <c r="H4363" s="11">
        <f>COUNTIF(CAL!U:AN,B4363)</f>
        <v>1</v>
      </c>
      <c r="I4363" s="22">
        <v>29</v>
      </c>
      <c r="J4363" s="19"/>
      <c r="K4363" s="22">
        <f t="shared" si="140"/>
        <v>4</v>
      </c>
      <c r="L4363" s="22">
        <f t="shared" si="141"/>
        <v>1995</v>
      </c>
    </row>
    <row r="4364" spans="1:12" ht="17.100000000000001" customHeight="1">
      <c r="A4364" t="s">
        <v>14438</v>
      </c>
      <c r="B4364" s="11">
        <v>3215</v>
      </c>
      <c r="C4364" s="19" t="s">
        <v>3037</v>
      </c>
      <c r="D4364" s="19" t="s">
        <v>2496</v>
      </c>
      <c r="E4364" s="21" t="s">
        <v>12760</v>
      </c>
      <c r="F4364" s="21">
        <v>35119</v>
      </c>
      <c r="G4364" s="22" t="s">
        <v>726</v>
      </c>
      <c r="H4364" s="11">
        <f>COUNTIF(CAL!U:AN,B4364)</f>
        <v>1</v>
      </c>
      <c r="I4364" s="22">
        <v>29</v>
      </c>
      <c r="J4364" s="19"/>
      <c r="K4364" s="22">
        <f t="shared" si="140"/>
        <v>2</v>
      </c>
      <c r="L4364" s="22">
        <f t="shared" si="141"/>
        <v>1996</v>
      </c>
    </row>
    <row r="4365" spans="1:12" ht="17.100000000000001" customHeight="1">
      <c r="A4365" t="s">
        <v>14439</v>
      </c>
      <c r="B4365" s="11">
        <v>5343</v>
      </c>
      <c r="C4365" s="19" t="s">
        <v>10144</v>
      </c>
      <c r="D4365" s="19" t="s">
        <v>742</v>
      </c>
      <c r="E4365" s="21" t="s">
        <v>14258</v>
      </c>
      <c r="F4365" s="21">
        <v>37805</v>
      </c>
      <c r="G4365" s="22" t="s">
        <v>726</v>
      </c>
      <c r="H4365" s="11">
        <f>COUNTIF(CAL!U:AN,B4365)</f>
        <v>1</v>
      </c>
      <c r="I4365" s="22">
        <v>30</v>
      </c>
      <c r="J4365" s="19"/>
      <c r="K4365" s="22">
        <f t="shared" si="140"/>
        <v>7</v>
      </c>
      <c r="L4365" s="22">
        <f t="shared" si="141"/>
        <v>2003</v>
      </c>
    </row>
    <row r="4366" spans="1:12" ht="17.100000000000001" customHeight="1">
      <c r="A4366" t="s">
        <v>14440</v>
      </c>
      <c r="B4366" s="11">
        <v>1865</v>
      </c>
      <c r="C4366" s="19" t="s">
        <v>13130</v>
      </c>
      <c r="D4366" s="19" t="s">
        <v>1668</v>
      </c>
      <c r="E4366" s="20" t="s">
        <v>13131</v>
      </c>
      <c r="F4366" s="21">
        <v>36036</v>
      </c>
      <c r="G4366" s="22" t="s">
        <v>726</v>
      </c>
      <c r="H4366" s="11">
        <f>COUNTIF(CAL!U:AN,B4366)</f>
        <v>1</v>
      </c>
      <c r="I4366" s="22">
        <v>30</v>
      </c>
      <c r="J4366" s="19"/>
      <c r="K4366" s="22">
        <f t="shared" si="140"/>
        <v>8</v>
      </c>
      <c r="L4366" s="22">
        <f t="shared" si="141"/>
        <v>1998</v>
      </c>
    </row>
    <row r="4367" spans="1:12" ht="17.100000000000001" customHeight="1">
      <c r="A4367" t="s">
        <v>14441</v>
      </c>
      <c r="B4367" s="11">
        <v>3581</v>
      </c>
      <c r="C4367" s="19" t="s">
        <v>13133</v>
      </c>
      <c r="D4367" s="19" t="s">
        <v>1097</v>
      </c>
      <c r="E4367" s="21" t="s">
        <v>13134</v>
      </c>
      <c r="F4367" s="21">
        <v>36417</v>
      </c>
      <c r="G4367" s="22" t="s">
        <v>726</v>
      </c>
      <c r="H4367" s="11">
        <f>COUNTIF(CAL!U:AN,B4367)</f>
        <v>1</v>
      </c>
      <c r="I4367" s="22">
        <v>30</v>
      </c>
      <c r="J4367" s="19"/>
      <c r="K4367" s="22">
        <f t="shared" si="140"/>
        <v>9</v>
      </c>
      <c r="L4367" s="22">
        <f t="shared" si="141"/>
        <v>1999</v>
      </c>
    </row>
    <row r="4368" spans="1:12" ht="17.100000000000001" customHeight="1">
      <c r="A4368" t="s">
        <v>14442</v>
      </c>
      <c r="B4368" s="11">
        <v>4848</v>
      </c>
      <c r="C4368" s="19" t="s">
        <v>13136</v>
      </c>
      <c r="D4368" s="19" t="s">
        <v>1147</v>
      </c>
      <c r="E4368" s="21" t="s">
        <v>13137</v>
      </c>
      <c r="F4368" s="21">
        <v>34146</v>
      </c>
      <c r="G4368" s="22" t="s">
        <v>726</v>
      </c>
      <c r="H4368" s="11">
        <f>COUNTIF(CAL!U:AN,B4368)</f>
        <v>1</v>
      </c>
      <c r="I4368" s="22">
        <v>30</v>
      </c>
      <c r="J4368" s="19"/>
      <c r="K4368" s="22">
        <f t="shared" si="140"/>
        <v>6</v>
      </c>
      <c r="L4368" s="22">
        <f t="shared" si="141"/>
        <v>1993</v>
      </c>
    </row>
    <row r="4369" spans="1:12" ht="17.100000000000001" customHeight="1">
      <c r="A4369" t="s">
        <v>14460</v>
      </c>
      <c r="B4369" s="11">
        <v>1283</v>
      </c>
      <c r="C4369" s="19" t="s">
        <v>796</v>
      </c>
      <c r="D4369" s="19" t="s">
        <v>1668</v>
      </c>
      <c r="E4369" s="21" t="s">
        <v>13139</v>
      </c>
      <c r="F4369" s="21">
        <v>37542</v>
      </c>
      <c r="G4369" s="22" t="s">
        <v>726</v>
      </c>
      <c r="H4369" s="11">
        <f>COUNTIF(CAL!U:AN,B4369)</f>
        <v>1</v>
      </c>
      <c r="I4369" s="22">
        <v>30</v>
      </c>
      <c r="J4369" s="19"/>
      <c r="K4369" s="22">
        <f t="shared" si="140"/>
        <v>10</v>
      </c>
      <c r="L4369" s="22">
        <f t="shared" si="141"/>
        <v>2002</v>
      </c>
    </row>
    <row r="4370" spans="1:12" ht="17.100000000000001" customHeight="1">
      <c r="A4370" t="s">
        <v>14461</v>
      </c>
      <c r="B4370" s="11">
        <v>4145</v>
      </c>
      <c r="C4370" s="19" t="s">
        <v>12540</v>
      </c>
      <c r="D4370" s="19" t="s">
        <v>773</v>
      </c>
      <c r="E4370" s="21" t="s">
        <v>12541</v>
      </c>
      <c r="F4370" s="21">
        <v>36924</v>
      </c>
      <c r="G4370" s="22" t="s">
        <v>726</v>
      </c>
      <c r="H4370" s="11">
        <f>COUNTIF(CAL!U:AN,B4370)</f>
        <v>1</v>
      </c>
      <c r="I4370" s="22">
        <v>30</v>
      </c>
      <c r="J4370" s="19"/>
      <c r="K4370" s="22">
        <f t="shared" si="140"/>
        <v>2</v>
      </c>
      <c r="L4370" s="22">
        <f t="shared" si="141"/>
        <v>2001</v>
      </c>
    </row>
    <row r="4371" spans="1:12" ht="17.100000000000001" customHeight="1">
      <c r="A4371" t="s">
        <v>14462</v>
      </c>
      <c r="B4371" s="11">
        <v>1417</v>
      </c>
      <c r="C4371" s="19" t="s">
        <v>13080</v>
      </c>
      <c r="D4371" s="19" t="s">
        <v>2496</v>
      </c>
      <c r="E4371" s="21" t="s">
        <v>13081</v>
      </c>
      <c r="F4371" s="21">
        <v>34969</v>
      </c>
      <c r="G4371" s="22" t="s">
        <v>1609</v>
      </c>
      <c r="H4371" s="11">
        <f>COUNTIF(CAL!U:AN,B4371)</f>
        <v>1</v>
      </c>
      <c r="I4371" s="22">
        <v>30</v>
      </c>
      <c r="J4371" s="19"/>
      <c r="K4371" s="22">
        <f t="shared" si="140"/>
        <v>9</v>
      </c>
      <c r="L4371" s="22">
        <f t="shared" si="141"/>
        <v>1995</v>
      </c>
    </row>
    <row r="4372" spans="1:12" ht="17.100000000000001" customHeight="1">
      <c r="A4372" t="s">
        <v>14463</v>
      </c>
      <c r="B4372" s="11">
        <v>4489</v>
      </c>
      <c r="C4372" s="19" t="s">
        <v>8173</v>
      </c>
      <c r="D4372" s="19" t="s">
        <v>815</v>
      </c>
      <c r="E4372" s="21" t="s">
        <v>13141</v>
      </c>
      <c r="F4372" s="21">
        <v>39244</v>
      </c>
      <c r="G4372" s="22" t="s">
        <v>726</v>
      </c>
      <c r="H4372" s="11">
        <f>COUNTIF(CAL!U:AN,B4372)</f>
        <v>1</v>
      </c>
      <c r="I4372" s="22">
        <v>30</v>
      </c>
      <c r="J4372" s="19"/>
      <c r="K4372" s="22">
        <f t="shared" si="140"/>
        <v>6</v>
      </c>
      <c r="L4372" s="22">
        <f t="shared" si="141"/>
        <v>2007</v>
      </c>
    </row>
    <row r="4373" spans="1:12" ht="17.100000000000001" customHeight="1">
      <c r="A4373" t="s">
        <v>14464</v>
      </c>
      <c r="B4373" s="11">
        <v>3032</v>
      </c>
      <c r="C4373" s="19" t="s">
        <v>13145</v>
      </c>
      <c r="D4373" s="19" t="s">
        <v>1346</v>
      </c>
      <c r="E4373" s="21" t="s">
        <v>13146</v>
      </c>
      <c r="F4373" s="21">
        <v>37475</v>
      </c>
      <c r="G4373" s="22" t="s">
        <v>726</v>
      </c>
      <c r="H4373" s="11">
        <f>COUNTIF(CAL!U:AN,B4373)</f>
        <v>1</v>
      </c>
      <c r="I4373" s="22">
        <v>31</v>
      </c>
      <c r="J4373" s="19"/>
      <c r="K4373" s="22">
        <f t="shared" si="140"/>
        <v>8</v>
      </c>
      <c r="L4373" s="22">
        <f t="shared" si="141"/>
        <v>2002</v>
      </c>
    </row>
    <row r="4374" spans="1:12" ht="17.100000000000001" customHeight="1">
      <c r="A4374" t="s">
        <v>14465</v>
      </c>
      <c r="B4374" s="11">
        <v>5369</v>
      </c>
      <c r="C4374" s="19" t="s">
        <v>14299</v>
      </c>
      <c r="D4374" s="19" t="s">
        <v>1169</v>
      </c>
      <c r="E4374" s="21" t="s">
        <v>14623</v>
      </c>
      <c r="F4374" s="21">
        <v>36748</v>
      </c>
      <c r="G4374" s="22" t="s">
        <v>726</v>
      </c>
      <c r="H4374" s="11">
        <f>COUNTIF(CAL!U:AN,B4374)</f>
        <v>1</v>
      </c>
      <c r="I4374" s="22">
        <v>31</v>
      </c>
      <c r="J4374" s="19"/>
      <c r="K4374" s="22">
        <f t="shared" si="140"/>
        <v>8</v>
      </c>
      <c r="L4374" s="22">
        <f t="shared" si="141"/>
        <v>2000</v>
      </c>
    </row>
    <row r="4375" spans="1:12" ht="17.100000000000001" customHeight="1">
      <c r="A4375" t="s">
        <v>14466</v>
      </c>
      <c r="B4375" s="11">
        <v>5162</v>
      </c>
      <c r="C4375" s="19" t="s">
        <v>10194</v>
      </c>
      <c r="D4375" s="19" t="s">
        <v>2148</v>
      </c>
      <c r="E4375" s="21" t="s">
        <v>13916</v>
      </c>
      <c r="F4375" s="21">
        <v>36902</v>
      </c>
      <c r="G4375" s="22" t="s">
        <v>726</v>
      </c>
      <c r="H4375" s="11">
        <f>COUNTIF(CAL!U:AN,B4375)</f>
        <v>1</v>
      </c>
      <c r="I4375" s="22">
        <v>31</v>
      </c>
      <c r="J4375" s="19"/>
      <c r="K4375" s="22">
        <f t="shared" si="140"/>
        <v>1</v>
      </c>
      <c r="L4375" s="22">
        <f t="shared" si="141"/>
        <v>2001</v>
      </c>
    </row>
    <row r="4376" spans="1:12" ht="17.100000000000001" customHeight="1">
      <c r="A4376" t="s">
        <v>14467</v>
      </c>
      <c r="B4376" s="11">
        <v>3962</v>
      </c>
      <c r="C4376" s="19" t="s">
        <v>13150</v>
      </c>
      <c r="D4376" s="19" t="s">
        <v>724</v>
      </c>
      <c r="E4376" s="21" t="s">
        <v>13151</v>
      </c>
      <c r="F4376" s="21">
        <v>36058</v>
      </c>
      <c r="G4376" s="22" t="s">
        <v>726</v>
      </c>
      <c r="H4376" s="11">
        <f>COUNTIF(CAL!U:AN,B4376)</f>
        <v>1</v>
      </c>
      <c r="I4376" s="22">
        <v>31</v>
      </c>
      <c r="J4376" s="19"/>
      <c r="K4376" s="22">
        <f t="shared" si="140"/>
        <v>9</v>
      </c>
      <c r="L4376" s="22">
        <f t="shared" si="141"/>
        <v>1998</v>
      </c>
    </row>
    <row r="4377" spans="1:12" ht="17.100000000000001" customHeight="1">
      <c r="A4377" t="s">
        <v>14473</v>
      </c>
      <c r="B4377" s="11">
        <v>5338</v>
      </c>
      <c r="C4377" s="19" t="s">
        <v>14236</v>
      </c>
      <c r="D4377" s="19" t="s">
        <v>793</v>
      </c>
      <c r="E4377" s="21" t="s">
        <v>14658</v>
      </c>
      <c r="F4377" s="21">
        <v>34534</v>
      </c>
      <c r="G4377" s="22" t="s">
        <v>726</v>
      </c>
      <c r="H4377" s="11">
        <f>COUNTIF(CAL!U:AN,B4377)</f>
        <v>1</v>
      </c>
      <c r="I4377" s="22">
        <v>31</v>
      </c>
      <c r="J4377" s="19"/>
    </row>
    <row r="4378" spans="1:12" ht="17.100000000000001" customHeight="1">
      <c r="A4378" t="s">
        <v>14474</v>
      </c>
      <c r="B4378" s="11">
        <v>5211</v>
      </c>
      <c r="C4378" s="19" t="s">
        <v>13317</v>
      </c>
      <c r="D4378" s="19" t="s">
        <v>13318</v>
      </c>
      <c r="E4378" s="21" t="s">
        <v>14252</v>
      </c>
      <c r="F4378" s="21">
        <v>35742</v>
      </c>
      <c r="G4378" s="22" t="s">
        <v>726</v>
      </c>
      <c r="H4378" s="11">
        <f>COUNTIF(CAL!U:AN,B4378)</f>
        <v>1</v>
      </c>
      <c r="I4378" s="22">
        <v>31</v>
      </c>
      <c r="J4378" s="19"/>
    </row>
    <row r="4379" spans="1:12" ht="17.100000000000001" customHeight="1">
      <c r="A4379" t="s">
        <v>14475</v>
      </c>
      <c r="B4379" s="11">
        <v>2320</v>
      </c>
      <c r="C4379" s="19" t="s">
        <v>13155</v>
      </c>
      <c r="D4379" s="19" t="s">
        <v>815</v>
      </c>
      <c r="E4379" s="21" t="s">
        <v>13156</v>
      </c>
      <c r="F4379" s="21">
        <v>35242</v>
      </c>
      <c r="G4379" s="22" t="s">
        <v>726</v>
      </c>
      <c r="H4379" s="11">
        <f>COUNTIF(CAL!U:AN,B4379)</f>
        <v>1</v>
      </c>
      <c r="I4379" s="22">
        <v>31</v>
      </c>
      <c r="J4379" s="19"/>
    </row>
    <row r="4380" spans="1:12" ht="17.100000000000001" customHeight="1">
      <c r="A4380" t="s">
        <v>14476</v>
      </c>
      <c r="B4380" s="11">
        <v>1112</v>
      </c>
      <c r="C4380" s="19" t="s">
        <v>4098</v>
      </c>
      <c r="D4380" s="19" t="s">
        <v>2662</v>
      </c>
      <c r="E4380" s="21" t="s">
        <v>13158</v>
      </c>
      <c r="F4380" s="21">
        <v>36462</v>
      </c>
      <c r="G4380" s="22" t="s">
        <v>726</v>
      </c>
      <c r="H4380" s="11">
        <f>COUNTIF(CAL!U:AN,B4380)</f>
        <v>1</v>
      </c>
      <c r="I4380" s="22">
        <v>32</v>
      </c>
      <c r="J4380" s="19"/>
    </row>
    <row r="4381" spans="1:12" ht="17.100000000000001" customHeight="1">
      <c r="A4381" t="s">
        <v>14477</v>
      </c>
      <c r="B4381" s="11">
        <v>3768</v>
      </c>
      <c r="C4381" s="19" t="s">
        <v>13160</v>
      </c>
      <c r="D4381" s="19" t="s">
        <v>815</v>
      </c>
      <c r="E4381" s="21" t="s">
        <v>13161</v>
      </c>
      <c r="F4381" s="21">
        <v>35835</v>
      </c>
      <c r="G4381" s="22" t="s">
        <v>726</v>
      </c>
      <c r="H4381" s="11">
        <f>COUNTIF(CAL!U:AN,B4381)</f>
        <v>1</v>
      </c>
      <c r="I4381" s="22">
        <v>32</v>
      </c>
      <c r="J4381" s="19"/>
    </row>
    <row r="4382" spans="1:12" ht="17.100000000000001" customHeight="1">
      <c r="A4382" t="s">
        <v>14557</v>
      </c>
      <c r="B4382" s="11">
        <v>3000</v>
      </c>
      <c r="C4382" s="19" t="s">
        <v>13086</v>
      </c>
      <c r="D4382" s="19" t="s">
        <v>760</v>
      </c>
      <c r="E4382" s="21" t="s">
        <v>13087</v>
      </c>
      <c r="F4382" s="21">
        <v>37186</v>
      </c>
      <c r="G4382" s="22" t="s">
        <v>13088</v>
      </c>
      <c r="H4382" s="11">
        <f>COUNTIF(CAL!U:AN,B4382)</f>
        <v>1</v>
      </c>
      <c r="I4382" s="22">
        <v>32</v>
      </c>
      <c r="J4382" s="19"/>
    </row>
    <row r="4383" spans="1:12" ht="17.100000000000001" customHeight="1">
      <c r="A4383" t="s">
        <v>14558</v>
      </c>
      <c r="B4383" s="11">
        <v>2815</v>
      </c>
      <c r="C4383" s="19" t="s">
        <v>13163</v>
      </c>
      <c r="D4383" s="19" t="s">
        <v>2662</v>
      </c>
      <c r="E4383" s="21" t="s">
        <v>13164</v>
      </c>
      <c r="F4383" s="21">
        <v>36668</v>
      </c>
      <c r="G4383" s="22" t="s">
        <v>726</v>
      </c>
      <c r="H4383" s="11">
        <f>COUNTIF(CAL!U:AN,B4383)</f>
        <v>1</v>
      </c>
      <c r="I4383" s="22">
        <v>32</v>
      </c>
      <c r="J4383" s="19"/>
    </row>
    <row r="4384" spans="1:12" ht="17.100000000000001" customHeight="1">
      <c r="A4384" t="s">
        <v>14559</v>
      </c>
      <c r="B4384" s="11">
        <v>4800</v>
      </c>
      <c r="C4384" s="19" t="s">
        <v>13042</v>
      </c>
      <c r="D4384" s="19" t="s">
        <v>764</v>
      </c>
      <c r="E4384" s="20" t="s">
        <v>13043</v>
      </c>
      <c r="F4384" s="21">
        <v>36966</v>
      </c>
      <c r="G4384" s="22" t="s">
        <v>726</v>
      </c>
      <c r="H4384" s="11">
        <f>COUNTIF(CAL!U:AN,B4384)</f>
        <v>1</v>
      </c>
      <c r="I4384" s="22">
        <v>32</v>
      </c>
      <c r="J4384" s="19"/>
    </row>
    <row r="4385" spans="1:10" ht="17.100000000000001" customHeight="1">
      <c r="A4385" t="s">
        <v>14560</v>
      </c>
      <c r="B4385" s="11">
        <v>3662</v>
      </c>
      <c r="C4385" s="19" t="s">
        <v>10539</v>
      </c>
      <c r="D4385" s="19" t="s">
        <v>773</v>
      </c>
      <c r="E4385" s="21" t="s">
        <v>13002</v>
      </c>
      <c r="F4385" s="21">
        <v>36275</v>
      </c>
      <c r="G4385" s="22" t="s">
        <v>726</v>
      </c>
      <c r="H4385" s="11">
        <f>COUNTIF(CAL!U:AN,B4385)</f>
        <v>1</v>
      </c>
      <c r="I4385" s="22">
        <v>33</v>
      </c>
      <c r="J4385" s="19"/>
    </row>
    <row r="4386" spans="1:10" ht="17.100000000000001" customHeight="1">
      <c r="A4386" t="s">
        <v>14561</v>
      </c>
      <c r="B4386" s="11">
        <v>5035</v>
      </c>
      <c r="C4386" s="19" t="s">
        <v>13168</v>
      </c>
      <c r="D4386" s="19" t="s">
        <v>1314</v>
      </c>
      <c r="E4386" s="21" t="s">
        <v>13169</v>
      </c>
      <c r="F4386" s="21">
        <v>36979</v>
      </c>
      <c r="G4386" s="22" t="s">
        <v>726</v>
      </c>
      <c r="H4386" s="11">
        <f>COUNTIF(CAL!U:AN,B4386)</f>
        <v>1</v>
      </c>
      <c r="I4386" s="22">
        <v>33</v>
      </c>
      <c r="J4386" s="19"/>
    </row>
    <row r="4387" spans="1:10" ht="17.100000000000001" customHeight="1">
      <c r="A4387" t="s">
        <v>14562</v>
      </c>
      <c r="B4387" s="11">
        <v>5361</v>
      </c>
      <c r="C4387" s="19" t="s">
        <v>4530</v>
      </c>
      <c r="D4387" s="19" t="s">
        <v>1135</v>
      </c>
      <c r="E4387" s="20" t="s">
        <v>14336</v>
      </c>
      <c r="F4387" s="21">
        <v>35988</v>
      </c>
      <c r="G4387" s="22" t="s">
        <v>726</v>
      </c>
      <c r="H4387" s="11">
        <f>COUNTIF(CAL!U:AN,B4387)</f>
        <v>1</v>
      </c>
      <c r="I4387" s="22">
        <v>33</v>
      </c>
      <c r="J4387" s="19"/>
    </row>
    <row r="4388" spans="1:10" ht="17.100000000000001" customHeight="1">
      <c r="A4388" t="s">
        <v>14563</v>
      </c>
      <c r="B4388" s="11">
        <v>4505</v>
      </c>
      <c r="C4388" s="19" t="s">
        <v>3687</v>
      </c>
      <c r="D4388" s="19" t="s">
        <v>2496</v>
      </c>
      <c r="E4388" s="21" t="s">
        <v>12979</v>
      </c>
      <c r="F4388" s="21">
        <v>37639</v>
      </c>
      <c r="G4388" s="22" t="s">
        <v>726</v>
      </c>
      <c r="H4388" s="11">
        <f>COUNTIF(CAL!U:AN,B4388)</f>
        <v>1</v>
      </c>
      <c r="I4388" s="22">
        <v>33</v>
      </c>
      <c r="J4388" s="19"/>
    </row>
    <row r="4389" spans="1:10" ht="17.100000000000001" customHeight="1">
      <c r="A4389" t="s">
        <v>14564</v>
      </c>
      <c r="B4389" s="11">
        <v>4948</v>
      </c>
      <c r="C4389" s="19" t="s">
        <v>2122</v>
      </c>
      <c r="D4389" s="19" t="s">
        <v>1219</v>
      </c>
      <c r="E4389" s="21" t="s">
        <v>13111</v>
      </c>
      <c r="F4389" s="21">
        <v>35947</v>
      </c>
      <c r="G4389" s="22" t="s">
        <v>726</v>
      </c>
      <c r="H4389" s="11">
        <f>COUNTIF(CAL!U:AN,B4389)</f>
        <v>1</v>
      </c>
      <c r="I4389" s="22">
        <v>33</v>
      </c>
      <c r="J4389" s="19"/>
    </row>
    <row r="4390" spans="1:10" ht="17.100000000000001" customHeight="1">
      <c r="A4390" t="s">
        <v>14565</v>
      </c>
      <c r="B4390" s="11">
        <v>5231</v>
      </c>
      <c r="C4390" s="19" t="s">
        <v>13976</v>
      </c>
      <c r="D4390" s="19" t="s">
        <v>823</v>
      </c>
      <c r="E4390" s="21" t="s">
        <v>14720</v>
      </c>
      <c r="F4390" s="21">
        <v>37169</v>
      </c>
      <c r="G4390" s="22" t="s">
        <v>726</v>
      </c>
      <c r="H4390" s="11">
        <f>COUNTIF(CAL!U:AN,B4390)</f>
        <v>1</v>
      </c>
      <c r="I4390" s="22">
        <v>33</v>
      </c>
      <c r="J4390" s="19"/>
    </row>
    <row r="4391" spans="1:10" ht="17.100000000000001" customHeight="1">
      <c r="A4391" t="s">
        <v>14566</v>
      </c>
      <c r="B4391" s="11">
        <v>5060</v>
      </c>
      <c r="C4391" s="19" t="s">
        <v>13963</v>
      </c>
      <c r="D4391" s="19" t="s">
        <v>839</v>
      </c>
      <c r="E4391" s="20" t="s">
        <v>13982</v>
      </c>
      <c r="F4391" s="21">
        <v>35783</v>
      </c>
      <c r="G4391" s="22" t="s">
        <v>726</v>
      </c>
      <c r="H4391" s="11">
        <f>COUNTIF(CAL!U:AN,B4391)</f>
        <v>1</v>
      </c>
      <c r="I4391" s="22">
        <v>33</v>
      </c>
      <c r="J4391" s="19"/>
    </row>
    <row r="4392" spans="1:10" ht="17.100000000000001" customHeight="1">
      <c r="A4392" t="s">
        <v>14567</v>
      </c>
      <c r="B4392" s="11">
        <v>5019</v>
      </c>
      <c r="C4392" s="19" t="s">
        <v>2796</v>
      </c>
      <c r="D4392" s="19" t="s">
        <v>2496</v>
      </c>
      <c r="E4392" s="20" t="s">
        <v>13153</v>
      </c>
      <c r="F4392" s="21">
        <v>34641</v>
      </c>
      <c r="G4392" s="22" t="s">
        <v>726</v>
      </c>
      <c r="H4392" s="11">
        <f>COUNTIF(CAL!U:AN,B4392)</f>
        <v>1</v>
      </c>
      <c r="I4392" s="22">
        <v>33</v>
      </c>
      <c r="J4392" s="19"/>
    </row>
    <row r="4393" spans="1:10" ht="17.100000000000001" customHeight="1">
      <c r="A4393" t="s">
        <v>14568</v>
      </c>
      <c r="B4393" s="11">
        <v>4858</v>
      </c>
      <c r="C4393" s="19" t="s">
        <v>3389</v>
      </c>
      <c r="D4393" s="19" t="s">
        <v>1322</v>
      </c>
      <c r="E4393" s="21" t="s">
        <v>13143</v>
      </c>
      <c r="F4393" s="21">
        <v>35821</v>
      </c>
      <c r="G4393" s="22" t="s">
        <v>726</v>
      </c>
      <c r="H4393" s="11">
        <f>COUNTIF(CAL!U:AN,B4393)</f>
        <v>1</v>
      </c>
      <c r="I4393" s="22">
        <v>33</v>
      </c>
      <c r="J4393" s="19"/>
    </row>
    <row r="4394" spans="1:10" ht="17.100000000000001" customHeight="1">
      <c r="A4394" t="s">
        <v>14569</v>
      </c>
      <c r="B4394" s="11">
        <v>4263</v>
      </c>
      <c r="C4394" s="19" t="s">
        <v>13171</v>
      </c>
      <c r="D4394" s="19" t="s">
        <v>729</v>
      </c>
      <c r="E4394" s="21" t="s">
        <v>13172</v>
      </c>
      <c r="F4394" s="21">
        <v>36726</v>
      </c>
      <c r="G4394" s="22" t="s">
        <v>726</v>
      </c>
      <c r="H4394" s="11">
        <f>COUNTIF(CAL!U:AN,B4394)</f>
        <v>1</v>
      </c>
      <c r="I4394" s="22">
        <v>34</v>
      </c>
      <c r="J4394" s="19"/>
    </row>
    <row r="4395" spans="1:10" ht="17.100000000000001" customHeight="1">
      <c r="A4395" t="s">
        <v>14570</v>
      </c>
      <c r="B4395" s="11">
        <v>4507</v>
      </c>
      <c r="C4395" s="19" t="s">
        <v>13113</v>
      </c>
      <c r="D4395" s="19" t="s">
        <v>953</v>
      </c>
      <c r="E4395" s="21" t="s">
        <v>13114</v>
      </c>
      <c r="F4395" s="21">
        <v>37649</v>
      </c>
      <c r="G4395" s="22" t="s">
        <v>726</v>
      </c>
      <c r="H4395" s="11">
        <f>COUNTIF(CAL!U:AN,B4395)</f>
        <v>1</v>
      </c>
      <c r="I4395" s="22">
        <v>34</v>
      </c>
      <c r="J4395" s="19"/>
    </row>
    <row r="4396" spans="1:10" ht="17.100000000000001" customHeight="1">
      <c r="A4396" t="s">
        <v>14571</v>
      </c>
      <c r="B4396" s="11">
        <v>3622</v>
      </c>
      <c r="C4396" s="19" t="s">
        <v>11053</v>
      </c>
      <c r="D4396" s="19" t="s">
        <v>996</v>
      </c>
      <c r="E4396" s="20" t="s">
        <v>13090</v>
      </c>
      <c r="F4396" s="21">
        <v>37884</v>
      </c>
      <c r="G4396" s="22" t="s">
        <v>726</v>
      </c>
      <c r="H4396" s="11">
        <f>COUNTIF(CAL!U:AN,B4396)</f>
        <v>1</v>
      </c>
      <c r="I4396" s="22">
        <v>34</v>
      </c>
      <c r="J4396" s="19"/>
    </row>
    <row r="4397" spans="1:10" ht="17.100000000000001" customHeight="1">
      <c r="A4397" t="s">
        <v>14572</v>
      </c>
      <c r="B4397" s="11">
        <v>5106</v>
      </c>
      <c r="C4397" s="19" t="s">
        <v>1341</v>
      </c>
      <c r="D4397" s="19" t="s">
        <v>751</v>
      </c>
      <c r="E4397" s="21" t="s">
        <v>14330</v>
      </c>
      <c r="F4397" s="21">
        <v>36259</v>
      </c>
      <c r="G4397" s="22" t="s">
        <v>726</v>
      </c>
      <c r="H4397" s="11">
        <f>COUNTIF(CAL!U:AN,B4397)</f>
        <v>1</v>
      </c>
      <c r="I4397" s="22">
        <v>34</v>
      </c>
      <c r="J4397" s="19"/>
    </row>
    <row r="4398" spans="1:10" ht="17.100000000000001" customHeight="1">
      <c r="A4398" t="s">
        <v>14573</v>
      </c>
      <c r="B4398" s="11">
        <v>2063</v>
      </c>
      <c r="C4398" s="19" t="s">
        <v>4533</v>
      </c>
      <c r="D4398" s="19" t="s">
        <v>953</v>
      </c>
      <c r="E4398" s="21" t="s">
        <v>13148</v>
      </c>
      <c r="F4398" s="21">
        <v>36503</v>
      </c>
      <c r="G4398" s="22" t="s">
        <v>726</v>
      </c>
      <c r="H4398" s="11">
        <f>COUNTIF(CAL!U:AN,B4398)</f>
        <v>1</v>
      </c>
      <c r="I4398" s="22">
        <v>35</v>
      </c>
      <c r="J4398" s="19"/>
    </row>
    <row r="4399" spans="1:10" ht="17.100000000000001" customHeight="1">
      <c r="A4399" t="s">
        <v>14574</v>
      </c>
      <c r="B4399" s="11">
        <v>4165</v>
      </c>
      <c r="C4399" s="19" t="s">
        <v>12636</v>
      </c>
      <c r="D4399" s="19" t="s">
        <v>793</v>
      </c>
      <c r="E4399" s="20" t="s">
        <v>12637</v>
      </c>
      <c r="F4399" s="21">
        <v>35505</v>
      </c>
      <c r="G4399" s="22" t="s">
        <v>802</v>
      </c>
      <c r="H4399" s="11">
        <f>COUNTIF(CAL!U:AN,B4399)</f>
        <v>1</v>
      </c>
      <c r="I4399" s="22">
        <v>35</v>
      </c>
      <c r="J4399" s="19"/>
    </row>
    <row r="4400" spans="1:10" ht="17.100000000000001" customHeight="1">
      <c r="A4400" t="s">
        <v>14575</v>
      </c>
      <c r="B4400" s="11">
        <v>4910</v>
      </c>
      <c r="C4400" s="19" t="s">
        <v>13127</v>
      </c>
      <c r="D4400" s="19" t="s">
        <v>2047</v>
      </c>
      <c r="E4400" s="21" t="s">
        <v>13128</v>
      </c>
      <c r="F4400" s="21">
        <v>37651</v>
      </c>
      <c r="G4400" s="22" t="s">
        <v>726</v>
      </c>
      <c r="H4400" s="11">
        <f>COUNTIF(CAL!U:AN,B4400)</f>
        <v>1</v>
      </c>
      <c r="I4400" s="22">
        <v>35</v>
      </c>
      <c r="J4400" s="19"/>
    </row>
    <row r="4401" spans="1:10" ht="17.100000000000001" customHeight="1">
      <c r="A4401" t="s">
        <v>14576</v>
      </c>
      <c r="B4401" s="11">
        <v>5460</v>
      </c>
      <c r="C4401" s="19" t="s">
        <v>14823</v>
      </c>
      <c r="D4401" s="19" t="s">
        <v>864</v>
      </c>
      <c r="E4401" s="21"/>
      <c r="F4401" s="21"/>
      <c r="G4401" s="22"/>
      <c r="H4401" s="11">
        <f>COUNTIF(CAL!U:AN,B4401)</f>
        <v>1</v>
      </c>
      <c r="I4401" s="22"/>
      <c r="J4401" s="19"/>
    </row>
    <row r="4402" spans="1:10" ht="17.100000000000001" customHeight="1">
      <c r="A4402" t="s">
        <v>14577</v>
      </c>
      <c r="B4402" s="11">
        <v>5473</v>
      </c>
      <c r="C4402" s="19" t="s">
        <v>1863</v>
      </c>
      <c r="D4402" s="19" t="s">
        <v>8657</v>
      </c>
      <c r="E4402" s="21"/>
      <c r="F4402" s="21"/>
      <c r="G4402" s="22"/>
      <c r="H4402" s="11">
        <f>COUNTIF(CAL!U:AN,B4402)</f>
        <v>1</v>
      </c>
      <c r="I4402" s="22"/>
      <c r="J4402" s="19"/>
    </row>
    <row r="4403" spans="1:10" ht="17.100000000000001" customHeight="1">
      <c r="A4403" t="s">
        <v>14578</v>
      </c>
      <c r="B4403" s="11">
        <v>5451</v>
      </c>
      <c r="C4403" s="19" t="s">
        <v>14783</v>
      </c>
      <c r="D4403" s="19" t="s">
        <v>14217</v>
      </c>
      <c r="E4403" s="21"/>
      <c r="F4403" s="21"/>
      <c r="G4403" s="22"/>
      <c r="H4403" s="11">
        <f>COUNTIF(CAL!U:AN,B4403)</f>
        <v>1</v>
      </c>
      <c r="I4403" s="22"/>
      <c r="J4403" s="19"/>
    </row>
    <row r="4404" spans="1:10" ht="17.100000000000001" customHeight="1">
      <c r="A4404" t="s">
        <v>14579</v>
      </c>
      <c r="B4404" s="11">
        <v>5454</v>
      </c>
      <c r="C4404" s="19" t="s">
        <v>14786</v>
      </c>
      <c r="D4404" s="19" t="s">
        <v>1035</v>
      </c>
      <c r="E4404" s="21"/>
      <c r="F4404" s="21"/>
      <c r="G4404" s="22"/>
      <c r="H4404" s="11">
        <f>COUNTIF(CAL!U:AN,B4404)</f>
        <v>1</v>
      </c>
      <c r="I4404" s="22"/>
      <c r="J4404" s="19"/>
    </row>
    <row r="4405" spans="1:10" ht="17.100000000000001" customHeight="1">
      <c r="A4405" t="s">
        <v>14580</v>
      </c>
      <c r="B4405" s="11">
        <v>5465</v>
      </c>
      <c r="C4405" s="19" t="s">
        <v>14797</v>
      </c>
      <c r="D4405" s="19" t="s">
        <v>13338</v>
      </c>
      <c r="E4405" s="21"/>
      <c r="F4405" s="21"/>
      <c r="G4405" s="22"/>
      <c r="H4405" s="11">
        <f>COUNTIF(CAL!U:AN,B4405)</f>
        <v>1</v>
      </c>
      <c r="I4405" s="22"/>
      <c r="J4405" s="19"/>
    </row>
    <row r="4406" spans="1:10" ht="17.100000000000001" customHeight="1">
      <c r="A4406" t="s">
        <v>14581</v>
      </c>
      <c r="B4406" s="11">
        <v>5388</v>
      </c>
      <c r="C4406" s="19" t="s">
        <v>14514</v>
      </c>
      <c r="D4406" s="19" t="s">
        <v>12568</v>
      </c>
      <c r="E4406" s="21"/>
      <c r="F4406" s="21"/>
      <c r="G4406" s="22"/>
      <c r="H4406" s="11">
        <f>COUNTIF(CAL!U:AN,B4406)</f>
        <v>1</v>
      </c>
      <c r="I4406" s="22"/>
      <c r="J4406" s="19"/>
    </row>
    <row r="4407" spans="1:10" ht="17.100000000000001" customHeight="1">
      <c r="A4407" t="s">
        <v>14582</v>
      </c>
      <c r="B4407" s="11">
        <v>5446</v>
      </c>
      <c r="C4407" s="19" t="s">
        <v>14768</v>
      </c>
      <c r="D4407" s="19" t="s">
        <v>2080</v>
      </c>
      <c r="E4407" s="21"/>
      <c r="F4407" s="21"/>
      <c r="G4407" s="22"/>
      <c r="H4407" s="11">
        <f>COUNTIF(CAL!U:AN,B4407)</f>
        <v>1</v>
      </c>
      <c r="I4407" s="22"/>
      <c r="J4407" s="19"/>
    </row>
    <row r="4408" spans="1:10" ht="17.100000000000001" customHeight="1">
      <c r="A4408" t="s">
        <v>14583</v>
      </c>
      <c r="B4408" s="11">
        <v>5458</v>
      </c>
      <c r="C4408" s="19" t="s">
        <v>14793</v>
      </c>
      <c r="D4408" s="19" t="s">
        <v>14794</v>
      </c>
      <c r="E4408" s="21"/>
      <c r="F4408" s="21"/>
      <c r="G4408" s="22"/>
      <c r="H4408" s="11">
        <f>COUNTIF(CAL!U:AN,B4408)</f>
        <v>1</v>
      </c>
      <c r="I4408" s="22"/>
      <c r="J4408" s="19"/>
    </row>
    <row r="4409" spans="1:10" ht="17.100000000000001" customHeight="1">
      <c r="A4409" t="s">
        <v>14584</v>
      </c>
      <c r="B4409" s="11">
        <v>5447</v>
      </c>
      <c r="C4409" s="19" t="s">
        <v>14769</v>
      </c>
      <c r="D4409" s="19" t="s">
        <v>2080</v>
      </c>
      <c r="E4409" s="21"/>
      <c r="F4409" s="21"/>
      <c r="G4409" s="22"/>
      <c r="H4409" s="11">
        <f>COUNTIF(CAL!U:AN,B4409)</f>
        <v>1</v>
      </c>
      <c r="I4409" s="22"/>
      <c r="J4409" s="19"/>
    </row>
    <row r="4410" spans="1:10" ht="17.100000000000001" customHeight="1">
      <c r="A4410" t="s">
        <v>14670</v>
      </c>
      <c r="B4410" s="11">
        <v>5477</v>
      </c>
      <c r="C4410" s="19" t="s">
        <v>14824</v>
      </c>
      <c r="D4410" s="19" t="s">
        <v>1251</v>
      </c>
      <c r="E4410" s="20"/>
      <c r="F4410" s="21"/>
      <c r="G4410" s="22"/>
      <c r="H4410" s="11">
        <f>COUNTIF(CAL!U:AN,B4410)</f>
        <v>1</v>
      </c>
      <c r="I4410" s="22"/>
      <c r="J4410" s="19"/>
    </row>
    <row r="4411" spans="1:10" ht="17.100000000000001" customHeight="1">
      <c r="A4411" t="s">
        <v>14671</v>
      </c>
      <c r="B4411" s="11">
        <v>5386</v>
      </c>
      <c r="C4411" s="19" t="s">
        <v>14696</v>
      </c>
      <c r="D4411" s="19" t="s">
        <v>13235</v>
      </c>
      <c r="E4411" s="20"/>
      <c r="F4411" s="21"/>
      <c r="G4411" s="22"/>
      <c r="H4411" s="11">
        <f>COUNTIF(CAL!U:AN,B4411)</f>
        <v>1</v>
      </c>
      <c r="I4411" s="22"/>
      <c r="J4411" s="19"/>
    </row>
    <row r="4412" spans="1:10" ht="17.100000000000001" customHeight="1">
      <c r="A4412" t="s">
        <v>14672</v>
      </c>
      <c r="B4412" s="11">
        <v>5341</v>
      </c>
      <c r="C4412" s="19" t="s">
        <v>1062</v>
      </c>
      <c r="D4412" s="19" t="s">
        <v>1130</v>
      </c>
      <c r="E4412" s="21"/>
      <c r="F4412" s="21"/>
      <c r="G4412" s="22"/>
      <c r="H4412" s="11">
        <f>COUNTIF(CAL!U:AN,B4412)</f>
        <v>1</v>
      </c>
      <c r="I4412" s="22"/>
      <c r="J4412" s="19"/>
    </row>
    <row r="4413" spans="1:10" ht="17.100000000000001" customHeight="1">
      <c r="A4413" t="s">
        <v>14673</v>
      </c>
      <c r="B4413" s="11">
        <v>5347</v>
      </c>
      <c r="C4413" s="19" t="s">
        <v>4697</v>
      </c>
      <c r="D4413" s="19" t="s">
        <v>2830</v>
      </c>
      <c r="E4413" s="21"/>
      <c r="F4413" s="21"/>
      <c r="G4413" s="22"/>
      <c r="H4413" s="11">
        <f>COUNTIF(CAL!U:AN,B4413)</f>
        <v>1</v>
      </c>
      <c r="I4413" s="22"/>
      <c r="J4413" s="19"/>
    </row>
    <row r="4414" spans="1:10" ht="17.100000000000001" customHeight="1">
      <c r="A4414" t="s">
        <v>14674</v>
      </c>
      <c r="B4414" s="11">
        <v>5471</v>
      </c>
      <c r="C4414" s="19" t="s">
        <v>14804</v>
      </c>
      <c r="D4414" s="19" t="s">
        <v>13235</v>
      </c>
      <c r="E4414" s="21"/>
      <c r="F4414" s="21"/>
      <c r="G4414" s="22"/>
      <c r="H4414" s="11">
        <f>COUNTIF(CAL!U:AN,B4414)</f>
        <v>1</v>
      </c>
      <c r="I4414" s="22"/>
      <c r="J4414" s="19"/>
    </row>
    <row r="4415" spans="1:10" ht="17.100000000000001" customHeight="1">
      <c r="A4415" t="s">
        <v>14744</v>
      </c>
      <c r="B4415" s="11">
        <v>5448</v>
      </c>
      <c r="C4415" s="19" t="s">
        <v>14770</v>
      </c>
      <c r="D4415" s="19" t="s">
        <v>7951</v>
      </c>
      <c r="E4415" s="21"/>
      <c r="F4415" s="21"/>
      <c r="G4415" s="22"/>
      <c r="H4415" s="11">
        <f>COUNTIF(CAL!U:AN,B4415)</f>
        <v>1</v>
      </c>
      <c r="I4415" s="22"/>
      <c r="J4415" s="19"/>
    </row>
    <row r="4416" spans="1:10" ht="17.100000000000001" customHeight="1">
      <c r="A4416" t="s">
        <v>14745</v>
      </c>
      <c r="B4416" s="11">
        <v>5456</v>
      </c>
      <c r="C4416" s="19" t="s">
        <v>14791</v>
      </c>
      <c r="D4416" s="19" t="s">
        <v>8188</v>
      </c>
      <c r="E4416" s="21"/>
      <c r="F4416" s="21"/>
      <c r="G4416" s="22"/>
      <c r="H4416" s="11">
        <f>COUNTIF(CAL!U:AN,B4416)</f>
        <v>1</v>
      </c>
      <c r="I4416" s="22"/>
      <c r="J4416" s="19"/>
    </row>
    <row r="4417" spans="1:10" ht="17.100000000000001" customHeight="1">
      <c r="A4417" t="s">
        <v>14746</v>
      </c>
      <c r="B4417" s="11">
        <v>5294</v>
      </c>
      <c r="C4417" s="19" t="s">
        <v>14154</v>
      </c>
      <c r="D4417" s="19" t="s">
        <v>2003</v>
      </c>
      <c r="E4417" s="20"/>
      <c r="F4417" s="21"/>
      <c r="G4417" s="22"/>
      <c r="H4417" s="11">
        <f>COUNTIF(CAL!U:AN,B4417)</f>
        <v>1</v>
      </c>
      <c r="I4417" s="22"/>
      <c r="J4417" s="19"/>
    </row>
    <row r="4418" spans="1:10" ht="17.100000000000001" customHeight="1">
      <c r="A4418" t="s">
        <v>14747</v>
      </c>
      <c r="B4418" s="11">
        <v>5427</v>
      </c>
      <c r="C4418" s="19" t="s">
        <v>14754</v>
      </c>
      <c r="D4418" s="19" t="s">
        <v>839</v>
      </c>
      <c r="E4418" s="21"/>
      <c r="F4418" s="21"/>
      <c r="G4418" s="22"/>
      <c r="H4418" s="11">
        <f>COUNTIF(CAL!U:AN,B4418)</f>
        <v>1</v>
      </c>
      <c r="I4418" s="22"/>
      <c r="J4418" s="19"/>
    </row>
    <row r="4419" spans="1:10" ht="17.100000000000001" customHeight="1">
      <c r="A4419" t="s">
        <v>14748</v>
      </c>
      <c r="B4419" s="11">
        <v>5482</v>
      </c>
      <c r="C4419" s="19" t="s">
        <v>14828</v>
      </c>
      <c r="D4419" s="19" t="s">
        <v>1776</v>
      </c>
      <c r="E4419" s="21"/>
      <c r="F4419" s="21"/>
      <c r="G4419" s="22"/>
      <c r="H4419" s="11">
        <f>COUNTIF(CAL!U:AN,B4419)</f>
        <v>1</v>
      </c>
      <c r="I4419" s="22"/>
      <c r="J4419" s="19"/>
    </row>
    <row r="4420" spans="1:10" ht="17.100000000000001" customHeight="1">
      <c r="A4420" t="s">
        <v>14749</v>
      </c>
      <c r="B4420" s="11">
        <v>5485</v>
      </c>
      <c r="C4420" s="19" t="s">
        <v>5184</v>
      </c>
      <c r="D4420" s="19" t="s">
        <v>2628</v>
      </c>
      <c r="E4420" s="20"/>
      <c r="F4420" s="21"/>
      <c r="G4420" s="22"/>
      <c r="H4420" s="11">
        <f>COUNTIF(CAL!U:AN,B4420)</f>
        <v>1</v>
      </c>
      <c r="I4420" s="22"/>
      <c r="J4420" s="19"/>
    </row>
    <row r="4421" spans="1:10" ht="17.100000000000001" customHeight="1">
      <c r="A4421" t="s">
        <v>14750</v>
      </c>
      <c r="B4421" s="11">
        <v>5488</v>
      </c>
      <c r="C4421" s="19" t="s">
        <v>1848</v>
      </c>
      <c r="D4421" s="19" t="s">
        <v>14086</v>
      </c>
      <c r="E4421" s="21"/>
      <c r="F4421" s="21"/>
      <c r="G4421" s="22"/>
      <c r="H4421" s="11">
        <f>COUNTIF(CAL!U:AN,B4421)</f>
        <v>1</v>
      </c>
      <c r="I4421" s="22"/>
      <c r="J4421" s="19"/>
    </row>
    <row r="4422" spans="1:10" ht="17.100000000000001" customHeight="1">
      <c r="A4422" t="s">
        <v>14837</v>
      </c>
      <c r="B4422" s="11">
        <v>5385</v>
      </c>
      <c r="C4422" s="19" t="s">
        <v>2115</v>
      </c>
      <c r="D4422" s="19" t="s">
        <v>1097</v>
      </c>
      <c r="E4422" s="21"/>
      <c r="F4422" s="21"/>
      <c r="G4422" s="22"/>
      <c r="H4422" s="11">
        <f>COUNTIF(CAL!U:AN,B4422)</f>
        <v>1</v>
      </c>
      <c r="I4422" s="22"/>
      <c r="J4422" s="19"/>
    </row>
    <row r="4423" spans="1:10" ht="17.100000000000001" customHeight="1">
      <c r="A4423" t="s">
        <v>14838</v>
      </c>
      <c r="B4423" s="11">
        <v>5410</v>
      </c>
      <c r="C4423" s="19" t="s">
        <v>14752</v>
      </c>
      <c r="D4423" s="19" t="s">
        <v>911</v>
      </c>
      <c r="E4423" s="21"/>
      <c r="F4423" s="21"/>
      <c r="G4423" s="22"/>
      <c r="H4423" s="11">
        <f>COUNTIF(CAL!U:AN,B4423)</f>
        <v>1</v>
      </c>
      <c r="I4423" s="22"/>
      <c r="J4423" s="19"/>
    </row>
    <row r="4424" spans="1:10" ht="17.100000000000001" customHeight="1">
      <c r="A4424" t="s">
        <v>14839</v>
      </c>
      <c r="B4424" s="11">
        <v>5462</v>
      </c>
      <c r="C4424" s="19" t="s">
        <v>14795</v>
      </c>
      <c r="D4424" s="19" t="s">
        <v>13215</v>
      </c>
      <c r="E4424" s="21"/>
      <c r="F4424" s="21"/>
      <c r="G4424" s="22"/>
      <c r="H4424" s="11">
        <f>COUNTIF(CAL!U:AN,B4424)</f>
        <v>1</v>
      </c>
      <c r="I4424" s="22"/>
      <c r="J4424" s="19"/>
    </row>
    <row r="4425" spans="1:10" ht="17.100000000000001" customHeight="1">
      <c r="A4425" t="s">
        <v>14840</v>
      </c>
      <c r="B4425" s="11">
        <v>5486</v>
      </c>
      <c r="C4425" s="19" t="s">
        <v>14904</v>
      </c>
      <c r="D4425" s="19" t="s">
        <v>7322</v>
      </c>
      <c r="E4425" s="21"/>
      <c r="F4425" s="21"/>
      <c r="G4425" s="22"/>
      <c r="H4425" s="11">
        <f>COUNTIF(CAL!U:AN,B4425)</f>
        <v>1</v>
      </c>
      <c r="I4425" s="22"/>
      <c r="J4425" s="19"/>
    </row>
    <row r="4426" spans="1:10" ht="17.100000000000001" customHeight="1">
      <c r="A4426" t="s">
        <v>14841</v>
      </c>
      <c r="B4426" s="11">
        <v>5345</v>
      </c>
      <c r="C4426" s="19" t="s">
        <v>14241</v>
      </c>
      <c r="D4426" s="19" t="s">
        <v>915</v>
      </c>
      <c r="E4426" s="21"/>
      <c r="F4426" s="21"/>
      <c r="G4426" s="22"/>
      <c r="H4426" s="11">
        <f>COUNTIF(CAL!U:AN,B4426)</f>
        <v>1</v>
      </c>
      <c r="I4426" s="22"/>
      <c r="J4426" s="19"/>
    </row>
    <row r="4427" spans="1:10" ht="17.100000000000001" customHeight="1">
      <c r="A4427" t="s">
        <v>14842</v>
      </c>
      <c r="B4427" s="11">
        <v>5394</v>
      </c>
      <c r="C4427" s="19" t="s">
        <v>14697</v>
      </c>
      <c r="D4427" s="19" t="s">
        <v>13302</v>
      </c>
      <c r="E4427" s="21"/>
      <c r="F4427" s="21"/>
      <c r="G4427" s="22"/>
      <c r="H4427" s="11">
        <f>COUNTIF(CAL!U:AN,B4427)</f>
        <v>1</v>
      </c>
      <c r="I4427" s="22"/>
      <c r="J4427" s="19"/>
    </row>
    <row r="4428" spans="1:10" ht="17.100000000000001" customHeight="1">
      <c r="A4428" t="s">
        <v>14843</v>
      </c>
      <c r="B4428" s="11">
        <v>5288</v>
      </c>
      <c r="C4428" s="19" t="s">
        <v>11936</v>
      </c>
      <c r="D4428" s="19" t="s">
        <v>8703</v>
      </c>
      <c r="E4428" s="20"/>
      <c r="F4428" s="21"/>
      <c r="G4428" s="22"/>
      <c r="H4428" s="11">
        <f>COUNTIF(CAL!U:AN,B4428)</f>
        <v>1</v>
      </c>
      <c r="I4428" s="22"/>
      <c r="J4428" s="19"/>
    </row>
    <row r="4429" spans="1:10" ht="17.100000000000001" customHeight="1">
      <c r="A4429" t="s">
        <v>14844</v>
      </c>
      <c r="B4429" s="11">
        <v>5280</v>
      </c>
      <c r="C4429" s="19" t="s">
        <v>14690</v>
      </c>
      <c r="D4429" s="19" t="s">
        <v>1734</v>
      </c>
      <c r="E4429" s="21"/>
      <c r="F4429" s="21"/>
      <c r="G4429" s="22"/>
      <c r="H4429" s="11">
        <f>COUNTIF(CAL!U:AN,B4429)</f>
        <v>1</v>
      </c>
      <c r="I4429" s="22"/>
      <c r="J4429" s="19"/>
    </row>
    <row r="4430" spans="1:10" ht="17.100000000000001" customHeight="1">
      <c r="A4430" t="s">
        <v>14845</v>
      </c>
      <c r="B4430" s="11">
        <v>5444</v>
      </c>
      <c r="C4430" s="19" t="s">
        <v>11753</v>
      </c>
      <c r="D4430" s="19" t="s">
        <v>14350</v>
      </c>
      <c r="E4430" s="20"/>
      <c r="F4430" s="21"/>
      <c r="G4430" s="22"/>
      <c r="H4430" s="11">
        <f>COUNTIF(CAL!U:AN,B4430)</f>
        <v>1</v>
      </c>
      <c r="I4430" s="22"/>
      <c r="J4430" s="19"/>
    </row>
    <row r="4431" spans="1:10" ht="17.100000000000001" customHeight="1">
      <c r="A4431" t="s">
        <v>14846</v>
      </c>
      <c r="B4431" s="11">
        <v>5271</v>
      </c>
      <c r="C4431" s="19" t="s">
        <v>1588</v>
      </c>
      <c r="D4431" s="19" t="s">
        <v>2830</v>
      </c>
      <c r="E4431" s="21"/>
      <c r="F4431" s="21"/>
      <c r="G4431" s="22"/>
      <c r="H4431" s="11">
        <f>COUNTIF(CAL!U:AN,B4431)</f>
        <v>1</v>
      </c>
      <c r="I4431" s="22"/>
      <c r="J4431" s="19"/>
    </row>
    <row r="4432" spans="1:10" ht="17.100000000000001" customHeight="1">
      <c r="A4432" t="s">
        <v>14847</v>
      </c>
      <c r="B4432" s="11">
        <v>5450</v>
      </c>
      <c r="C4432" s="19" t="s">
        <v>4133</v>
      </c>
      <c r="D4432" s="19" t="s">
        <v>1592</v>
      </c>
      <c r="E4432" s="21"/>
      <c r="F4432" s="21"/>
      <c r="G4432" s="22"/>
      <c r="H4432" s="11">
        <f>COUNTIF(CAL!U:AN,B4432)</f>
        <v>1</v>
      </c>
      <c r="I4432" s="22"/>
      <c r="J4432" s="19"/>
    </row>
    <row r="4433" spans="1:10" ht="17.100000000000001" customHeight="1">
      <c r="A4433" t="s">
        <v>14848</v>
      </c>
      <c r="B4433" s="11">
        <v>5434</v>
      </c>
      <c r="C4433" s="19" t="s">
        <v>14694</v>
      </c>
      <c r="D4433" s="19" t="s">
        <v>13499</v>
      </c>
      <c r="E4433" s="21"/>
      <c r="F4433" s="21"/>
      <c r="G4433" s="22"/>
      <c r="H4433" s="11">
        <f>COUNTIF(CAL!U:AN,B4433)</f>
        <v>1</v>
      </c>
      <c r="I4433" s="22"/>
      <c r="J4433" s="19"/>
    </row>
    <row r="4434" spans="1:10" ht="17.100000000000001" customHeight="1">
      <c r="A4434" t="s">
        <v>14849</v>
      </c>
      <c r="B4434" s="11">
        <v>5287</v>
      </c>
      <c r="C4434" s="19" t="s">
        <v>14694</v>
      </c>
      <c r="D4434" s="19" t="s">
        <v>13269</v>
      </c>
      <c r="E4434" s="21"/>
      <c r="F4434" s="21"/>
      <c r="G4434" s="22"/>
      <c r="H4434" s="11">
        <f>COUNTIF(CAL!U:AN,B4434)</f>
        <v>1</v>
      </c>
      <c r="I4434" s="22"/>
      <c r="J4434" s="19"/>
    </row>
    <row r="4435" spans="1:10" ht="17.100000000000001" customHeight="1">
      <c r="A4435" t="s">
        <v>14850</v>
      </c>
      <c r="B4435" s="11">
        <v>5432</v>
      </c>
      <c r="C4435" s="19" t="s">
        <v>14760</v>
      </c>
      <c r="D4435" s="19" t="s">
        <v>14217</v>
      </c>
      <c r="E4435" s="21"/>
      <c r="F4435" s="21"/>
      <c r="G4435" s="22"/>
      <c r="H4435" s="11">
        <f>COUNTIF(CAL!U:AN,B4435)</f>
        <v>1</v>
      </c>
      <c r="I4435" s="22"/>
      <c r="J4435" s="19"/>
    </row>
    <row r="4436" spans="1:10" ht="17.100000000000001" customHeight="1">
      <c r="A4436" t="s">
        <v>14851</v>
      </c>
      <c r="B4436" s="11">
        <v>5487</v>
      </c>
      <c r="C4436" s="19" t="s">
        <v>14905</v>
      </c>
      <c r="D4436" s="19" t="s">
        <v>14086</v>
      </c>
      <c r="E4436" s="21"/>
      <c r="F4436" s="21"/>
      <c r="G4436" s="22"/>
      <c r="H4436" s="11">
        <f>COUNTIF(CAL!U:AN,B4436)</f>
        <v>1</v>
      </c>
      <c r="I4436" s="22"/>
      <c r="J4436" s="19"/>
    </row>
    <row r="4437" spans="1:10" ht="17.100000000000001" customHeight="1">
      <c r="A4437" t="s">
        <v>14852</v>
      </c>
      <c r="B4437" s="11">
        <v>5468</v>
      </c>
      <c r="C4437" s="19" t="s">
        <v>4603</v>
      </c>
      <c r="D4437" s="19" t="s">
        <v>1748</v>
      </c>
      <c r="E4437" s="21"/>
      <c r="F4437" s="21"/>
      <c r="G4437" s="22"/>
      <c r="H4437" s="11">
        <f>COUNTIF(CAL!U:AN,B4437)</f>
        <v>1</v>
      </c>
      <c r="I4437" s="22"/>
      <c r="J4437" s="19"/>
    </row>
    <row r="4438" spans="1:10" ht="17.100000000000001" customHeight="1">
      <c r="A4438" t="s">
        <v>14853</v>
      </c>
      <c r="B4438" s="11">
        <v>5363</v>
      </c>
      <c r="C4438" s="19" t="s">
        <v>14285</v>
      </c>
      <c r="D4438" s="19" t="s">
        <v>5730</v>
      </c>
      <c r="E4438" s="21"/>
      <c r="F4438" s="21"/>
      <c r="G4438" s="22"/>
      <c r="H4438" s="11">
        <f>COUNTIF(CAL!U:AN,B4438)</f>
        <v>1</v>
      </c>
      <c r="I4438" s="22"/>
      <c r="J4438" s="19"/>
    </row>
    <row r="4439" spans="1:10" ht="17.100000000000001" customHeight="1">
      <c r="A4439" t="s">
        <v>14854</v>
      </c>
      <c r="B4439" s="11">
        <v>5354</v>
      </c>
      <c r="C4439" s="19" t="s">
        <v>14248</v>
      </c>
      <c r="D4439" s="19" t="s">
        <v>13302</v>
      </c>
      <c r="E4439" s="21"/>
      <c r="F4439" s="21"/>
      <c r="G4439" s="22"/>
      <c r="H4439" s="11">
        <f>COUNTIF(CAL!U:AN,B4439)</f>
        <v>1</v>
      </c>
      <c r="I4439" s="22"/>
      <c r="J4439" s="19"/>
    </row>
    <row r="4440" spans="1:10" ht="17.100000000000001" customHeight="1">
      <c r="A4440" t="s">
        <v>14855</v>
      </c>
      <c r="B4440" s="11">
        <v>5305</v>
      </c>
      <c r="C4440" s="19" t="s">
        <v>14184</v>
      </c>
      <c r="D4440" s="19" t="s">
        <v>13302</v>
      </c>
      <c r="E4440" s="21"/>
      <c r="F4440" s="21"/>
      <c r="G4440" s="22"/>
      <c r="H4440" s="11">
        <f>COUNTIF(CAL!U:AN,B4440)</f>
        <v>1</v>
      </c>
      <c r="I4440" s="22"/>
      <c r="J4440" s="19"/>
    </row>
    <row r="4441" spans="1:10" ht="17.100000000000001" customHeight="1">
      <c r="A4441" t="s">
        <v>14856</v>
      </c>
      <c r="B4441" s="11">
        <v>5490</v>
      </c>
      <c r="C4441" s="19" t="s">
        <v>6630</v>
      </c>
      <c r="D4441" s="19" t="s">
        <v>14083</v>
      </c>
      <c r="E4441" s="21"/>
      <c r="F4441" s="21"/>
      <c r="G4441" s="22"/>
      <c r="H4441" s="11">
        <f>COUNTIF(CAL!U:AN,B4441)</f>
        <v>1</v>
      </c>
      <c r="I4441" s="22"/>
      <c r="J4441" s="19"/>
    </row>
    <row r="4442" spans="1:10" ht="17.100000000000001" customHeight="1">
      <c r="A4442" t="s">
        <v>14857</v>
      </c>
      <c r="B4442" s="11">
        <v>5466</v>
      </c>
      <c r="C4442" s="19" t="s">
        <v>14798</v>
      </c>
      <c r="D4442" s="19" t="s">
        <v>3288</v>
      </c>
      <c r="E4442" s="20"/>
      <c r="F4442" s="21"/>
      <c r="G4442" s="22"/>
      <c r="H4442" s="11">
        <f>COUNTIF(CAL!U:AN,B4442)</f>
        <v>1</v>
      </c>
      <c r="I4442" s="22"/>
      <c r="J4442" s="19"/>
    </row>
    <row r="4443" spans="1:10" ht="17.100000000000001" customHeight="1">
      <c r="A4443" t="s">
        <v>14858</v>
      </c>
      <c r="B4443" s="11">
        <v>5396</v>
      </c>
      <c r="C4443" s="19" t="s">
        <v>11282</v>
      </c>
      <c r="D4443" s="19" t="s">
        <v>1238</v>
      </c>
      <c r="E4443" s="20"/>
      <c r="F4443" s="21"/>
      <c r="G4443" s="22"/>
      <c r="H4443" s="11">
        <f>COUNTIF(CAL!U:AN,B4443)</f>
        <v>1</v>
      </c>
      <c r="I4443" s="22"/>
      <c r="J4443" s="19"/>
    </row>
    <row r="4444" spans="1:10" ht="17.100000000000001" customHeight="1">
      <c r="A4444" t="s">
        <v>14859</v>
      </c>
      <c r="B4444" s="11">
        <v>5435</v>
      </c>
      <c r="C4444" s="19" t="s">
        <v>14762</v>
      </c>
      <c r="D4444" s="19" t="s">
        <v>13499</v>
      </c>
      <c r="E4444" s="21"/>
      <c r="F4444" s="21"/>
      <c r="G4444" s="22"/>
      <c r="H4444" s="11">
        <f>COUNTIF(CAL!U:AN,B4444)</f>
        <v>1</v>
      </c>
      <c r="I4444" s="22"/>
      <c r="J4444" s="19"/>
    </row>
    <row r="4445" spans="1:10" ht="17.100000000000001" customHeight="1">
      <c r="A4445" t="s">
        <v>14860</v>
      </c>
      <c r="B4445" s="11">
        <v>5426</v>
      </c>
      <c r="C4445" s="19" t="s">
        <v>14753</v>
      </c>
      <c r="D4445" s="19" t="s">
        <v>1982</v>
      </c>
      <c r="E4445" s="21"/>
      <c r="F4445" s="21"/>
      <c r="G4445" s="22"/>
      <c r="H4445" s="11">
        <f>COUNTIF(CAL!U:AN,B4445)</f>
        <v>1</v>
      </c>
      <c r="I4445" s="22"/>
      <c r="J4445" s="19"/>
    </row>
    <row r="4446" spans="1:10" ht="17.100000000000001" customHeight="1">
      <c r="A4446" t="s">
        <v>14861</v>
      </c>
      <c r="B4446" s="11">
        <v>5316</v>
      </c>
      <c r="C4446" s="19" t="s">
        <v>14219</v>
      </c>
      <c r="D4446" s="19" t="s">
        <v>1306</v>
      </c>
      <c r="E4446" s="21"/>
      <c r="F4446" s="21"/>
      <c r="G4446" s="22"/>
      <c r="H4446" s="11">
        <f>COUNTIF(CAL!U:AN,B4446)</f>
        <v>1</v>
      </c>
      <c r="I4446" s="22"/>
      <c r="J4446" s="19"/>
    </row>
    <row r="4447" spans="1:10" ht="17.100000000000001" customHeight="1">
      <c r="A4447" t="s">
        <v>14862</v>
      </c>
      <c r="B4447" s="11">
        <v>5478</v>
      </c>
      <c r="C4447" s="19" t="s">
        <v>6481</v>
      </c>
      <c r="D4447" s="19" t="s">
        <v>1251</v>
      </c>
      <c r="E4447" s="21"/>
      <c r="F4447" s="21"/>
      <c r="G4447" s="22"/>
      <c r="H4447" s="11">
        <f>COUNTIF(CAL!U:AN,B4447)</f>
        <v>1</v>
      </c>
      <c r="I4447" s="22"/>
      <c r="J4447" s="19"/>
    </row>
    <row r="4448" spans="1:10" ht="17.100000000000001" customHeight="1">
      <c r="A4448" t="s">
        <v>14863</v>
      </c>
      <c r="B4448" s="11">
        <v>5474</v>
      </c>
      <c r="C4448" s="19" t="s">
        <v>9987</v>
      </c>
      <c r="D4448" s="19" t="s">
        <v>8657</v>
      </c>
      <c r="E4448" s="21"/>
      <c r="F4448" s="21"/>
      <c r="G4448" s="22"/>
      <c r="H4448" s="11">
        <f>COUNTIF(CAL!U:AN,B4448)</f>
        <v>1</v>
      </c>
      <c r="I4448" s="22"/>
      <c r="J4448" s="19"/>
    </row>
    <row r="4449" spans="1:10" ht="17.100000000000001" customHeight="1">
      <c r="A4449" t="s">
        <v>14864</v>
      </c>
      <c r="B4449" s="11">
        <v>5489</v>
      </c>
      <c r="C4449" s="19" t="s">
        <v>14906</v>
      </c>
      <c r="D4449" s="19" t="s">
        <v>14083</v>
      </c>
      <c r="E4449" s="21"/>
      <c r="F4449" s="21"/>
      <c r="G4449" s="22"/>
      <c r="H4449" s="11">
        <f>COUNTIF(CAL!U:AN,B4449)</f>
        <v>1</v>
      </c>
      <c r="I4449" s="22"/>
      <c r="J4449" s="19"/>
    </row>
    <row r="4450" spans="1:10" ht="17.100000000000001" customHeight="1">
      <c r="A4450" t="s">
        <v>14865</v>
      </c>
      <c r="B4450" s="11">
        <v>5400</v>
      </c>
      <c r="C4450" s="19" t="s">
        <v>2390</v>
      </c>
      <c r="D4450" s="19" t="s">
        <v>8703</v>
      </c>
      <c r="E4450" s="21"/>
      <c r="F4450" s="21"/>
      <c r="G4450" s="22"/>
      <c r="H4450" s="11">
        <f>COUNTIF(CAL!U:AN,B4450)</f>
        <v>1</v>
      </c>
      <c r="I4450" s="22"/>
      <c r="J4450" s="19"/>
    </row>
    <row r="4451" spans="1:10" ht="17.100000000000001" customHeight="1">
      <c r="A4451" t="s">
        <v>14866</v>
      </c>
      <c r="B4451" s="11">
        <v>5467</v>
      </c>
      <c r="C4451" s="19" t="s">
        <v>2390</v>
      </c>
      <c r="D4451" s="19" t="s">
        <v>2213</v>
      </c>
      <c r="E4451" s="20"/>
      <c r="F4451" s="21"/>
      <c r="G4451" s="22"/>
      <c r="H4451" s="11">
        <f>COUNTIF(CAL!U:AN,B4451)</f>
        <v>1</v>
      </c>
      <c r="I4451" s="22"/>
      <c r="J4451" s="19"/>
    </row>
    <row r="4452" spans="1:10" ht="17.100000000000001" customHeight="1">
      <c r="A4452" t="s">
        <v>14867</v>
      </c>
      <c r="B4452" s="11">
        <v>5449</v>
      </c>
      <c r="C4452" s="19" t="s">
        <v>14771</v>
      </c>
      <c r="D4452" s="19" t="s">
        <v>13310</v>
      </c>
      <c r="E4452" s="21"/>
      <c r="F4452" s="21"/>
      <c r="G4452" s="22"/>
      <c r="H4452" s="11">
        <f>COUNTIF(CAL!U:AN,B4452)</f>
        <v>1</v>
      </c>
      <c r="I4452" s="22"/>
      <c r="J4452" s="19"/>
    </row>
    <row r="4453" spans="1:10" ht="17.100000000000001" customHeight="1">
      <c r="A4453" t="s">
        <v>14868</v>
      </c>
      <c r="B4453" s="11">
        <v>5491</v>
      </c>
      <c r="C4453" s="19" t="s">
        <v>7850</v>
      </c>
      <c r="D4453" s="19" t="s">
        <v>14083</v>
      </c>
      <c r="E4453" s="21"/>
      <c r="F4453" s="21"/>
      <c r="G4453" s="22"/>
      <c r="H4453" s="11">
        <f>COUNTIF(CAL!U:AN,B4453)</f>
        <v>1</v>
      </c>
      <c r="I4453" s="22"/>
      <c r="J4453" s="19"/>
    </row>
    <row r="4454" spans="1:10" ht="17.100000000000001" customHeight="1">
      <c r="A4454" t="s">
        <v>14869</v>
      </c>
      <c r="B4454" s="11">
        <v>5295</v>
      </c>
      <c r="C4454" s="19" t="s">
        <v>14155</v>
      </c>
      <c r="D4454" s="19" t="s">
        <v>13269</v>
      </c>
      <c r="E4454" s="21"/>
      <c r="F4454" s="21"/>
      <c r="G4454" s="22"/>
      <c r="H4454" s="11">
        <f>COUNTIF(CAL!U:AN,B4454)</f>
        <v>1</v>
      </c>
      <c r="I4454" s="22"/>
      <c r="J4454" s="19"/>
    </row>
    <row r="4455" spans="1:10" ht="17.100000000000001" customHeight="1">
      <c r="A4455" t="s">
        <v>14870</v>
      </c>
      <c r="B4455" s="11">
        <v>5384</v>
      </c>
      <c r="C4455" s="19" t="s">
        <v>14513</v>
      </c>
      <c r="D4455" s="19" t="s">
        <v>3288</v>
      </c>
      <c r="E4455" s="21"/>
      <c r="F4455" s="21"/>
      <c r="G4455" s="22"/>
      <c r="H4455" s="11">
        <f>COUNTIF(CAL!U:AN,B4455)</f>
        <v>1</v>
      </c>
      <c r="I4455" s="22"/>
      <c r="J4455" s="19"/>
    </row>
    <row r="4456" spans="1:10" ht="17.100000000000001" customHeight="1">
      <c r="A4456" t="s">
        <v>14871</v>
      </c>
      <c r="B4456" s="11">
        <v>5429</v>
      </c>
      <c r="C4456" s="19" t="s">
        <v>14757</v>
      </c>
      <c r="D4456" s="19" t="s">
        <v>1760</v>
      </c>
      <c r="E4456" s="21"/>
      <c r="F4456" s="21"/>
      <c r="G4456" s="22"/>
      <c r="H4456" s="11">
        <f>COUNTIF(CAL!U:AN,B4456)</f>
        <v>1</v>
      </c>
      <c r="I4456" s="22"/>
      <c r="J4456" s="19"/>
    </row>
    <row r="4457" spans="1:10" ht="17.100000000000001" customHeight="1">
      <c r="A4457" t="s">
        <v>14872</v>
      </c>
      <c r="B4457" s="11">
        <v>5387</v>
      </c>
      <c r="C4457" s="19" t="s">
        <v>963</v>
      </c>
      <c r="D4457" s="19" t="s">
        <v>3376</v>
      </c>
      <c r="E4457" s="21"/>
      <c r="F4457" s="21"/>
      <c r="G4457" s="22"/>
      <c r="H4457" s="11">
        <f>COUNTIF(CAL!U:AN,B4457)</f>
        <v>1</v>
      </c>
      <c r="I4457" s="22"/>
      <c r="J4457" s="19"/>
    </row>
    <row r="4458" spans="1:10" ht="17.100000000000001" customHeight="1">
      <c r="A4458" t="s">
        <v>14873</v>
      </c>
      <c r="B4458" s="11">
        <v>5437</v>
      </c>
      <c r="C4458" s="19" t="s">
        <v>8150</v>
      </c>
      <c r="D4458" s="19" t="s">
        <v>14763</v>
      </c>
      <c r="E4458" s="21"/>
      <c r="F4458" s="21"/>
      <c r="G4458" s="22"/>
      <c r="H4458" s="11">
        <f>COUNTIF(CAL!U:AN,B4458)</f>
        <v>1</v>
      </c>
      <c r="I4458" s="22"/>
      <c r="J4458" s="19"/>
    </row>
    <row r="4459" spans="1:10" ht="17.100000000000001" customHeight="1">
      <c r="A4459" t="s">
        <v>14874</v>
      </c>
      <c r="B4459" s="11">
        <v>5320</v>
      </c>
      <c r="C4459" s="19" t="s">
        <v>1398</v>
      </c>
      <c r="D4459" s="19" t="s">
        <v>2358</v>
      </c>
      <c r="E4459" s="20"/>
      <c r="F4459" s="21"/>
      <c r="G4459" s="22"/>
      <c r="H4459" s="11">
        <f>COUNTIF(CAL!U:AN,B4459)</f>
        <v>1</v>
      </c>
      <c r="I4459" s="22"/>
      <c r="J4459" s="19"/>
    </row>
    <row r="4460" spans="1:10" ht="17.100000000000001" customHeight="1">
      <c r="A4460" t="s">
        <v>14875</v>
      </c>
      <c r="B4460" s="11">
        <v>5452</v>
      </c>
      <c r="C4460" s="19" t="s">
        <v>14784</v>
      </c>
      <c r="D4460" s="19" t="s">
        <v>793</v>
      </c>
      <c r="E4460" s="21"/>
      <c r="F4460" s="21"/>
      <c r="G4460" s="22"/>
      <c r="H4460" s="11">
        <f>COUNTIF(CAL!U:AN,B4460)</f>
        <v>1</v>
      </c>
      <c r="I4460" s="22"/>
      <c r="J4460" s="19"/>
    </row>
    <row r="4461" spans="1:10" ht="17.100000000000001" customHeight="1">
      <c r="A4461" t="s">
        <v>14876</v>
      </c>
      <c r="B4461" s="11">
        <v>5315</v>
      </c>
      <c r="C4461" s="19" t="s">
        <v>14218</v>
      </c>
      <c r="D4461" s="19" t="s">
        <v>911</v>
      </c>
      <c r="E4461" s="21"/>
      <c r="F4461" s="21"/>
      <c r="G4461" s="22"/>
      <c r="H4461" s="11">
        <f>COUNTIF(CAL!U:AN,B4461)</f>
        <v>1</v>
      </c>
      <c r="I4461" s="22"/>
      <c r="J4461" s="19"/>
    </row>
    <row r="4462" spans="1:10" ht="17.100000000000001" customHeight="1">
      <c r="A4462" t="s">
        <v>14877</v>
      </c>
      <c r="B4462" s="11">
        <v>5476</v>
      </c>
      <c r="C4462" s="19" t="s">
        <v>1309</v>
      </c>
      <c r="D4462" s="19" t="s">
        <v>14352</v>
      </c>
      <c r="E4462" s="21"/>
      <c r="F4462" s="21"/>
      <c r="G4462" s="22"/>
      <c r="H4462" s="11">
        <f>COUNTIF(CAL!U:AN,B4462)</f>
        <v>1</v>
      </c>
      <c r="I4462" s="22"/>
      <c r="J4462" s="19"/>
    </row>
    <row r="4463" spans="1:10" ht="17.100000000000001" customHeight="1">
      <c r="A4463" t="s">
        <v>14878</v>
      </c>
      <c r="B4463" s="11">
        <v>5453</v>
      </c>
      <c r="C4463" s="19" t="s">
        <v>14785</v>
      </c>
      <c r="D4463" s="19" t="s">
        <v>2441</v>
      </c>
      <c r="E4463" s="21"/>
      <c r="F4463" s="21"/>
      <c r="G4463" s="22"/>
      <c r="H4463" s="11">
        <f>COUNTIF(CAL!U:AN,B4463)</f>
        <v>1</v>
      </c>
      <c r="I4463" s="22"/>
      <c r="J4463" s="19"/>
    </row>
    <row r="4464" spans="1:10" ht="17.100000000000001" customHeight="1">
      <c r="A4464" t="s">
        <v>14879</v>
      </c>
      <c r="B4464" s="11">
        <v>5470</v>
      </c>
      <c r="C4464" s="19" t="s">
        <v>14803</v>
      </c>
      <c r="D4464" s="19" t="s">
        <v>13562</v>
      </c>
      <c r="E4464" s="21"/>
      <c r="F4464" s="21"/>
      <c r="G4464" s="22"/>
      <c r="H4464" s="11">
        <f>COUNTIF(CAL!U:AN,B4464)</f>
        <v>1</v>
      </c>
      <c r="I4464" s="22"/>
      <c r="J4464" s="19"/>
    </row>
    <row r="4465" spans="1:10" ht="17.100000000000001" customHeight="1">
      <c r="A4465" t="s">
        <v>14880</v>
      </c>
      <c r="B4465" s="11">
        <v>5461</v>
      </c>
      <c r="C4465" s="19" t="s">
        <v>10403</v>
      </c>
      <c r="D4465" s="19" t="s">
        <v>5863</v>
      </c>
      <c r="E4465" s="21"/>
      <c r="F4465" s="21"/>
      <c r="G4465" s="22"/>
      <c r="H4465" s="11">
        <f>COUNTIF(CAL!U:AN,B4465)</f>
        <v>1</v>
      </c>
      <c r="I4465" s="22"/>
      <c r="J4465" s="19"/>
    </row>
    <row r="4466" spans="1:10" ht="17.100000000000001" customHeight="1">
      <c r="A4466" t="s">
        <v>14881</v>
      </c>
      <c r="B4466" s="11">
        <v>5317</v>
      </c>
      <c r="C4466" s="19" t="s">
        <v>14221</v>
      </c>
      <c r="D4466" s="19" t="s">
        <v>1151</v>
      </c>
      <c r="E4466" s="21"/>
      <c r="F4466" s="21"/>
      <c r="G4466" s="22"/>
      <c r="H4466" s="11">
        <f>COUNTIF(CAL!U:AN,B4466)</f>
        <v>1</v>
      </c>
      <c r="I4466" s="22"/>
      <c r="J4466" s="19"/>
    </row>
    <row r="4467" spans="1:10" ht="17.100000000000001" customHeight="1">
      <c r="A4467" t="s">
        <v>14882</v>
      </c>
      <c r="B4467" s="11">
        <v>5431</v>
      </c>
      <c r="C4467" s="19" t="s">
        <v>6184</v>
      </c>
      <c r="D4467" s="19" t="s">
        <v>1187</v>
      </c>
      <c r="E4467" s="21"/>
      <c r="F4467" s="21"/>
      <c r="G4467" s="22"/>
      <c r="H4467" s="11">
        <f>COUNTIF(CAL!U:AN,B4467)</f>
        <v>1</v>
      </c>
      <c r="I4467" s="22"/>
      <c r="J4467" s="19"/>
    </row>
    <row r="4468" spans="1:10" ht="17.100000000000001" customHeight="1">
      <c r="A4468" t="s">
        <v>14883</v>
      </c>
      <c r="B4468" s="11">
        <v>5484</v>
      </c>
      <c r="C4468" s="19" t="s">
        <v>7253</v>
      </c>
      <c r="D4468" s="19" t="s">
        <v>2236</v>
      </c>
      <c r="E4468" s="20"/>
      <c r="F4468" s="21"/>
      <c r="G4468" s="22"/>
      <c r="H4468" s="11">
        <f>COUNTIF(CAL!U:AN,B4468)</f>
        <v>1</v>
      </c>
      <c r="I4468" s="22"/>
      <c r="J4468" s="19"/>
    </row>
    <row r="4469" spans="1:10" ht="17.100000000000001" customHeight="1">
      <c r="A4469" t="s">
        <v>14884</v>
      </c>
      <c r="B4469" s="11">
        <v>5475</v>
      </c>
      <c r="C4469" s="19" t="s">
        <v>14806</v>
      </c>
      <c r="D4469" s="19" t="s">
        <v>14355</v>
      </c>
      <c r="E4469" s="21"/>
      <c r="F4469" s="21"/>
      <c r="G4469" s="22"/>
      <c r="H4469" s="11">
        <f>COUNTIF(CAL!U:AN,B4469)</f>
        <v>1</v>
      </c>
      <c r="I4469" s="22"/>
      <c r="J4469" s="19"/>
    </row>
    <row r="4470" spans="1:10" ht="17.100000000000001" customHeight="1">
      <c r="A4470" t="s">
        <v>14885</v>
      </c>
      <c r="B4470" s="11">
        <v>5463</v>
      </c>
      <c r="C4470" s="19" t="s">
        <v>5161</v>
      </c>
      <c r="D4470" s="19" t="s">
        <v>13245</v>
      </c>
      <c r="E4470" s="21"/>
      <c r="F4470" s="21"/>
      <c r="G4470" s="22"/>
      <c r="H4470" s="11">
        <f>COUNTIF(CAL!U:AN,B4470)</f>
        <v>1</v>
      </c>
      <c r="I4470" s="22"/>
      <c r="J4470" s="19"/>
    </row>
    <row r="4471" spans="1:10" ht="17.100000000000001" customHeight="1">
      <c r="A4471" t="s">
        <v>14886</v>
      </c>
      <c r="B4471" s="11">
        <v>5312</v>
      </c>
      <c r="C4471" s="19" t="s">
        <v>14472</v>
      </c>
      <c r="D4471" s="19" t="s">
        <v>810</v>
      </c>
      <c r="E4471" s="21"/>
      <c r="F4471" s="21"/>
      <c r="G4471" s="22"/>
      <c r="H4471" s="11">
        <f>COUNTIF(CAL!U:AN,B4471)</f>
        <v>1</v>
      </c>
      <c r="I4471" s="22"/>
      <c r="J4471" s="19"/>
    </row>
    <row r="4472" spans="1:10" ht="17.100000000000001" customHeight="1">
      <c r="A4472" t="s">
        <v>14887</v>
      </c>
      <c r="B4472" s="11">
        <v>5443</v>
      </c>
      <c r="C4472" s="19" t="s">
        <v>1120</v>
      </c>
      <c r="D4472" s="19" t="s">
        <v>14351</v>
      </c>
      <c r="E4472" s="21"/>
      <c r="F4472" s="21"/>
      <c r="G4472" s="22"/>
      <c r="H4472" s="11">
        <f>COUNTIF(CAL!U:AN,B4472)</f>
        <v>1</v>
      </c>
      <c r="I4472" s="22"/>
      <c r="J4472" s="19"/>
    </row>
    <row r="4473" spans="1:10" ht="17.100000000000001" customHeight="1">
      <c r="A4473" t="s">
        <v>14888</v>
      </c>
      <c r="B4473" s="11">
        <v>5469</v>
      </c>
      <c r="C4473" s="19" t="s">
        <v>14802</v>
      </c>
      <c r="D4473" s="19" t="s">
        <v>13562</v>
      </c>
      <c r="E4473" s="21"/>
      <c r="F4473" s="21"/>
      <c r="G4473" s="22"/>
      <c r="H4473" s="11">
        <f>COUNTIF(CAL!U:AN,B4473)</f>
        <v>1</v>
      </c>
      <c r="I4473" s="22"/>
      <c r="J4473" s="19"/>
    </row>
    <row r="4474" spans="1:10" ht="17.100000000000001" customHeight="1">
      <c r="A4474" t="s">
        <v>14889</v>
      </c>
      <c r="B4474" s="11">
        <v>5436</v>
      </c>
      <c r="C4474" s="19" t="s">
        <v>1143</v>
      </c>
      <c r="D4474" s="19" t="s">
        <v>14763</v>
      </c>
      <c r="E4474" s="20"/>
      <c r="F4474" s="21"/>
      <c r="G4474" s="22"/>
      <c r="H4474" s="11">
        <f>COUNTIF(CAL!U:AN,B4474)</f>
        <v>1</v>
      </c>
      <c r="I4474" s="22"/>
      <c r="J4474" s="19"/>
    </row>
    <row r="4475" spans="1:10" ht="17.100000000000001" customHeight="1">
      <c r="A4475" t="s">
        <v>14890</v>
      </c>
      <c r="B4475" s="11">
        <v>5428</v>
      </c>
      <c r="C4475" s="19" t="s">
        <v>14755</v>
      </c>
      <c r="D4475" s="19" t="s">
        <v>1367</v>
      </c>
      <c r="E4475" s="21"/>
      <c r="F4475" s="21"/>
      <c r="G4475" s="22"/>
      <c r="H4475" s="11">
        <f>COUNTIF(CAL!U:AN,B4475)</f>
        <v>1</v>
      </c>
      <c r="I4475" s="22"/>
      <c r="J4475" s="19"/>
    </row>
    <row r="4476" spans="1:10" ht="17.100000000000001" customHeight="1">
      <c r="A4476" t="s">
        <v>14891</v>
      </c>
      <c r="B4476" s="11">
        <v>5472</v>
      </c>
      <c r="C4476" s="19" t="s">
        <v>14805</v>
      </c>
      <c r="D4476" s="19" t="s">
        <v>8657</v>
      </c>
      <c r="E4476" s="20"/>
      <c r="F4476" s="21"/>
      <c r="G4476" s="22"/>
      <c r="H4476" s="11">
        <f>COUNTIF(CAL!U:AN,B4476)</f>
        <v>1</v>
      </c>
      <c r="I4476" s="22"/>
      <c r="J4476" s="19"/>
    </row>
    <row r="4477" spans="1:10" ht="17.100000000000001" customHeight="1">
      <c r="A4477" t="s">
        <v>14892</v>
      </c>
      <c r="B4477" s="11">
        <v>5455</v>
      </c>
      <c r="C4477" s="19" t="s">
        <v>14007</v>
      </c>
      <c r="D4477" s="19" t="s">
        <v>8188</v>
      </c>
      <c r="E4477" s="21"/>
      <c r="F4477" s="21"/>
      <c r="G4477" s="22"/>
      <c r="H4477" s="11">
        <f>COUNTIF(CAL!U:AN,B4477)</f>
        <v>1</v>
      </c>
      <c r="I4477" s="22"/>
      <c r="J4477" s="19"/>
    </row>
    <row r="4478" spans="1:10" ht="17.100000000000001" customHeight="1">
      <c r="A4478" t="s">
        <v>14893</v>
      </c>
      <c r="B4478" s="11">
        <v>5284</v>
      </c>
      <c r="C4478" s="19" t="s">
        <v>3238</v>
      </c>
      <c r="D4478" s="19" t="s">
        <v>13564</v>
      </c>
      <c r="E4478" s="21"/>
      <c r="F4478" s="21"/>
      <c r="G4478" s="22"/>
      <c r="H4478" s="11">
        <f>COUNTIF(CAL!U:AN,B4478)</f>
        <v>1</v>
      </c>
      <c r="I4478" s="22"/>
      <c r="J4478" s="19"/>
    </row>
    <row r="4479" spans="1:10" ht="17.100000000000001" customHeight="1">
      <c r="A4479" t="s">
        <v>14894</v>
      </c>
      <c r="B4479" s="11">
        <v>5464</v>
      </c>
      <c r="C4479" s="19" t="s">
        <v>14796</v>
      </c>
      <c r="D4479" s="19" t="s">
        <v>13338</v>
      </c>
      <c r="E4479" s="20"/>
      <c r="F4479" s="21"/>
      <c r="G4479" s="22"/>
      <c r="H4479" s="11">
        <f>COUNTIF(CAL!U:AN,B4479)</f>
        <v>1</v>
      </c>
      <c r="I4479" s="22"/>
      <c r="J4479" s="19"/>
    </row>
    <row r="4480" spans="1:10" ht="17.100000000000001" customHeight="1">
      <c r="B4480" s="11">
        <v>5393</v>
      </c>
      <c r="C4480" s="19" t="s">
        <v>12996</v>
      </c>
      <c r="D4480" s="19" t="s">
        <v>1314</v>
      </c>
      <c r="E4480" s="21"/>
      <c r="F4480" s="21"/>
      <c r="G4480" s="22"/>
      <c r="H4480" s="11">
        <f>COUNTIF(CAL!U:AN,B4480)</f>
        <v>1</v>
      </c>
      <c r="I4480" s="22"/>
      <c r="J4480" s="19"/>
    </row>
    <row r="4481" spans="2:10" ht="17.100000000000001" customHeight="1">
      <c r="B4481" s="11">
        <v>5389</v>
      </c>
      <c r="C4481" s="19" t="s">
        <v>14515</v>
      </c>
      <c r="D4481" s="19" t="s">
        <v>3183</v>
      </c>
      <c r="E4481" s="21"/>
      <c r="F4481" s="21"/>
      <c r="G4481" s="22"/>
      <c r="H4481" s="11">
        <f>COUNTIF(CAL!U:AN,B4481)</f>
        <v>1</v>
      </c>
      <c r="I4481" s="22"/>
      <c r="J4481" s="19"/>
    </row>
    <row r="4482" spans="2:10" ht="17.100000000000001" customHeight="1">
      <c r="B4482" s="11">
        <v>5445</v>
      </c>
      <c r="C4482" s="19" t="s">
        <v>6558</v>
      </c>
      <c r="D4482" s="19" t="s">
        <v>2080</v>
      </c>
      <c r="E4482" s="20"/>
      <c r="F4482" s="21"/>
      <c r="G4482" s="22"/>
      <c r="H4482" s="11">
        <f>COUNTIF(CAL!U:AN,B4482)</f>
        <v>1</v>
      </c>
      <c r="I4482" s="22"/>
      <c r="J4482" s="19"/>
    </row>
    <row r="4483" spans="2:10" ht="17.100000000000001" customHeight="1">
      <c r="B4483" s="11">
        <v>5323</v>
      </c>
      <c r="C4483" s="19" t="s">
        <v>6558</v>
      </c>
      <c r="D4483" s="19" t="s">
        <v>14338</v>
      </c>
      <c r="E4483" s="21"/>
      <c r="F4483" s="21"/>
      <c r="G4483" s="22"/>
      <c r="H4483" s="11">
        <f>COUNTIF(CAL!U:AN,B4483)</f>
        <v>1</v>
      </c>
      <c r="I4483" s="22"/>
      <c r="J4483" s="19"/>
    </row>
    <row r="4484" spans="2:10" ht="17.100000000000001" customHeight="1">
      <c r="B4484" s="11">
        <v>5433</v>
      </c>
      <c r="C4484" s="19" t="s">
        <v>3356</v>
      </c>
      <c r="D4484" s="19" t="s">
        <v>2774</v>
      </c>
      <c r="E4484" s="21"/>
      <c r="F4484" s="21"/>
      <c r="G4484" s="22"/>
      <c r="H4484" s="11">
        <f>COUNTIF(CAL!U:AN,B4484)</f>
        <v>1</v>
      </c>
      <c r="I4484" s="22"/>
      <c r="J4484" s="19"/>
    </row>
    <row r="4485" spans="2:10" ht="17.100000000000001" customHeight="1">
      <c r="B4485" s="11">
        <v>5430</v>
      </c>
      <c r="C4485" s="19" t="s">
        <v>14759</v>
      </c>
      <c r="D4485" s="19" t="s">
        <v>1187</v>
      </c>
      <c r="E4485" s="21"/>
      <c r="F4485" s="21"/>
      <c r="G4485" s="22"/>
      <c r="H4485" s="11">
        <f>COUNTIF(CAL!U:AN,B4485)</f>
        <v>1</v>
      </c>
      <c r="I4485" s="22"/>
      <c r="J4485" s="19"/>
    </row>
    <row r="4486" spans="2:10" ht="17.100000000000001" customHeight="1">
      <c r="B4486" s="11">
        <v>5441</v>
      </c>
      <c r="C4486" s="19" t="s">
        <v>14822</v>
      </c>
      <c r="D4486" s="19" t="s">
        <v>1001</v>
      </c>
      <c r="E4486" s="21"/>
      <c r="F4486" s="21"/>
      <c r="G4486" s="22"/>
      <c r="H4486" s="11">
        <f>COUNTIF(CAL!U:AN,B4486)</f>
        <v>1</v>
      </c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0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0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0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0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0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1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1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1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1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0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1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0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1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1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1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1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0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0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1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0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1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1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0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0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1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1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0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1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0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0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1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0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1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0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0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0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1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1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0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0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1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1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0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1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1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0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0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1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1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0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0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659" xr:uid="{00000000-0009-0000-0000-000001000000}">
    <sortState xmlns:xlrd2="http://schemas.microsoft.com/office/spreadsheetml/2017/richdata2" ref="B2:J4659">
      <sortCondition descending="1" ref="H1:H4659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376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67"/>
  <sheetViews>
    <sheetView zoomScale="80" zoomScaleNormal="80" workbookViewId="0">
      <pane ySplit="1" topLeftCell="A541" activePane="bottomLeft" state="frozen"/>
      <selection pane="bottomLeft" activeCell="B565" sqref="B565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712</v>
      </c>
      <c r="B1" s="24" t="s">
        <v>1</v>
      </c>
      <c r="C1" s="24" t="s">
        <v>715</v>
      </c>
      <c r="D1" s="25" t="s">
        <v>13343</v>
      </c>
      <c r="E1" s="25" t="s">
        <v>13344</v>
      </c>
      <c r="F1" s="26" t="s">
        <v>13345</v>
      </c>
      <c r="G1" s="26" t="s">
        <v>13346</v>
      </c>
      <c r="H1" s="26" t="s">
        <v>13347</v>
      </c>
      <c r="I1" s="25" t="s">
        <v>13348</v>
      </c>
      <c r="J1" s="25" t="s">
        <v>719</v>
      </c>
      <c r="K1" s="26" t="s">
        <v>13349</v>
      </c>
      <c r="L1" s="26" t="s">
        <v>13350</v>
      </c>
      <c r="M1" s="25" t="s">
        <v>13351</v>
      </c>
      <c r="N1" s="25" t="s">
        <v>13352</v>
      </c>
      <c r="O1" s="25" t="s">
        <v>13353</v>
      </c>
      <c r="P1" s="24" t="s">
        <v>13354</v>
      </c>
      <c r="Q1" s="24" t="s">
        <v>13355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722</v>
      </c>
      <c r="B2" s="29" t="s">
        <v>162</v>
      </c>
      <c r="C2" s="29" t="s">
        <v>800</v>
      </c>
      <c r="D2" s="22">
        <f ca="1">SUMIF(CAL!B:E,B2,CAL!E:E)+SUMIF(CAL!J:M,B2,CAL!M:M)</f>
        <v>107</v>
      </c>
      <c r="E2" s="22">
        <f>COUNTIF(CAL!B:J,B2)</f>
        <v>50</v>
      </c>
      <c r="F2" s="22">
        <f ca="1">SUMIF(CAL!B:F,B2,CAL!F:F)+SUMIF(CAL!J:N,B2,CAL!N:N)</f>
        <v>32</v>
      </c>
      <c r="G2" s="22">
        <f ca="1">SUMIF(CAL!B:F,B2,CAL!G:G)+SUMIF(CAL!J:N,B2,CAL!O:O)</f>
        <v>11</v>
      </c>
      <c r="H2" s="22">
        <f ca="1">SUMIF(CAL!B:F,B2,CAL!H:H)+SUMIF(CAL!J:N,B2,CAL!P:P)</f>
        <v>7</v>
      </c>
      <c r="I2" s="30">
        <f t="shared" ref="I2:I65" ca="1" si="0">IF(E2=0,0,(D2/(E2*3)))</f>
        <v>0.71333333333333337</v>
      </c>
      <c r="J2" s="22">
        <f ca="1">SUMIF(CAL!B:C,B2,CAL!C:C)+SUMIF(CAL!J:J,B2,CAL!D:D)</f>
        <v>89</v>
      </c>
      <c r="K2" s="22">
        <f ca="1">SUMIF(CAL!B:D,B2,CAL!D:D)+SUMIF(CAL!J:L,B2,CAL!K:K)</f>
        <v>40</v>
      </c>
      <c r="L2" s="22">
        <f t="shared" ref="L2:L65" ca="1" si="1">J2-K2</f>
        <v>49</v>
      </c>
      <c r="M2" s="31">
        <f t="shared" ref="M2:M65" ca="1" si="2">IF(E2=0,0,(J2/E2))</f>
        <v>1.78</v>
      </c>
      <c r="N2" s="31">
        <f t="shared" ref="N2:N65" ca="1" si="3">IF(E2=0,0,(K2/E2))</f>
        <v>0.8</v>
      </c>
      <c r="O2" s="22">
        <f ca="1">SUMIF(CAL!B:I,B2,CAL!I:I)+SUMIF(CAL!J:Q,B2,CAL!Q:Q)</f>
        <v>20</v>
      </c>
      <c r="P2" s="29" t="s">
        <v>13356</v>
      </c>
      <c r="Q2" s="29" t="s">
        <v>13357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customHeight="1">
      <c r="A3" s="28" t="s">
        <v>727</v>
      </c>
      <c r="B3" s="29" t="s">
        <v>181</v>
      </c>
      <c r="C3" s="29" t="s">
        <v>960</v>
      </c>
      <c r="D3" s="22">
        <f ca="1">SUMIF(CAL!B:E,B3,CAL!E:E)+SUMIF(CAL!J:M,B3,CAL!M:M)</f>
        <v>96</v>
      </c>
      <c r="E3" s="22">
        <f>COUNTIF(CAL!B:J,B3)</f>
        <v>53</v>
      </c>
      <c r="F3" s="22">
        <f ca="1">SUMIF(CAL!B:F,B3,CAL!F:F)+SUMIF(CAL!J:N,B3,CAL!N:N)</f>
        <v>27</v>
      </c>
      <c r="G3" s="22">
        <f ca="1">SUMIF(CAL!B:F,B3,CAL!G:G)+SUMIF(CAL!J:N,B3,CAL!O:O)</f>
        <v>15</v>
      </c>
      <c r="H3" s="22">
        <f ca="1">SUMIF(CAL!B:F,B3,CAL!H:H)+SUMIF(CAL!J:N,B3,CAL!P:P)</f>
        <v>11</v>
      </c>
      <c r="I3" s="30">
        <f t="shared" ca="1" si="0"/>
        <v>0.60377358490566035</v>
      </c>
      <c r="J3" s="22">
        <f ca="1">SUMIF(CAL!B:C,B3,CAL!C:C)+SUMIF(CAL!J:J,B3,CAL!D:D)</f>
        <v>66</v>
      </c>
      <c r="K3" s="22">
        <f ca="1">SUMIF(CAL!B:D,B3,CAL!D:D)+SUMIF(CAL!J:L,B3,CAL!K:K)</f>
        <v>45</v>
      </c>
      <c r="L3" s="22">
        <f t="shared" ca="1" si="1"/>
        <v>21</v>
      </c>
      <c r="M3" s="31">
        <f t="shared" ca="1" si="2"/>
        <v>1.2452830188679245</v>
      </c>
      <c r="N3" s="31">
        <f t="shared" ca="1" si="3"/>
        <v>0.84905660377358494</v>
      </c>
      <c r="O3" s="22">
        <f ca="1">SUMIF(CAL!B:I,B3,CAL!I:I)+SUMIF(CAL!J:Q,B3,CAL!Q:Q)</f>
        <v>25</v>
      </c>
      <c r="P3" s="29" t="s">
        <v>13378</v>
      </c>
      <c r="Q3" s="29" t="s">
        <v>13379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customHeight="1">
      <c r="A4" s="28" t="s">
        <v>731</v>
      </c>
      <c r="B4" s="29" t="s">
        <v>100</v>
      </c>
      <c r="C4" s="29" t="s">
        <v>742</v>
      </c>
      <c r="D4" s="22">
        <f ca="1">SUMIF(CAL!B:E,B4,CAL!E:E)+SUMIF(CAL!J:M,B4,CAL!M:M)</f>
        <v>90</v>
      </c>
      <c r="E4" s="22">
        <f>COUNTIF(CAL!B:J,B4)</f>
        <v>40</v>
      </c>
      <c r="F4" s="22">
        <f ca="1">SUMIF(CAL!B:F,B4,CAL!F:F)+SUMIF(CAL!J:N,B4,CAL!N:N)</f>
        <v>27</v>
      </c>
      <c r="G4" s="22">
        <f ca="1">SUMIF(CAL!B:F,B4,CAL!G:G)+SUMIF(CAL!J:N,B4,CAL!O:O)</f>
        <v>9</v>
      </c>
      <c r="H4" s="22">
        <f ca="1">SUMIF(CAL!B:F,B4,CAL!H:H)+SUMIF(CAL!J:N,B4,CAL!P:P)</f>
        <v>4</v>
      </c>
      <c r="I4" s="30">
        <f t="shared" ca="1" si="0"/>
        <v>0.75</v>
      </c>
      <c r="J4" s="22">
        <f ca="1">SUMIF(CAL!B:C,B4,CAL!C:C)+SUMIF(CAL!J:J,B4,CAL!D:D)</f>
        <v>66</v>
      </c>
      <c r="K4" s="22">
        <f ca="1">SUMIF(CAL!B:D,B4,CAL!D:D)+SUMIF(CAL!J:L,B4,CAL!K:K)</f>
        <v>27</v>
      </c>
      <c r="L4" s="22">
        <f t="shared" ca="1" si="1"/>
        <v>39</v>
      </c>
      <c r="M4" s="31">
        <f t="shared" ca="1" si="2"/>
        <v>1.65</v>
      </c>
      <c r="N4" s="31">
        <f t="shared" ca="1" si="3"/>
        <v>0.67500000000000004</v>
      </c>
      <c r="O4" s="22">
        <f ca="1">SUMIF(CAL!B:I,B4,CAL!I:I)+SUMIF(CAL!J:Q,B4,CAL!Q:Q)</f>
        <v>19</v>
      </c>
      <c r="P4" s="29" t="s">
        <v>12902</v>
      </c>
      <c r="Q4" s="29" t="s">
        <v>13400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736</v>
      </c>
      <c r="B5" s="29" t="s">
        <v>206</v>
      </c>
      <c r="C5" s="29" t="s">
        <v>738</v>
      </c>
      <c r="D5" s="22">
        <f ca="1">SUMIF(CAL!B:E,B5,CAL!E:E)+SUMIF(CAL!J:M,B5,CAL!M:M)</f>
        <v>88</v>
      </c>
      <c r="E5" s="22">
        <f>COUNTIF(CAL!B:J,B5)</f>
        <v>47</v>
      </c>
      <c r="F5" s="22">
        <f ca="1">SUMIF(CAL!B:F,B5,CAL!F:F)+SUMIF(CAL!J:N,B5,CAL!N:N)</f>
        <v>26</v>
      </c>
      <c r="G5" s="22">
        <f ca="1">SUMIF(CAL!B:F,B5,CAL!G:G)+SUMIF(CAL!J:N,B5,CAL!O:O)</f>
        <v>10</v>
      </c>
      <c r="H5" s="22">
        <f ca="1">SUMIF(CAL!B:F,B5,CAL!H:H)+SUMIF(CAL!J:N,B5,CAL!P:P)</f>
        <v>11</v>
      </c>
      <c r="I5" s="30">
        <f t="shared" ca="1" si="0"/>
        <v>0.62411347517730498</v>
      </c>
      <c r="J5" s="22">
        <f ca="1">SUMIF(CAL!B:C,B5,CAL!C:C)+SUMIF(CAL!J:J,B5,CAL!D:D)</f>
        <v>93</v>
      </c>
      <c r="K5" s="22">
        <f ca="1">SUMIF(CAL!B:D,B5,CAL!D:D)+SUMIF(CAL!J:L,B5,CAL!K:K)</f>
        <v>44</v>
      </c>
      <c r="L5" s="22">
        <f t="shared" ca="1" si="1"/>
        <v>49</v>
      </c>
      <c r="M5" s="31">
        <f t="shared" ca="1" si="2"/>
        <v>1.9787234042553192</v>
      </c>
      <c r="N5" s="31">
        <f t="shared" ca="1" si="3"/>
        <v>0.93617021276595747</v>
      </c>
      <c r="O5" s="22">
        <f ca="1">SUMIF(CAL!B:I,B5,CAL!I:I)+SUMIF(CAL!J:Q,B5,CAL!Q:Q)</f>
        <v>18</v>
      </c>
      <c r="P5" s="29" t="s">
        <v>13359</v>
      </c>
      <c r="Q5" s="29" t="s">
        <v>13360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740</v>
      </c>
      <c r="B6" s="32" t="s">
        <v>82</v>
      </c>
      <c r="C6" s="32" t="s">
        <v>729</v>
      </c>
      <c r="D6" s="22">
        <f ca="1">SUMIF(CAL!B:E,B6,CAL!E:E)+SUMIF(CAL!J:M,B6,CAL!M:M)</f>
        <v>85</v>
      </c>
      <c r="E6" s="22">
        <f>COUNTIF(CAL!B:J,B6)</f>
        <v>45</v>
      </c>
      <c r="F6" s="22">
        <f ca="1">SUMIF(CAL!B:F,B6,CAL!F:F)+SUMIF(CAL!J:N,B6,CAL!N:N)</f>
        <v>23</v>
      </c>
      <c r="G6" s="22">
        <f ca="1">SUMIF(CAL!B:F,B6,CAL!G:G)+SUMIF(CAL!J:N,B6,CAL!O:O)</f>
        <v>16</v>
      </c>
      <c r="H6" s="22">
        <f ca="1">SUMIF(CAL!B:F,B6,CAL!H:H)+SUMIF(CAL!J:N,B6,CAL!P:P)</f>
        <v>6</v>
      </c>
      <c r="I6" s="30">
        <f t="shared" ca="1" si="0"/>
        <v>0.62962962962962965</v>
      </c>
      <c r="J6" s="22">
        <f ca="1">SUMIF(CAL!B:C,B6,CAL!C:C)+SUMIF(CAL!J:J,B6,CAL!D:D)</f>
        <v>68</v>
      </c>
      <c r="K6" s="22">
        <f ca="1">SUMIF(CAL!B:D,B6,CAL!D:D)+SUMIF(CAL!J:L,B6,CAL!K:K)</f>
        <v>29</v>
      </c>
      <c r="L6" s="22">
        <f t="shared" ca="1" si="1"/>
        <v>39</v>
      </c>
      <c r="M6" s="31">
        <f t="shared" ca="1" si="2"/>
        <v>1.5111111111111111</v>
      </c>
      <c r="N6" s="31">
        <f t="shared" ca="1" si="3"/>
        <v>0.64444444444444449</v>
      </c>
      <c r="O6" s="22">
        <f ca="1">SUMIF(CAL!B:I,B6,CAL!I:I)+SUMIF(CAL!J:Q,B6,CAL!Q:Q)</f>
        <v>24</v>
      </c>
      <c r="P6" s="32" t="s">
        <v>13361</v>
      </c>
      <c r="Q6" s="32" t="s">
        <v>13362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744</v>
      </c>
      <c r="B7" s="29" t="s">
        <v>158</v>
      </c>
      <c r="C7" s="29" t="s">
        <v>751</v>
      </c>
      <c r="D7" s="22">
        <f ca="1">SUMIF(CAL!B:E,B7,CAL!E:E)+SUMIF(CAL!J:M,B7,CAL!M:M)</f>
        <v>84</v>
      </c>
      <c r="E7" s="22">
        <f>COUNTIF(CAL!B:J,B7)</f>
        <v>48</v>
      </c>
      <c r="F7" s="22">
        <f ca="1">SUMIF(CAL!B:F,B7,CAL!F:F)+SUMIF(CAL!J:N,B7,CAL!N:N)</f>
        <v>24</v>
      </c>
      <c r="G7" s="22">
        <f ca="1">SUMIF(CAL!B:F,B7,CAL!G:G)+SUMIF(CAL!J:N,B7,CAL!O:O)</f>
        <v>12</v>
      </c>
      <c r="H7" s="22">
        <f ca="1">SUMIF(CAL!B:F,B7,CAL!H:H)+SUMIF(CAL!J:N,B7,CAL!P:P)</f>
        <v>12</v>
      </c>
      <c r="I7" s="30">
        <f t="shared" ca="1" si="0"/>
        <v>0.58333333333333337</v>
      </c>
      <c r="J7" s="22">
        <f ca="1">SUMIF(CAL!B:C,B7,CAL!C:C)+SUMIF(CAL!J:J,B7,CAL!D:D)</f>
        <v>78</v>
      </c>
      <c r="K7" s="22">
        <f ca="1">SUMIF(CAL!B:D,B7,CAL!D:D)+SUMIF(CAL!J:L,B7,CAL!K:K)</f>
        <v>45</v>
      </c>
      <c r="L7" s="22">
        <f t="shared" ca="1" si="1"/>
        <v>33</v>
      </c>
      <c r="M7" s="31">
        <f t="shared" ca="1" si="2"/>
        <v>1.625</v>
      </c>
      <c r="N7" s="31">
        <f t="shared" ca="1" si="3"/>
        <v>0.9375</v>
      </c>
      <c r="O7" s="22">
        <f ca="1">SUMIF(CAL!B:I,B7,CAL!I:I)+SUMIF(CAL!J:Q,B7,CAL!Q:Q)</f>
        <v>18</v>
      </c>
      <c r="P7" s="29" t="s">
        <v>13363</v>
      </c>
      <c r="Q7" s="29" t="s">
        <v>13357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749</v>
      </c>
      <c r="B8" s="29" t="s">
        <v>115</v>
      </c>
      <c r="C8" s="29" t="s">
        <v>839</v>
      </c>
      <c r="D8" s="22">
        <f ca="1">SUMIF(CAL!B:E,B8,CAL!E:E)+SUMIF(CAL!J:M,B8,CAL!M:M)</f>
        <v>84</v>
      </c>
      <c r="E8" s="22">
        <f>COUNTIF(CAL!B:J,B8)</f>
        <v>50</v>
      </c>
      <c r="F8" s="22">
        <f ca="1">SUMIF(CAL!B:F,B8,CAL!F:F)+SUMIF(CAL!J:N,B8,CAL!N:N)</f>
        <v>24</v>
      </c>
      <c r="G8" s="22">
        <f ca="1">SUMIF(CAL!B:F,B8,CAL!G:G)+SUMIF(CAL!J:N,B8,CAL!O:O)</f>
        <v>12</v>
      </c>
      <c r="H8" s="22">
        <f ca="1">SUMIF(CAL!B:F,B8,CAL!H:H)+SUMIF(CAL!J:N,B8,CAL!P:P)</f>
        <v>14</v>
      </c>
      <c r="I8" s="30">
        <f t="shared" ca="1" si="0"/>
        <v>0.56000000000000005</v>
      </c>
      <c r="J8" s="22">
        <f ca="1">SUMIF(CAL!B:C,B8,CAL!C:C)+SUMIF(CAL!J:J,B8,CAL!D:D)</f>
        <v>70</v>
      </c>
      <c r="K8" s="22">
        <f ca="1">SUMIF(CAL!B:D,B8,CAL!D:D)+SUMIF(CAL!J:L,B8,CAL!K:K)</f>
        <v>55</v>
      </c>
      <c r="L8" s="22">
        <f t="shared" ca="1" si="1"/>
        <v>15</v>
      </c>
      <c r="M8" s="31">
        <f t="shared" ca="1" si="2"/>
        <v>1.4</v>
      </c>
      <c r="N8" s="31">
        <f t="shared" ca="1" si="3"/>
        <v>1.1000000000000001</v>
      </c>
      <c r="O8" s="22">
        <f ca="1">SUMIF(CAL!B:I,B8,CAL!I:I)+SUMIF(CAL!J:Q,B8,CAL!Q:Q)</f>
        <v>17</v>
      </c>
      <c r="P8" s="29" t="s">
        <v>13368</v>
      </c>
      <c r="Q8" s="29" t="s">
        <v>13351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customHeight="1">
      <c r="A9" s="28" t="s">
        <v>753</v>
      </c>
      <c r="B9" s="29" t="s">
        <v>133</v>
      </c>
      <c r="C9" s="29" t="s">
        <v>880</v>
      </c>
      <c r="D9" s="22">
        <f ca="1">SUMIF(CAL!B:E,B9,CAL!E:E)+SUMIF(CAL!J:M,B9,CAL!M:M)</f>
        <v>82</v>
      </c>
      <c r="E9" s="22">
        <f>COUNTIF(CAL!B:J,B9)</f>
        <v>47</v>
      </c>
      <c r="F9" s="22">
        <f ca="1">SUMIF(CAL!B:F,B9,CAL!F:F)+SUMIF(CAL!J:N,B9,CAL!N:N)</f>
        <v>22</v>
      </c>
      <c r="G9" s="22">
        <f ca="1">SUMIF(CAL!B:F,B9,CAL!G:G)+SUMIF(CAL!J:N,B9,CAL!O:O)</f>
        <v>16</v>
      </c>
      <c r="H9" s="22">
        <f ca="1">SUMIF(CAL!B:F,B9,CAL!H:H)+SUMIF(CAL!J:N,B9,CAL!P:P)</f>
        <v>9</v>
      </c>
      <c r="I9" s="30">
        <f t="shared" ca="1" si="0"/>
        <v>0.58156028368794321</v>
      </c>
      <c r="J9" s="22">
        <f ca="1">SUMIF(CAL!B:C,B9,CAL!C:C)+SUMIF(CAL!J:J,B9,CAL!D:D)</f>
        <v>74</v>
      </c>
      <c r="K9" s="22">
        <f ca="1">SUMIF(CAL!B:D,B9,CAL!D:D)+SUMIF(CAL!J:L,B9,CAL!K:K)</f>
        <v>47</v>
      </c>
      <c r="L9" s="22">
        <f t="shared" ca="1" si="1"/>
        <v>27</v>
      </c>
      <c r="M9" s="31">
        <f t="shared" ca="1" si="2"/>
        <v>1.574468085106383</v>
      </c>
      <c r="N9" s="31">
        <f t="shared" ca="1" si="3"/>
        <v>1</v>
      </c>
      <c r="O9" s="22">
        <f ca="1">SUMIF(CAL!B:I,B9,CAL!I:I)+SUMIF(CAL!J:Q,B9,CAL!Q:Q)</f>
        <v>19</v>
      </c>
      <c r="P9" s="29" t="s">
        <v>13374</v>
      </c>
      <c r="Q9" s="29" t="s">
        <v>13375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758</v>
      </c>
      <c r="B10" s="29" t="s">
        <v>105</v>
      </c>
      <c r="C10" s="29" t="s">
        <v>890</v>
      </c>
      <c r="D10" s="22">
        <f ca="1">SUMIF(CAL!B:E,B10,CAL!E:E)+SUMIF(CAL!J:M,B10,CAL!M:M)</f>
        <v>80</v>
      </c>
      <c r="E10" s="22">
        <f>COUNTIF(CAL!B:J,B10)</f>
        <v>49</v>
      </c>
      <c r="F10" s="22">
        <f ca="1">SUMIF(CAL!B:F,B10,CAL!F:F)+SUMIF(CAL!J:N,B10,CAL!N:N)</f>
        <v>21</v>
      </c>
      <c r="G10" s="22">
        <f ca="1">SUMIF(CAL!B:F,B10,CAL!G:G)+SUMIF(CAL!J:N,B10,CAL!O:O)</f>
        <v>17</v>
      </c>
      <c r="H10" s="22">
        <f ca="1">SUMIF(CAL!B:F,B10,CAL!H:H)+SUMIF(CAL!J:N,B10,CAL!P:P)</f>
        <v>11</v>
      </c>
      <c r="I10" s="30">
        <f t="shared" ca="1" si="0"/>
        <v>0.54421768707482998</v>
      </c>
      <c r="J10" s="22">
        <f ca="1">SUMIF(CAL!B:C,B10,CAL!C:C)+SUMIF(CAL!J:J,B10,CAL!D:D)</f>
        <v>53</v>
      </c>
      <c r="K10" s="22">
        <f ca="1">SUMIF(CAL!B:D,B10,CAL!D:D)+SUMIF(CAL!J:L,B10,CAL!K:K)</f>
        <v>39</v>
      </c>
      <c r="L10" s="22">
        <f t="shared" ca="1" si="1"/>
        <v>14</v>
      </c>
      <c r="M10" s="31">
        <f t="shared" ca="1" si="2"/>
        <v>1.0816326530612246</v>
      </c>
      <c r="N10" s="31">
        <f t="shared" ca="1" si="3"/>
        <v>0.79591836734693877</v>
      </c>
      <c r="O10" s="22">
        <f ca="1">SUMIF(CAL!B:I,B10,CAL!I:I)+SUMIF(CAL!J:Q,B10,CAL!Q:Q)</f>
        <v>24</v>
      </c>
      <c r="P10" s="29" t="s">
        <v>13372</v>
      </c>
      <c r="Q10" s="29" t="s">
        <v>13373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762</v>
      </c>
      <c r="B11" s="29" t="s">
        <v>254</v>
      </c>
      <c r="C11" s="29" t="s">
        <v>823</v>
      </c>
      <c r="D11" s="22">
        <f ca="1">SUMIF(CAL!B:E,B11,CAL!E:E)+SUMIF(CAL!J:M,B11,CAL!M:M)</f>
        <v>80</v>
      </c>
      <c r="E11" s="22">
        <f>COUNTIF(CAL!B:J,B11)</f>
        <v>47</v>
      </c>
      <c r="F11" s="22">
        <f ca="1">SUMIF(CAL!B:F,B11,CAL!F:F)+SUMIF(CAL!J:N,B11,CAL!N:N)</f>
        <v>21</v>
      </c>
      <c r="G11" s="22">
        <f ca="1">SUMIF(CAL!B:F,B11,CAL!G:G)+SUMIF(CAL!J:N,B11,CAL!O:O)</f>
        <v>17</v>
      </c>
      <c r="H11" s="22">
        <f ca="1">SUMIF(CAL!B:F,B11,CAL!H:H)+SUMIF(CAL!J:N,B11,CAL!P:P)</f>
        <v>9</v>
      </c>
      <c r="I11" s="30">
        <f t="shared" ca="1" si="0"/>
        <v>0.56737588652482274</v>
      </c>
      <c r="J11" s="22">
        <f ca="1">SUMIF(CAL!B:C,B11,CAL!C:C)+SUMIF(CAL!J:J,B11,CAL!D:D)</f>
        <v>64</v>
      </c>
      <c r="K11" s="22">
        <f ca="1">SUMIF(CAL!B:D,B11,CAL!D:D)+SUMIF(CAL!J:L,B11,CAL!K:K)</f>
        <v>51</v>
      </c>
      <c r="L11" s="22">
        <f t="shared" ca="1" si="1"/>
        <v>13</v>
      </c>
      <c r="M11" s="31">
        <f t="shared" ca="1" si="2"/>
        <v>1.3617021276595744</v>
      </c>
      <c r="N11" s="31">
        <f t="shared" ca="1" si="3"/>
        <v>1.0851063829787233</v>
      </c>
      <c r="O11" s="22">
        <f ca="1">SUMIF(CAL!B:I,B11,CAL!I:I)+SUMIF(CAL!J:Q,B11,CAL!Q:Q)</f>
        <v>12</v>
      </c>
      <c r="P11" s="29" t="s">
        <v>13359</v>
      </c>
      <c r="Q11" s="29" t="s">
        <v>13360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767</v>
      </c>
      <c r="B12" s="29" t="s">
        <v>108</v>
      </c>
      <c r="C12" s="29" t="s">
        <v>1035</v>
      </c>
      <c r="D12" s="22">
        <f ca="1">SUMIF(CAL!B:E,B12,CAL!E:E)+SUMIF(CAL!J:M,B12,CAL!M:M)</f>
        <v>79</v>
      </c>
      <c r="E12" s="22">
        <f>COUNTIF(CAL!B:J,B12)</f>
        <v>46</v>
      </c>
      <c r="F12" s="22">
        <f ca="1">SUMIF(CAL!B:F,B12,CAL!F:F)+SUMIF(CAL!J:N,B12,CAL!N:N)</f>
        <v>22</v>
      </c>
      <c r="G12" s="22">
        <f ca="1">SUMIF(CAL!B:F,B12,CAL!G:G)+SUMIF(CAL!J:N,B12,CAL!O:O)</f>
        <v>13</v>
      </c>
      <c r="H12" s="22">
        <f ca="1">SUMIF(CAL!B:F,B12,CAL!H:H)+SUMIF(CAL!J:N,B12,CAL!P:P)</f>
        <v>11</v>
      </c>
      <c r="I12" s="30">
        <f t="shared" ca="1" si="0"/>
        <v>0.57246376811594202</v>
      </c>
      <c r="J12" s="22">
        <f ca="1">SUMIF(CAL!B:C,B12,CAL!C:C)+SUMIF(CAL!J:J,B12,CAL!D:D)</f>
        <v>71</v>
      </c>
      <c r="K12" s="22">
        <f ca="1">SUMIF(CAL!B:D,B12,CAL!D:D)+SUMIF(CAL!J:L,B12,CAL!K:K)</f>
        <v>43</v>
      </c>
      <c r="L12" s="22">
        <f t="shared" ca="1" si="1"/>
        <v>28</v>
      </c>
      <c r="M12" s="31">
        <f t="shared" ca="1" si="2"/>
        <v>1.5434782608695652</v>
      </c>
      <c r="N12" s="31">
        <f t="shared" ca="1" si="3"/>
        <v>0.93478260869565222</v>
      </c>
      <c r="O12" s="22">
        <f ca="1">SUMIF(CAL!B:I,B12,CAL!I:I)+SUMIF(CAL!J:Q,B12,CAL!Q:Q)</f>
        <v>16</v>
      </c>
      <c r="P12" s="29" t="s">
        <v>13372</v>
      </c>
      <c r="Q12" s="29" t="s">
        <v>13373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771</v>
      </c>
      <c r="B13" s="29" t="s">
        <v>341</v>
      </c>
      <c r="C13" s="29" t="s">
        <v>778</v>
      </c>
      <c r="D13" s="22">
        <f ca="1">SUMIF(CAL!B:E,B13,CAL!E:E)+SUMIF(CAL!J:M,B13,CAL!M:M)</f>
        <v>77</v>
      </c>
      <c r="E13" s="22">
        <f>COUNTIF(CAL!B:J,B13)</f>
        <v>43</v>
      </c>
      <c r="F13" s="22">
        <f ca="1">SUMIF(CAL!B:F,B13,CAL!F:F)+SUMIF(CAL!J:N,B13,CAL!N:N)</f>
        <v>24</v>
      </c>
      <c r="G13" s="22">
        <f ca="1">SUMIF(CAL!B:F,B13,CAL!G:G)+SUMIF(CAL!J:N,B13,CAL!O:O)</f>
        <v>5</v>
      </c>
      <c r="H13" s="22">
        <f ca="1">SUMIF(CAL!B:F,B13,CAL!H:H)+SUMIF(CAL!J:N,B13,CAL!P:P)</f>
        <v>14</v>
      </c>
      <c r="I13" s="30">
        <f t="shared" ca="1" si="0"/>
        <v>0.5968992248062015</v>
      </c>
      <c r="J13" s="22">
        <f ca="1">SUMIF(CAL!B:C,B13,CAL!C:C)+SUMIF(CAL!J:J,B13,CAL!D:D)</f>
        <v>71</v>
      </c>
      <c r="K13" s="22">
        <f ca="1">SUMIF(CAL!B:D,B13,CAL!D:D)+SUMIF(CAL!J:L,B13,CAL!K:K)</f>
        <v>56</v>
      </c>
      <c r="L13" s="22">
        <f t="shared" ca="1" si="1"/>
        <v>15</v>
      </c>
      <c r="M13" s="31">
        <f t="shared" ca="1" si="2"/>
        <v>1.6511627906976745</v>
      </c>
      <c r="N13" s="31">
        <f t="shared" ca="1" si="3"/>
        <v>1.3023255813953489</v>
      </c>
      <c r="O13" s="22">
        <f ca="1">SUMIF(CAL!B:I,B13,CAL!I:I)+SUMIF(CAL!J:Q,B13,CAL!Q:Q)</f>
        <v>11</v>
      </c>
      <c r="P13" s="29" t="s">
        <v>10122</v>
      </c>
      <c r="Q13" s="29" t="s">
        <v>13358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776</v>
      </c>
      <c r="B14" s="29" t="s">
        <v>213</v>
      </c>
      <c r="C14" s="29" t="s">
        <v>848</v>
      </c>
      <c r="D14" s="22">
        <f ca="1">SUMIF(CAL!B:E,B14,CAL!E:E)+SUMIF(CAL!J:M,B14,CAL!M:M)</f>
        <v>77</v>
      </c>
      <c r="E14" s="22">
        <f>COUNTIF(CAL!B:J,B14)</f>
        <v>40</v>
      </c>
      <c r="F14" s="22">
        <f ca="1">SUMIF(CAL!B:F,B14,CAL!F:F)+SUMIF(CAL!J:N,B14,CAL!N:N)</f>
        <v>22</v>
      </c>
      <c r="G14" s="22">
        <f ca="1">SUMIF(CAL!B:F,B14,CAL!G:G)+SUMIF(CAL!J:N,B14,CAL!O:O)</f>
        <v>11</v>
      </c>
      <c r="H14" s="22">
        <f ca="1">SUMIF(CAL!B:F,B14,CAL!H:H)+SUMIF(CAL!J:N,B14,CAL!P:P)</f>
        <v>7</v>
      </c>
      <c r="I14" s="30">
        <f t="shared" ca="1" si="0"/>
        <v>0.64166666666666672</v>
      </c>
      <c r="J14" s="22">
        <f ca="1">SUMIF(CAL!B:C,B14,CAL!C:C)+SUMIF(CAL!J:J,B14,CAL!D:D)</f>
        <v>73</v>
      </c>
      <c r="K14" s="22">
        <f ca="1">SUMIF(CAL!B:D,B14,CAL!D:D)+SUMIF(CAL!J:L,B14,CAL!K:K)</f>
        <v>37</v>
      </c>
      <c r="L14" s="22">
        <f t="shared" ca="1" si="1"/>
        <v>36</v>
      </c>
      <c r="M14" s="31">
        <f t="shared" ca="1" si="2"/>
        <v>1.825</v>
      </c>
      <c r="N14" s="31">
        <f t="shared" ca="1" si="3"/>
        <v>0.92500000000000004</v>
      </c>
      <c r="O14" s="22">
        <f ca="1">SUMIF(CAL!B:I,B14,CAL!I:I)+SUMIF(CAL!J:Q,B14,CAL!Q:Q)</f>
        <v>16</v>
      </c>
      <c r="P14" s="29" t="s">
        <v>13364</v>
      </c>
      <c r="Q14" s="29" t="s">
        <v>13365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781</v>
      </c>
      <c r="B15" s="29" t="s">
        <v>77</v>
      </c>
      <c r="C15" s="29" t="s">
        <v>724</v>
      </c>
      <c r="D15" s="22">
        <f ca="1">SUMIF(CAL!B:E,B15,CAL!E:E)+SUMIF(CAL!J:M,B15,CAL!M:M)</f>
        <v>77</v>
      </c>
      <c r="E15" s="22">
        <f>COUNTIF(CAL!B:J,B15)</f>
        <v>46</v>
      </c>
      <c r="F15" s="22">
        <f ca="1">SUMIF(CAL!B:F,B15,CAL!F:F)+SUMIF(CAL!J:N,B15,CAL!N:N)</f>
        <v>22</v>
      </c>
      <c r="G15" s="22">
        <f ca="1">SUMIF(CAL!B:F,B15,CAL!G:G)+SUMIF(CAL!J:N,B15,CAL!O:O)</f>
        <v>11</v>
      </c>
      <c r="H15" s="22">
        <f ca="1">SUMIF(CAL!B:F,B15,CAL!H:H)+SUMIF(CAL!J:N,B15,CAL!P:P)</f>
        <v>13</v>
      </c>
      <c r="I15" s="30">
        <f t="shared" ca="1" si="0"/>
        <v>0.55797101449275366</v>
      </c>
      <c r="J15" s="22">
        <f ca="1">SUMIF(CAL!B:C,B15,CAL!C:C)+SUMIF(CAL!J:J,B15,CAL!D:D)</f>
        <v>68</v>
      </c>
      <c r="K15" s="22">
        <f ca="1">SUMIF(CAL!B:D,B15,CAL!D:D)+SUMIF(CAL!J:L,B15,CAL!K:K)</f>
        <v>52</v>
      </c>
      <c r="L15" s="22">
        <f t="shared" ca="1" si="1"/>
        <v>16</v>
      </c>
      <c r="M15" s="31">
        <f t="shared" ca="1" si="2"/>
        <v>1.4782608695652173</v>
      </c>
      <c r="N15" s="31">
        <f t="shared" ca="1" si="3"/>
        <v>1.1304347826086956</v>
      </c>
      <c r="O15" s="22">
        <f ca="1">SUMIF(CAL!B:I,B15,CAL!I:I)+SUMIF(CAL!J:Q,B15,CAL!Q:Q)</f>
        <v>20</v>
      </c>
      <c r="P15" s="29" t="s">
        <v>13371</v>
      </c>
      <c r="Q15" s="29" t="s">
        <v>13362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786</v>
      </c>
      <c r="B16" s="29" t="s">
        <v>87</v>
      </c>
      <c r="C16" s="29" t="s">
        <v>773</v>
      </c>
      <c r="D16" s="22">
        <f ca="1">SUMIF(CAL!B:E,B16,CAL!E:E)+SUMIF(CAL!J:M,B16,CAL!M:M)</f>
        <v>77</v>
      </c>
      <c r="E16" s="22">
        <f>COUNTIF(CAL!B:J,B16)</f>
        <v>51</v>
      </c>
      <c r="F16" s="22">
        <f ca="1">SUMIF(CAL!B:F,B16,CAL!F:F)+SUMIF(CAL!J:N,B16,CAL!N:N)</f>
        <v>22</v>
      </c>
      <c r="G16" s="22">
        <f ca="1">SUMIF(CAL!B:F,B16,CAL!G:G)+SUMIF(CAL!J:N,B16,CAL!O:O)</f>
        <v>11</v>
      </c>
      <c r="H16" s="22">
        <f ca="1">SUMIF(CAL!B:F,B16,CAL!H:H)+SUMIF(CAL!J:N,B16,CAL!P:P)</f>
        <v>18</v>
      </c>
      <c r="I16" s="30">
        <f t="shared" ca="1" si="0"/>
        <v>0.50326797385620914</v>
      </c>
      <c r="J16" s="22">
        <f ca="1">SUMIF(CAL!B:C,B16,CAL!C:C)+SUMIF(CAL!J:J,B16,CAL!D:D)</f>
        <v>75</v>
      </c>
      <c r="K16" s="22">
        <f ca="1">SUMIF(CAL!B:D,B16,CAL!D:D)+SUMIF(CAL!J:L,B16,CAL!K:K)</f>
        <v>64</v>
      </c>
      <c r="L16" s="22">
        <f t="shared" ca="1" si="1"/>
        <v>11</v>
      </c>
      <c r="M16" s="31">
        <f t="shared" ca="1" si="2"/>
        <v>1.4705882352941178</v>
      </c>
      <c r="N16" s="31">
        <f t="shared" ca="1" si="3"/>
        <v>1.2549019607843137</v>
      </c>
      <c r="O16" s="22">
        <f ca="1">SUMIF(CAL!B:I,B16,CAL!I:I)+SUMIF(CAL!J:Q,B16,CAL!Q:Q)</f>
        <v>18</v>
      </c>
      <c r="P16" s="29" t="s">
        <v>13369</v>
      </c>
      <c r="Q16" s="29" t="s">
        <v>13370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791</v>
      </c>
      <c r="B17" s="29" t="s">
        <v>142</v>
      </c>
      <c r="C17" s="29" t="s">
        <v>2496</v>
      </c>
      <c r="D17" s="22">
        <f ca="1">SUMIF(CAL!B:E,B17,CAL!E:E)+SUMIF(CAL!J:M,B17,CAL!M:M)</f>
        <v>78</v>
      </c>
      <c r="E17" s="22">
        <f>COUNTIF(CAL!B:J,B17)</f>
        <v>47</v>
      </c>
      <c r="F17" s="22">
        <f ca="1">SUMIF(CAL!B:F,B17,CAL!F:F)+SUMIF(CAL!J:N,B17,CAL!N:N)</f>
        <v>21</v>
      </c>
      <c r="G17" s="22">
        <f ca="1">SUMIF(CAL!B:F,B17,CAL!G:G)+SUMIF(CAL!J:N,B17,CAL!O:O)</f>
        <v>15</v>
      </c>
      <c r="H17" s="22">
        <f ca="1">SUMIF(CAL!B:F,B17,CAL!H:H)+SUMIF(CAL!J:N,B17,CAL!P:P)</f>
        <v>11</v>
      </c>
      <c r="I17" s="30">
        <f t="shared" ca="1" si="0"/>
        <v>0.55319148936170215</v>
      </c>
      <c r="J17" s="22">
        <f ca="1">SUMIF(CAL!B:C,B17,CAL!C:C)+SUMIF(CAL!J:J,B17,CAL!D:D)</f>
        <v>55</v>
      </c>
      <c r="K17" s="22">
        <f ca="1">SUMIF(CAL!B:D,B17,CAL!D:D)+SUMIF(CAL!J:L,B17,CAL!K:K)</f>
        <v>33</v>
      </c>
      <c r="L17" s="22">
        <f t="shared" ca="1" si="1"/>
        <v>22</v>
      </c>
      <c r="M17" s="31">
        <f t="shared" ca="1" si="2"/>
        <v>1.1702127659574468</v>
      </c>
      <c r="N17" s="31">
        <f t="shared" ca="1" si="3"/>
        <v>0.7021276595744681</v>
      </c>
      <c r="O17" s="22">
        <f ca="1">SUMIF(CAL!B:I,B17,CAL!I:I)+SUMIF(CAL!J:Q,B17,CAL!Q:Q)</f>
        <v>25</v>
      </c>
      <c r="P17" s="29" t="s">
        <v>13833</v>
      </c>
      <c r="Q17" s="29" t="s">
        <v>13390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795</v>
      </c>
      <c r="B18" s="29" t="s">
        <v>75</v>
      </c>
      <c r="C18" s="29" t="s">
        <v>1346</v>
      </c>
      <c r="D18" s="22">
        <f ca="1">SUMIF(CAL!B:E,B18,CAL!E:E)+SUMIF(CAL!J:M,B18,CAL!M:M)</f>
        <v>75</v>
      </c>
      <c r="E18" s="22">
        <f>COUNTIF(CAL!B:J,B18)</f>
        <v>44</v>
      </c>
      <c r="F18" s="22">
        <f ca="1">SUMIF(CAL!B:F,B18,CAL!F:F)+SUMIF(CAL!J:N,B18,CAL!N:N)</f>
        <v>21</v>
      </c>
      <c r="G18" s="22">
        <f ca="1">SUMIF(CAL!B:F,B18,CAL!G:G)+SUMIF(CAL!J:N,B18,CAL!O:O)</f>
        <v>12</v>
      </c>
      <c r="H18" s="22">
        <f ca="1">SUMIF(CAL!B:F,B18,CAL!H:H)+SUMIF(CAL!J:N,B18,CAL!P:P)</f>
        <v>11</v>
      </c>
      <c r="I18" s="30">
        <f t="shared" ca="1" si="0"/>
        <v>0.56818181818181823</v>
      </c>
      <c r="J18" s="22">
        <f ca="1">SUMIF(CAL!B:C,B18,CAL!C:C)+SUMIF(CAL!J:J,B18,CAL!D:D)</f>
        <v>56</v>
      </c>
      <c r="K18" s="22">
        <f ca="1">SUMIF(CAL!B:D,B18,CAL!D:D)+SUMIF(CAL!J:L,B18,CAL!K:K)</f>
        <v>35</v>
      </c>
      <c r="L18" s="22">
        <f t="shared" ca="1" si="1"/>
        <v>21</v>
      </c>
      <c r="M18" s="31">
        <f t="shared" ca="1" si="2"/>
        <v>1.2727272727272727</v>
      </c>
      <c r="N18" s="31">
        <f t="shared" ca="1" si="3"/>
        <v>0.79545454545454541</v>
      </c>
      <c r="O18" s="22">
        <f ca="1">SUMIF(CAL!B:I,B18,CAL!I:I)+SUMIF(CAL!J:Q,B18,CAL!Q:Q)</f>
        <v>19</v>
      </c>
      <c r="P18" s="29" t="s">
        <v>13832</v>
      </c>
      <c r="Q18" s="29" t="s">
        <v>13357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798</v>
      </c>
      <c r="B19" s="29" t="s">
        <v>171</v>
      </c>
      <c r="C19" s="29" t="s">
        <v>1322</v>
      </c>
      <c r="D19" s="22">
        <f ca="1">SUMIF(CAL!B:E,B19,CAL!E:E)+SUMIF(CAL!J:M,B19,CAL!M:M)</f>
        <v>74</v>
      </c>
      <c r="E19" s="22">
        <f>COUNTIF(CAL!B:J,B19)</f>
        <v>41</v>
      </c>
      <c r="F19" s="22">
        <f ca="1">SUMIF(CAL!B:F,B19,CAL!F:F)+SUMIF(CAL!J:N,B19,CAL!N:N)</f>
        <v>21</v>
      </c>
      <c r="G19" s="22">
        <f ca="1">SUMIF(CAL!B:F,B19,CAL!G:G)+SUMIF(CAL!J:N,B19,CAL!O:O)</f>
        <v>11</v>
      </c>
      <c r="H19" s="22">
        <f ca="1">SUMIF(CAL!B:F,B19,CAL!H:H)+SUMIF(CAL!J:N,B19,CAL!P:P)</f>
        <v>9</v>
      </c>
      <c r="I19" s="30">
        <f t="shared" ca="1" si="0"/>
        <v>0.60162601626016265</v>
      </c>
      <c r="J19" s="22">
        <f ca="1">SUMIF(CAL!B:C,B19,CAL!C:C)+SUMIF(CAL!J:J,B19,CAL!D:D)</f>
        <v>60</v>
      </c>
      <c r="K19" s="22">
        <f ca="1">SUMIF(CAL!B:D,B19,CAL!D:D)+SUMIF(CAL!J:L,B19,CAL!K:K)</f>
        <v>33</v>
      </c>
      <c r="L19" s="22">
        <f t="shared" ca="1" si="1"/>
        <v>27</v>
      </c>
      <c r="M19" s="31">
        <f t="shared" ca="1" si="2"/>
        <v>1.4634146341463414</v>
      </c>
      <c r="N19" s="31">
        <f t="shared" ca="1" si="3"/>
        <v>0.80487804878048785</v>
      </c>
      <c r="O19" s="22">
        <f ca="1">SUMIF(CAL!B:I,B19,CAL!I:I)+SUMIF(CAL!J:Q,B19,CAL!Q:Q)</f>
        <v>20</v>
      </c>
      <c r="P19" s="29" t="s">
        <v>13366</v>
      </c>
      <c r="Q19" s="29" t="s">
        <v>13367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customHeight="1">
      <c r="A20" s="28" t="s">
        <v>803</v>
      </c>
      <c r="B20" s="29" t="s">
        <v>186</v>
      </c>
      <c r="C20" s="29" t="s">
        <v>819</v>
      </c>
      <c r="D20" s="22">
        <f ca="1">SUMIF(CAL!B:E,B20,CAL!E:E)+SUMIF(CAL!J:M,B20,CAL!M:M)</f>
        <v>74</v>
      </c>
      <c r="E20" s="22">
        <f>COUNTIF(CAL!B:J,B20)</f>
        <v>44</v>
      </c>
      <c r="F20" s="22">
        <f ca="1">SUMIF(CAL!B:F,B20,CAL!F:F)+SUMIF(CAL!J:N,B20,CAL!N:N)</f>
        <v>20</v>
      </c>
      <c r="G20" s="22">
        <f ca="1">SUMIF(CAL!B:F,B20,CAL!G:G)+SUMIF(CAL!J:N,B20,CAL!O:O)</f>
        <v>14</v>
      </c>
      <c r="H20" s="22">
        <f ca="1">SUMIF(CAL!B:F,B20,CAL!H:H)+SUMIF(CAL!J:N,B20,CAL!P:P)</f>
        <v>10</v>
      </c>
      <c r="I20" s="30">
        <f t="shared" ca="1" si="0"/>
        <v>0.56060606060606055</v>
      </c>
      <c r="J20" s="22">
        <f ca="1">SUMIF(CAL!B:C,B20,CAL!C:C)+SUMIF(CAL!J:J,B20,CAL!D:D)</f>
        <v>57</v>
      </c>
      <c r="K20" s="22">
        <f ca="1">SUMIF(CAL!B:D,B20,CAL!D:D)+SUMIF(CAL!J:L,B20,CAL!K:K)</f>
        <v>41</v>
      </c>
      <c r="L20" s="22">
        <f t="shared" ca="1" si="1"/>
        <v>16</v>
      </c>
      <c r="M20" s="31">
        <f t="shared" ca="1" si="2"/>
        <v>1.2954545454545454</v>
      </c>
      <c r="N20" s="31">
        <f t="shared" ca="1" si="3"/>
        <v>0.93181818181818177</v>
      </c>
      <c r="O20" s="22">
        <f ca="1">SUMIF(CAL!B:I,B20,CAL!I:I)+SUMIF(CAL!J:Q,B20,CAL!Q:Q)</f>
        <v>18</v>
      </c>
      <c r="P20" s="29" t="s">
        <v>13372</v>
      </c>
      <c r="Q20" s="29" t="s">
        <v>13373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808</v>
      </c>
      <c r="B21" s="29" t="s">
        <v>227</v>
      </c>
      <c r="C21" s="29" t="s">
        <v>1293</v>
      </c>
      <c r="D21" s="22">
        <f ca="1">SUMIF(CAL!B:E,B21,CAL!E:E)+SUMIF(CAL!J:M,B21,CAL!M:M)</f>
        <v>74</v>
      </c>
      <c r="E21" s="22">
        <f>COUNTIF(CAL!B:J,B21)</f>
        <v>48</v>
      </c>
      <c r="F21" s="22">
        <f ca="1">SUMIF(CAL!B:F,B21,CAL!F:F)+SUMIF(CAL!J:N,B21,CAL!N:N)</f>
        <v>20</v>
      </c>
      <c r="G21" s="22">
        <f ca="1">SUMIF(CAL!B:F,B21,CAL!G:G)+SUMIF(CAL!J:N,B21,CAL!O:O)</f>
        <v>14</v>
      </c>
      <c r="H21" s="22">
        <f ca="1">SUMIF(CAL!B:F,B21,CAL!H:H)+SUMIF(CAL!J:N,B21,CAL!P:P)</f>
        <v>14</v>
      </c>
      <c r="I21" s="30">
        <f t="shared" ca="1" si="0"/>
        <v>0.51388888888888884</v>
      </c>
      <c r="J21" s="22">
        <f ca="1">SUMIF(CAL!B:C,B21,CAL!C:C)+SUMIF(CAL!J:J,B21,CAL!D:D)</f>
        <v>52</v>
      </c>
      <c r="K21" s="22">
        <f ca="1">SUMIF(CAL!B:D,B21,CAL!D:D)+SUMIF(CAL!J:L,B21,CAL!K:K)</f>
        <v>40</v>
      </c>
      <c r="L21" s="22">
        <f t="shared" ca="1" si="1"/>
        <v>12</v>
      </c>
      <c r="M21" s="31">
        <f t="shared" ca="1" si="2"/>
        <v>1.0833333333333333</v>
      </c>
      <c r="N21" s="31">
        <f t="shared" ca="1" si="3"/>
        <v>0.83333333333333337</v>
      </c>
      <c r="O21" s="22">
        <f ca="1">SUMIF(CAL!B:I,B21,CAL!I:I)+SUMIF(CAL!J:Q,B21,CAL!Q:Q)</f>
        <v>22</v>
      </c>
      <c r="P21" s="29" t="s">
        <v>13356</v>
      </c>
      <c r="Q21" s="29" t="s">
        <v>13357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813</v>
      </c>
      <c r="B22" s="32" t="s">
        <v>196</v>
      </c>
      <c r="C22" s="32" t="s">
        <v>2628</v>
      </c>
      <c r="D22" s="22">
        <f ca="1">SUMIF(CAL!B:E,B22,CAL!E:E)+SUMIF(CAL!J:M,B22,CAL!M:M)</f>
        <v>77</v>
      </c>
      <c r="E22" s="22">
        <f>COUNTIF(CAL!B:J,B22)</f>
        <v>49</v>
      </c>
      <c r="F22" s="22">
        <f ca="1">SUMIF(CAL!B:F,B22,CAL!F:F)+SUMIF(CAL!J:N,B22,CAL!N:N)</f>
        <v>20</v>
      </c>
      <c r="G22" s="22">
        <f ca="1">SUMIF(CAL!B:F,B22,CAL!G:G)+SUMIF(CAL!J:N,B22,CAL!O:O)</f>
        <v>17</v>
      </c>
      <c r="H22" s="22">
        <f ca="1">SUMIF(CAL!B:F,B22,CAL!H:H)+SUMIF(CAL!J:N,B22,CAL!P:P)</f>
        <v>12</v>
      </c>
      <c r="I22" s="30">
        <f t="shared" ca="1" si="0"/>
        <v>0.52380952380952384</v>
      </c>
      <c r="J22" s="22">
        <f ca="1">SUMIF(CAL!B:C,B22,CAL!C:C)+SUMIF(CAL!J:J,B22,CAL!D:D)</f>
        <v>67</v>
      </c>
      <c r="K22" s="22">
        <f ca="1">SUMIF(CAL!B:D,B22,CAL!D:D)+SUMIF(CAL!J:L,B22,CAL!K:K)</f>
        <v>51</v>
      </c>
      <c r="L22" s="22">
        <f t="shared" ca="1" si="1"/>
        <v>16</v>
      </c>
      <c r="M22" s="31">
        <f t="shared" ca="1" si="2"/>
        <v>1.3673469387755102</v>
      </c>
      <c r="N22" s="31">
        <f t="shared" ca="1" si="3"/>
        <v>1.0408163265306123</v>
      </c>
      <c r="O22" s="22">
        <f ca="1">SUMIF(CAL!B:I,B22,CAL!I:I)+SUMIF(CAL!J:Q,B22,CAL!Q:Q)</f>
        <v>13</v>
      </c>
      <c r="P22" s="32" t="s">
        <v>13368</v>
      </c>
      <c r="Q22" s="32" t="s">
        <v>13351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817</v>
      </c>
      <c r="B23" s="29" t="s">
        <v>92</v>
      </c>
      <c r="C23" s="29" t="s">
        <v>1097</v>
      </c>
      <c r="D23" s="22">
        <f ca="1">SUMIF(CAL!B:E,B23,CAL!E:E)+SUMIF(CAL!J:M,B23,CAL!M:M)</f>
        <v>73</v>
      </c>
      <c r="E23" s="22">
        <f>COUNTIF(CAL!B:J,B23)</f>
        <v>47</v>
      </c>
      <c r="F23" s="22">
        <f ca="1">SUMIF(CAL!B:F,B23,CAL!F:F)+SUMIF(CAL!J:N,B23,CAL!N:N)</f>
        <v>20</v>
      </c>
      <c r="G23" s="22">
        <f ca="1">SUMIF(CAL!B:F,B23,CAL!G:G)+SUMIF(CAL!J:N,B23,CAL!O:O)</f>
        <v>13</v>
      </c>
      <c r="H23" s="22">
        <f ca="1">SUMIF(CAL!B:F,B23,CAL!H:H)+SUMIF(CAL!J:N,B23,CAL!P:P)</f>
        <v>14</v>
      </c>
      <c r="I23" s="30">
        <f t="shared" ca="1" si="0"/>
        <v>0.51773049645390068</v>
      </c>
      <c r="J23" s="22">
        <f ca="1">SUMIF(CAL!B:C,B23,CAL!C:C)+SUMIF(CAL!J:J,B23,CAL!D:D)</f>
        <v>67</v>
      </c>
      <c r="K23" s="22">
        <f ca="1">SUMIF(CAL!B:D,B23,CAL!D:D)+SUMIF(CAL!J:L,B23,CAL!K:K)</f>
        <v>48</v>
      </c>
      <c r="L23" s="22">
        <f t="shared" ca="1" si="1"/>
        <v>19</v>
      </c>
      <c r="M23" s="31">
        <f t="shared" ca="1" si="2"/>
        <v>1.425531914893617</v>
      </c>
      <c r="N23" s="31">
        <f t="shared" ca="1" si="3"/>
        <v>1.0212765957446808</v>
      </c>
      <c r="O23" s="22">
        <f ca="1">SUMIF(CAL!B:I,B23,CAL!I:I)+SUMIF(CAL!J:Q,B23,CAL!Q:Q)</f>
        <v>14</v>
      </c>
      <c r="P23" s="29" t="s">
        <v>13378</v>
      </c>
      <c r="Q23" s="29" t="s">
        <v>13379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821</v>
      </c>
      <c r="B24" s="29" t="s">
        <v>56</v>
      </c>
      <c r="C24" s="29" t="s">
        <v>1314</v>
      </c>
      <c r="D24" s="22">
        <f ca="1">SUMIF(CAL!B:E,B24,CAL!E:E)+SUMIF(CAL!J:M,B24,CAL!M:M)</f>
        <v>72</v>
      </c>
      <c r="E24" s="22">
        <f>COUNTIF(CAL!B:J,B24)</f>
        <v>49</v>
      </c>
      <c r="F24" s="22">
        <f ca="1">SUMIF(CAL!B:F,B24,CAL!F:F)+SUMIF(CAL!J:N,B24,CAL!N:N)</f>
        <v>21</v>
      </c>
      <c r="G24" s="22">
        <f ca="1">SUMIF(CAL!B:F,B24,CAL!G:G)+SUMIF(CAL!J:N,B24,CAL!O:O)</f>
        <v>9</v>
      </c>
      <c r="H24" s="22">
        <f ca="1">SUMIF(CAL!B:F,B24,CAL!H:H)+SUMIF(CAL!J:N,B24,CAL!P:P)</f>
        <v>19</v>
      </c>
      <c r="I24" s="30">
        <f t="shared" ca="1" si="0"/>
        <v>0.48979591836734693</v>
      </c>
      <c r="J24" s="22">
        <f ca="1">SUMIF(CAL!B:C,B24,CAL!C:C)+SUMIF(CAL!J:J,B24,CAL!D:D)</f>
        <v>68</v>
      </c>
      <c r="K24" s="22">
        <f ca="1">SUMIF(CAL!B:D,B24,CAL!D:D)+SUMIF(CAL!J:L,B24,CAL!K:K)</f>
        <v>58</v>
      </c>
      <c r="L24" s="22">
        <f t="shared" ca="1" si="1"/>
        <v>10</v>
      </c>
      <c r="M24" s="31">
        <f t="shared" ca="1" si="2"/>
        <v>1.3877551020408163</v>
      </c>
      <c r="N24" s="31">
        <f t="shared" ca="1" si="3"/>
        <v>1.1836734693877551</v>
      </c>
      <c r="O24" s="22">
        <f ca="1">SUMIF(CAL!B:I,B24,CAL!I:I)+SUMIF(CAL!J:Q,B24,CAL!Q:Q)</f>
        <v>15</v>
      </c>
      <c r="P24" s="29" t="s">
        <v>13380</v>
      </c>
      <c r="Q24" s="29" t="s">
        <v>13381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825</v>
      </c>
      <c r="B25" s="29" t="s">
        <v>266</v>
      </c>
      <c r="C25" s="29" t="s">
        <v>1031</v>
      </c>
      <c r="D25" s="22">
        <f ca="1">SUMIF(CAL!B:E,B25,CAL!E:E)+SUMIF(CAL!J:M,B25,CAL!M:M)</f>
        <v>72</v>
      </c>
      <c r="E25" s="22">
        <f>COUNTIF(CAL!B:J,B25)</f>
        <v>48</v>
      </c>
      <c r="F25" s="22">
        <f ca="1">SUMIF(CAL!B:F,B25,CAL!F:F)+SUMIF(CAL!J:N,B25,CAL!N:N)</f>
        <v>21</v>
      </c>
      <c r="G25" s="22">
        <f ca="1">SUMIF(CAL!B:F,B25,CAL!G:G)+SUMIF(CAL!J:N,B25,CAL!O:O)</f>
        <v>9</v>
      </c>
      <c r="H25" s="22">
        <f ca="1">SUMIF(CAL!B:F,B25,CAL!H:H)+SUMIF(CAL!J:N,B25,CAL!P:P)</f>
        <v>18</v>
      </c>
      <c r="I25" s="30">
        <f t="shared" ca="1" si="0"/>
        <v>0.5</v>
      </c>
      <c r="J25" s="22">
        <f ca="1">SUMIF(CAL!B:C,B25,CAL!C:C)+SUMIF(CAL!J:J,B25,CAL!D:D)</f>
        <v>70</v>
      </c>
      <c r="K25" s="22">
        <f ca="1">SUMIF(CAL!B:D,B25,CAL!D:D)+SUMIF(CAL!J:L,B25,CAL!K:K)</f>
        <v>64</v>
      </c>
      <c r="L25" s="22">
        <f t="shared" ca="1" si="1"/>
        <v>6</v>
      </c>
      <c r="M25" s="31">
        <f t="shared" ca="1" si="2"/>
        <v>1.4583333333333333</v>
      </c>
      <c r="N25" s="31">
        <f t="shared" ca="1" si="3"/>
        <v>1.3333333333333333</v>
      </c>
      <c r="O25" s="22">
        <f ca="1">SUMIF(CAL!B:I,B25,CAL!I:I)+SUMIF(CAL!J:Q,B25,CAL!Q:Q)</f>
        <v>13</v>
      </c>
      <c r="P25" s="29" t="s">
        <v>13359</v>
      </c>
      <c r="Q25" s="29" t="s">
        <v>13360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830</v>
      </c>
      <c r="B26" s="29" t="s">
        <v>175</v>
      </c>
      <c r="C26" s="29" t="s">
        <v>1338</v>
      </c>
      <c r="D26" s="22">
        <f ca="1">SUMIF(CAL!B:E,B26,CAL!E:E)+SUMIF(CAL!J:M,B26,CAL!M:M)</f>
        <v>72</v>
      </c>
      <c r="E26" s="22">
        <f>COUNTIF(CAL!B:J,B26)</f>
        <v>40</v>
      </c>
      <c r="F26" s="22">
        <f ca="1">SUMIF(CAL!B:F,B26,CAL!F:F)+SUMIF(CAL!J:N,B26,CAL!N:N)</f>
        <v>20</v>
      </c>
      <c r="G26" s="22">
        <f ca="1">SUMIF(CAL!B:F,B26,CAL!G:G)+SUMIF(CAL!J:N,B26,CAL!O:O)</f>
        <v>12</v>
      </c>
      <c r="H26" s="22">
        <f ca="1">SUMIF(CAL!B:F,B26,CAL!H:H)+SUMIF(CAL!J:N,B26,CAL!P:P)</f>
        <v>8</v>
      </c>
      <c r="I26" s="30">
        <f t="shared" ca="1" si="0"/>
        <v>0.6</v>
      </c>
      <c r="J26" s="22">
        <f ca="1">SUMIF(CAL!B:C,B26,CAL!C:C)+SUMIF(CAL!J:J,B26,CAL!D:D)</f>
        <v>73</v>
      </c>
      <c r="K26" s="22">
        <f ca="1">SUMIF(CAL!B:D,B26,CAL!D:D)+SUMIF(CAL!J:L,B26,CAL!K:K)</f>
        <v>49</v>
      </c>
      <c r="L26" s="22">
        <f t="shared" ca="1" si="1"/>
        <v>24</v>
      </c>
      <c r="M26" s="31">
        <f t="shared" ca="1" si="2"/>
        <v>1.825</v>
      </c>
      <c r="N26" s="31">
        <f t="shared" ca="1" si="3"/>
        <v>1.2250000000000001</v>
      </c>
      <c r="O26" s="22">
        <f ca="1">SUMIF(CAL!B:I,B26,CAL!I:I)+SUMIF(CAL!J:Q,B26,CAL!Q:Q)</f>
        <v>11</v>
      </c>
      <c r="P26" s="29" t="s">
        <v>13369</v>
      </c>
      <c r="Q26" s="29" t="s">
        <v>13370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833</v>
      </c>
      <c r="B27" s="29" t="s">
        <v>47</v>
      </c>
      <c r="C27" s="29" t="s">
        <v>864</v>
      </c>
      <c r="D27" s="22">
        <f ca="1">SUMIF(CAL!B:E,B27,CAL!E:E)+SUMIF(CAL!J:M,B27,CAL!M:M)</f>
        <v>71</v>
      </c>
      <c r="E27" s="22">
        <f>COUNTIF(CAL!B:J,B27)</f>
        <v>48</v>
      </c>
      <c r="F27" s="22">
        <f ca="1">SUMIF(CAL!B:F,B27,CAL!F:F)+SUMIF(CAL!J:N,B27,CAL!N:N)</f>
        <v>18</v>
      </c>
      <c r="G27" s="22">
        <f ca="1">SUMIF(CAL!B:F,B27,CAL!G:G)+SUMIF(CAL!J:N,B27,CAL!O:O)</f>
        <v>17</v>
      </c>
      <c r="H27" s="22">
        <f ca="1">SUMIF(CAL!B:F,B27,CAL!H:H)+SUMIF(CAL!J:N,B27,CAL!P:P)</f>
        <v>13</v>
      </c>
      <c r="I27" s="30">
        <f t="shared" ca="1" si="0"/>
        <v>0.49305555555555558</v>
      </c>
      <c r="J27" s="22">
        <f ca="1">SUMIF(CAL!B:C,B27,CAL!C:C)+SUMIF(CAL!J:J,B27,CAL!D:D)</f>
        <v>54</v>
      </c>
      <c r="K27" s="22">
        <f ca="1">SUMIF(CAL!B:D,B27,CAL!D:D)+SUMIF(CAL!J:L,B27,CAL!K:K)</f>
        <v>50</v>
      </c>
      <c r="L27" s="22">
        <f t="shared" ca="1" si="1"/>
        <v>4</v>
      </c>
      <c r="M27" s="31">
        <f t="shared" ca="1" si="2"/>
        <v>1.125</v>
      </c>
      <c r="N27" s="31">
        <f t="shared" ca="1" si="3"/>
        <v>1.0416666666666667</v>
      </c>
      <c r="O27" s="22">
        <f ca="1">SUMIF(CAL!B:I,B27,CAL!I:I)+SUMIF(CAL!J:Q,B27,CAL!Q:Q)</f>
        <v>20</v>
      </c>
      <c r="P27" s="29" t="s">
        <v>13834</v>
      </c>
      <c r="Q27" s="29" t="s">
        <v>13386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837</v>
      </c>
      <c r="B28" s="29" t="s">
        <v>148</v>
      </c>
      <c r="C28" s="29" t="s">
        <v>760</v>
      </c>
      <c r="D28" s="22">
        <f ca="1">SUMIF(CAL!B:E,B28,CAL!E:E)+SUMIF(CAL!J:M,B28,CAL!M:M)</f>
        <v>69</v>
      </c>
      <c r="E28" s="22">
        <f>COUNTIF(CAL!B:J,B28)</f>
        <v>48</v>
      </c>
      <c r="F28" s="22">
        <f ca="1">SUMIF(CAL!B:F,B28,CAL!F:F)+SUMIF(CAL!J:N,B28,CAL!N:N)</f>
        <v>18</v>
      </c>
      <c r="G28" s="22">
        <f ca="1">SUMIF(CAL!B:F,B28,CAL!G:G)+SUMIF(CAL!J:N,B28,CAL!O:O)</f>
        <v>15</v>
      </c>
      <c r="H28" s="22">
        <f ca="1">SUMIF(CAL!B:F,B28,CAL!H:H)+SUMIF(CAL!J:N,B28,CAL!P:P)</f>
        <v>15</v>
      </c>
      <c r="I28" s="30">
        <f t="shared" ca="1" si="0"/>
        <v>0.47916666666666669</v>
      </c>
      <c r="J28" s="22">
        <f ca="1">SUMIF(CAL!B:C,B28,CAL!C:C)+SUMIF(CAL!J:J,B28,CAL!D:D)</f>
        <v>65</v>
      </c>
      <c r="K28" s="22">
        <f ca="1">SUMIF(CAL!B:D,B28,CAL!D:D)+SUMIF(CAL!J:L,B28,CAL!K:K)</f>
        <v>49</v>
      </c>
      <c r="L28" s="22">
        <f t="shared" ca="1" si="1"/>
        <v>16</v>
      </c>
      <c r="M28" s="31">
        <f t="shared" ca="1" si="2"/>
        <v>1.3541666666666667</v>
      </c>
      <c r="N28" s="31">
        <f t="shared" ca="1" si="3"/>
        <v>1.0208333333333333</v>
      </c>
      <c r="O28" s="22">
        <f ca="1">SUMIF(CAL!B:I,B28,CAL!I:I)+SUMIF(CAL!J:Q,B28,CAL!Q:Q)</f>
        <v>18</v>
      </c>
      <c r="P28" s="29" t="s">
        <v>13389</v>
      </c>
      <c r="Q28" s="29" t="s">
        <v>13390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841</v>
      </c>
      <c r="B29" s="29" t="s">
        <v>139</v>
      </c>
      <c r="C29" s="29" t="s">
        <v>899</v>
      </c>
      <c r="D29" s="22">
        <f ca="1">SUMIF(CAL!B:E,B29,CAL!E:E)+SUMIF(CAL!J:M,B29,CAL!M:M)</f>
        <v>68</v>
      </c>
      <c r="E29" s="22">
        <f>COUNTIF(CAL!B:J,B29)</f>
        <v>34</v>
      </c>
      <c r="F29" s="22">
        <f ca="1">SUMIF(CAL!B:F,B29,CAL!F:F)+SUMIF(CAL!J:N,B29,CAL!N:N)</f>
        <v>19</v>
      </c>
      <c r="G29" s="22">
        <f ca="1">SUMIF(CAL!B:F,B29,CAL!G:G)+SUMIF(CAL!J:N,B29,CAL!O:O)</f>
        <v>11</v>
      </c>
      <c r="H29" s="22">
        <f ca="1">SUMIF(CAL!B:F,B29,CAL!H:H)+SUMIF(CAL!J:N,B29,CAL!P:P)</f>
        <v>4</v>
      </c>
      <c r="I29" s="30">
        <f t="shared" ca="1" si="0"/>
        <v>0.66666666666666663</v>
      </c>
      <c r="J29" s="22">
        <f ca="1">SUMIF(CAL!B:C,B29,CAL!C:C)+SUMIF(CAL!J:J,B29,CAL!D:D)</f>
        <v>56</v>
      </c>
      <c r="K29" s="22">
        <f ca="1">SUMIF(CAL!B:D,B29,CAL!D:D)+SUMIF(CAL!J:L,B29,CAL!K:K)</f>
        <v>21</v>
      </c>
      <c r="L29" s="22">
        <f t="shared" ca="1" si="1"/>
        <v>35</v>
      </c>
      <c r="M29" s="31">
        <f t="shared" ca="1" si="2"/>
        <v>1.6470588235294117</v>
      </c>
      <c r="N29" s="31">
        <f t="shared" ca="1" si="3"/>
        <v>0.61764705882352944</v>
      </c>
      <c r="O29" s="22">
        <f ca="1">SUMIF(CAL!B:I,B29,CAL!I:I)+SUMIF(CAL!J:Q,B29,CAL!Q:Q)</f>
        <v>19</v>
      </c>
      <c r="P29" s="29" t="s">
        <v>13364</v>
      </c>
      <c r="Q29" s="29" t="s">
        <v>13365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846</v>
      </c>
      <c r="B30" s="29" t="s">
        <v>66</v>
      </c>
      <c r="C30" s="29" t="s">
        <v>827</v>
      </c>
      <c r="D30" s="22">
        <f ca="1">SUMIF(CAL!B:E,B30,CAL!E:E)+SUMIF(CAL!J:M,B30,CAL!M:M)</f>
        <v>67</v>
      </c>
      <c r="E30" s="22">
        <f>COUNTIF(CAL!B:J,B30)</f>
        <v>39</v>
      </c>
      <c r="F30" s="22">
        <f ca="1">SUMIF(CAL!B:F,B30,CAL!F:F)+SUMIF(CAL!J:N,B30,CAL!N:N)</f>
        <v>19</v>
      </c>
      <c r="G30" s="22">
        <f ca="1">SUMIF(CAL!B:F,B30,CAL!G:G)+SUMIF(CAL!J:N,B30,CAL!O:O)</f>
        <v>10</v>
      </c>
      <c r="H30" s="22">
        <f ca="1">SUMIF(CAL!B:F,B30,CAL!H:H)+SUMIF(CAL!J:N,B30,CAL!P:P)</f>
        <v>10</v>
      </c>
      <c r="I30" s="30">
        <f t="shared" ca="1" si="0"/>
        <v>0.57264957264957261</v>
      </c>
      <c r="J30" s="22">
        <f ca="1">SUMIF(CAL!B:C,B30,CAL!C:C)+SUMIF(CAL!J:J,B30,CAL!D:D)</f>
        <v>59</v>
      </c>
      <c r="K30" s="22">
        <f ca="1">SUMIF(CAL!B:D,B30,CAL!D:D)+SUMIF(CAL!J:L,B30,CAL!K:K)</f>
        <v>39</v>
      </c>
      <c r="L30" s="22">
        <f t="shared" ca="1" si="1"/>
        <v>20</v>
      </c>
      <c r="M30" s="31">
        <f t="shared" ca="1" si="2"/>
        <v>1.5128205128205128</v>
      </c>
      <c r="N30" s="31">
        <f t="shared" ca="1" si="3"/>
        <v>1</v>
      </c>
      <c r="O30" s="22">
        <f ca="1">SUMIF(CAL!B:I,B30,CAL!I:I)+SUMIF(CAL!J:Q,B30,CAL!Q:Q)</f>
        <v>13</v>
      </c>
      <c r="P30" s="29" t="s">
        <v>13385</v>
      </c>
      <c r="Q30" s="29" t="s">
        <v>13386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850</v>
      </c>
      <c r="B31" s="29" t="s">
        <v>232</v>
      </c>
      <c r="C31" s="29" t="s">
        <v>1169</v>
      </c>
      <c r="D31" s="22">
        <f ca="1">SUMIF(CAL!B:E,B31,CAL!E:E)+SUMIF(CAL!J:M,B31,CAL!M:M)</f>
        <v>67</v>
      </c>
      <c r="E31" s="22">
        <f>COUNTIF(CAL!B:J,B31)</f>
        <v>45</v>
      </c>
      <c r="F31" s="22">
        <f ca="1">SUMIF(CAL!B:F,B31,CAL!F:F)+SUMIF(CAL!J:N,B31,CAL!N:N)</f>
        <v>18</v>
      </c>
      <c r="G31" s="22">
        <f ca="1">SUMIF(CAL!B:F,B31,CAL!G:G)+SUMIF(CAL!J:N,B31,CAL!O:O)</f>
        <v>13</v>
      </c>
      <c r="H31" s="22">
        <f ca="1">SUMIF(CAL!B:F,B31,CAL!H:H)+SUMIF(CAL!J:N,B31,CAL!P:P)</f>
        <v>14</v>
      </c>
      <c r="I31" s="30">
        <f t="shared" ca="1" si="0"/>
        <v>0.49629629629629629</v>
      </c>
      <c r="J31" s="22">
        <f ca="1">SUMIF(CAL!B:C,B31,CAL!C:C)+SUMIF(CAL!J:J,B31,CAL!D:D)</f>
        <v>61</v>
      </c>
      <c r="K31" s="22">
        <f ca="1">SUMIF(CAL!B:D,B31,CAL!D:D)+SUMIF(CAL!J:L,B31,CAL!K:K)</f>
        <v>40</v>
      </c>
      <c r="L31" s="22">
        <f t="shared" ca="1" si="1"/>
        <v>21</v>
      </c>
      <c r="M31" s="31">
        <f t="shared" ca="1" si="2"/>
        <v>1.3555555555555556</v>
      </c>
      <c r="N31" s="31">
        <f t="shared" ca="1" si="3"/>
        <v>0.88888888888888884</v>
      </c>
      <c r="O31" s="22">
        <f ca="1">SUMIF(CAL!B:I,B31,CAL!I:I)+SUMIF(CAL!J:Q,B31,CAL!Q:Q)</f>
        <v>18</v>
      </c>
      <c r="P31" s="29" t="s">
        <v>13391</v>
      </c>
      <c r="Q31" s="29" t="s">
        <v>13357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customHeight="1">
      <c r="A32" s="28" t="s">
        <v>854</v>
      </c>
      <c r="B32" s="29" t="s">
        <v>267</v>
      </c>
      <c r="C32" s="29" t="s">
        <v>1982</v>
      </c>
      <c r="D32" s="22">
        <f ca="1">SUMIF(CAL!B:E,B32,CAL!E:E)+SUMIF(CAL!J:M,B32,CAL!M:M)</f>
        <v>67</v>
      </c>
      <c r="E32" s="22">
        <f>COUNTIF(CAL!B:J,B32)</f>
        <v>48</v>
      </c>
      <c r="F32" s="22">
        <f ca="1">SUMIF(CAL!B:F,B32,CAL!F:F)+SUMIF(CAL!J:N,B32,CAL!N:N)</f>
        <v>17</v>
      </c>
      <c r="G32" s="22">
        <f ca="1">SUMIF(CAL!B:F,B32,CAL!G:G)+SUMIF(CAL!J:N,B32,CAL!O:O)</f>
        <v>16</v>
      </c>
      <c r="H32" s="22">
        <f ca="1">SUMIF(CAL!B:F,B32,CAL!H:H)+SUMIF(CAL!J:N,B32,CAL!P:P)</f>
        <v>15</v>
      </c>
      <c r="I32" s="30">
        <f t="shared" ca="1" si="0"/>
        <v>0.46527777777777779</v>
      </c>
      <c r="J32" s="22">
        <f ca="1">SUMIF(CAL!B:C,B32,CAL!C:C)+SUMIF(CAL!J:J,B32,CAL!D:D)</f>
        <v>63</v>
      </c>
      <c r="K32" s="22">
        <f ca="1">SUMIF(CAL!B:D,B32,CAL!D:D)+SUMIF(CAL!J:L,B32,CAL!K:K)</f>
        <v>57</v>
      </c>
      <c r="L32" s="22">
        <f t="shared" ca="1" si="1"/>
        <v>6</v>
      </c>
      <c r="M32" s="31">
        <f t="shared" ca="1" si="2"/>
        <v>1.3125</v>
      </c>
      <c r="N32" s="31">
        <f t="shared" ca="1" si="3"/>
        <v>1.1875</v>
      </c>
      <c r="O32" s="22">
        <f ca="1">SUMIF(CAL!B:I,B32,CAL!I:I)+SUMIF(CAL!J:Q,B32,CAL!Q:Q)</f>
        <v>14</v>
      </c>
      <c r="P32" s="29" t="s">
        <v>13359</v>
      </c>
      <c r="Q32" s="29" t="s">
        <v>13360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customHeight="1">
      <c r="A33" s="28" t="s">
        <v>857</v>
      </c>
      <c r="B33" s="29" t="s">
        <v>301</v>
      </c>
      <c r="C33" s="29" t="s">
        <v>907</v>
      </c>
      <c r="D33" s="22">
        <f ca="1">SUMIF(CAL!B:E,B33,CAL!E:E)+SUMIF(CAL!J:M,B33,CAL!M:M)</f>
        <v>66</v>
      </c>
      <c r="E33" s="22">
        <f>COUNTIF(CAL!B:J,B33)</f>
        <v>37</v>
      </c>
      <c r="F33" s="22">
        <f ca="1">SUMIF(CAL!B:F,B33,CAL!F:F)+SUMIF(CAL!J:N,B33,CAL!N:N)</f>
        <v>18</v>
      </c>
      <c r="G33" s="22">
        <f ca="1">SUMIF(CAL!B:F,B33,CAL!G:G)+SUMIF(CAL!J:N,B33,CAL!O:O)</f>
        <v>12</v>
      </c>
      <c r="H33" s="22">
        <f ca="1">SUMIF(CAL!B:F,B33,CAL!H:H)+SUMIF(CAL!J:N,B33,CAL!P:P)</f>
        <v>7</v>
      </c>
      <c r="I33" s="30">
        <f t="shared" ca="1" si="0"/>
        <v>0.59459459459459463</v>
      </c>
      <c r="J33" s="22">
        <f ca="1">SUMIF(CAL!B:C,B33,CAL!C:C)+SUMIF(CAL!J:J,B33,CAL!D:D)</f>
        <v>51</v>
      </c>
      <c r="K33" s="22">
        <f ca="1">SUMIF(CAL!B:D,B33,CAL!D:D)+SUMIF(CAL!J:L,B33,CAL!K:K)</f>
        <v>37</v>
      </c>
      <c r="L33" s="22">
        <f t="shared" ca="1" si="1"/>
        <v>14</v>
      </c>
      <c r="M33" s="31">
        <f t="shared" ca="1" si="2"/>
        <v>1.3783783783783783</v>
      </c>
      <c r="N33" s="31">
        <f t="shared" ca="1" si="3"/>
        <v>1</v>
      </c>
      <c r="O33" s="22">
        <f ca="1">SUMIF(CAL!B:I,B33,CAL!I:I)+SUMIF(CAL!J:Q,B33,CAL!Q:Q)</f>
        <v>17</v>
      </c>
      <c r="P33" s="29" t="s">
        <v>14588</v>
      </c>
      <c r="Q33" s="29" t="s">
        <v>13388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862</v>
      </c>
      <c r="B34" s="29" t="s">
        <v>53</v>
      </c>
      <c r="C34" s="29" t="s">
        <v>13383</v>
      </c>
      <c r="D34" s="22">
        <f ca="1">SUMIF(CAL!B:E,B34,CAL!E:E)+SUMIF(CAL!J:M,B34,CAL!M:M)</f>
        <v>66</v>
      </c>
      <c r="E34" s="22">
        <f>COUNTIF(CAL!B:J,B34)</f>
        <v>38</v>
      </c>
      <c r="F34" s="22">
        <f ca="1">SUMIF(CAL!B:F,B34,CAL!F:F)+SUMIF(CAL!J:N,B34,CAL!N:N)</f>
        <v>18</v>
      </c>
      <c r="G34" s="22">
        <f ca="1">SUMIF(CAL!B:F,B34,CAL!G:G)+SUMIF(CAL!J:N,B34,CAL!O:O)</f>
        <v>12</v>
      </c>
      <c r="H34" s="22">
        <f ca="1">SUMIF(CAL!B:F,B34,CAL!H:H)+SUMIF(CAL!J:N,B34,CAL!P:P)</f>
        <v>8</v>
      </c>
      <c r="I34" s="30">
        <f t="shared" ca="1" si="0"/>
        <v>0.57894736842105265</v>
      </c>
      <c r="J34" s="22">
        <f ca="1">SUMIF(CAL!B:C,B34,CAL!C:C)+SUMIF(CAL!J:J,B34,CAL!D:D)</f>
        <v>47</v>
      </c>
      <c r="K34" s="22">
        <f ca="1">SUMIF(CAL!B:D,B34,CAL!D:D)+SUMIF(CAL!J:L,B34,CAL!K:K)</f>
        <v>34</v>
      </c>
      <c r="L34" s="22">
        <f t="shared" ca="1" si="1"/>
        <v>13</v>
      </c>
      <c r="M34" s="31">
        <f t="shared" ca="1" si="2"/>
        <v>1.236842105263158</v>
      </c>
      <c r="N34" s="31">
        <f t="shared" ca="1" si="3"/>
        <v>0.89473684210526316</v>
      </c>
      <c r="O34" s="22">
        <f ca="1">SUMIF(CAL!B:I,B34,CAL!I:I)+SUMIF(CAL!J:Q,B34,CAL!Q:Q)</f>
        <v>15</v>
      </c>
      <c r="P34" s="29" t="s">
        <v>13384</v>
      </c>
      <c r="Q34" s="29" t="s">
        <v>13381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866</v>
      </c>
      <c r="B35" s="29" t="s">
        <v>157</v>
      </c>
      <c r="C35" s="29" t="s">
        <v>793</v>
      </c>
      <c r="D35" s="22">
        <f ca="1">SUMIF(CAL!B:E,B35,CAL!E:E)+SUMIF(CAL!J:M,B35,CAL!M:M)</f>
        <v>66</v>
      </c>
      <c r="E35" s="22">
        <f>COUNTIF(CAL!B:J,B35)</f>
        <v>48</v>
      </c>
      <c r="F35" s="22">
        <f ca="1">SUMIF(CAL!B:F,B35,CAL!F:F)+SUMIF(CAL!J:N,B35,CAL!N:N)</f>
        <v>16</v>
      </c>
      <c r="G35" s="22">
        <f ca="1">SUMIF(CAL!B:F,B35,CAL!G:G)+SUMIF(CAL!J:N,B35,CAL!O:O)</f>
        <v>18</v>
      </c>
      <c r="H35" s="22">
        <f ca="1">SUMIF(CAL!B:F,B35,CAL!H:H)+SUMIF(CAL!J:N,B35,CAL!P:P)</f>
        <v>14</v>
      </c>
      <c r="I35" s="30">
        <f t="shared" ca="1" si="0"/>
        <v>0.45833333333333331</v>
      </c>
      <c r="J35" s="22">
        <f ca="1">SUMIF(CAL!B:C,B35,CAL!C:C)+SUMIF(CAL!J:J,B35,CAL!D:D)</f>
        <v>68</v>
      </c>
      <c r="K35" s="22">
        <f ca="1">SUMIF(CAL!B:D,B35,CAL!D:D)+SUMIF(CAL!J:L,B35,CAL!K:K)</f>
        <v>58</v>
      </c>
      <c r="L35" s="22">
        <f t="shared" ca="1" si="1"/>
        <v>10</v>
      </c>
      <c r="M35" s="31">
        <f t="shared" ca="1" si="2"/>
        <v>1.4166666666666667</v>
      </c>
      <c r="N35" s="31">
        <f t="shared" ca="1" si="3"/>
        <v>1.2083333333333333</v>
      </c>
      <c r="O35" s="22">
        <f ca="1">SUMIF(CAL!B:I,B35,CAL!I:I)+SUMIF(CAL!J:Q,B35,CAL!Q:Q)</f>
        <v>14</v>
      </c>
      <c r="P35" s="29" t="s">
        <v>13392</v>
      </c>
      <c r="Q35" s="29" t="s">
        <v>13357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870</v>
      </c>
      <c r="B36" s="29" t="s">
        <v>234</v>
      </c>
      <c r="C36" s="29" t="s">
        <v>911</v>
      </c>
      <c r="D36" s="22">
        <f ca="1">SUMIF(CAL!B:E,B36,CAL!E:E)+SUMIF(CAL!J:M,B36,CAL!M:M)</f>
        <v>65</v>
      </c>
      <c r="E36" s="22">
        <f>COUNTIF(CAL!B:J,B36)</f>
        <v>44</v>
      </c>
      <c r="F36" s="22">
        <f ca="1">SUMIF(CAL!B:F,B36,CAL!F:F)+SUMIF(CAL!J:N,B36,CAL!N:N)</f>
        <v>18</v>
      </c>
      <c r="G36" s="22">
        <f ca="1">SUMIF(CAL!B:F,B36,CAL!G:G)+SUMIF(CAL!J:N,B36,CAL!O:O)</f>
        <v>11</v>
      </c>
      <c r="H36" s="22">
        <f ca="1">SUMIF(CAL!B:F,B36,CAL!H:H)+SUMIF(CAL!J:N,B36,CAL!P:P)</f>
        <v>15</v>
      </c>
      <c r="I36" s="30">
        <f t="shared" ca="1" si="0"/>
        <v>0.49242424242424243</v>
      </c>
      <c r="J36" s="22">
        <f ca="1">SUMIF(CAL!B:C,B36,CAL!C:C)+SUMIF(CAL!J:J,B36,CAL!D:D)</f>
        <v>55</v>
      </c>
      <c r="K36" s="22">
        <f ca="1">SUMIF(CAL!B:D,B36,CAL!D:D)+SUMIF(CAL!J:L,B36,CAL!K:K)</f>
        <v>49</v>
      </c>
      <c r="L36" s="22">
        <f t="shared" ca="1" si="1"/>
        <v>6</v>
      </c>
      <c r="M36" s="31">
        <f t="shared" ca="1" si="2"/>
        <v>1.25</v>
      </c>
      <c r="N36" s="31">
        <f t="shared" ca="1" si="3"/>
        <v>1.1136363636363635</v>
      </c>
      <c r="O36" s="22">
        <f ca="1">SUMIF(CAL!B:I,B36,CAL!I:I)+SUMIF(CAL!J:Q,B36,CAL!Q:Q)</f>
        <v>12</v>
      </c>
      <c r="P36" s="29" t="s">
        <v>13356</v>
      </c>
      <c r="Q36" s="29" t="s">
        <v>13357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874</v>
      </c>
      <c r="B37" s="29" t="s">
        <v>169</v>
      </c>
      <c r="C37" s="29" t="s">
        <v>769</v>
      </c>
      <c r="D37" s="22">
        <f ca="1">SUMIF(CAL!B:E,B37,CAL!E:E)+SUMIF(CAL!J:M,B37,CAL!M:M)</f>
        <v>64</v>
      </c>
      <c r="E37" s="22">
        <f>COUNTIF(CAL!B:J,B37)</f>
        <v>35</v>
      </c>
      <c r="F37" s="22">
        <f ca="1">SUMIF(CAL!B:F,B37,CAL!F:F)+SUMIF(CAL!J:N,B37,CAL!N:N)</f>
        <v>19</v>
      </c>
      <c r="G37" s="22">
        <f ca="1">SUMIF(CAL!B:F,B37,CAL!G:G)+SUMIF(CAL!J:N,B37,CAL!O:O)</f>
        <v>7</v>
      </c>
      <c r="H37" s="22">
        <f ca="1">SUMIF(CAL!B:F,B37,CAL!H:H)+SUMIF(CAL!J:N,B37,CAL!P:P)</f>
        <v>9</v>
      </c>
      <c r="I37" s="30">
        <f t="shared" ca="1" si="0"/>
        <v>0.60952380952380958</v>
      </c>
      <c r="J37" s="22">
        <f ca="1">SUMIF(CAL!B:C,B37,CAL!C:C)+SUMIF(CAL!J:J,B37,CAL!D:D)</f>
        <v>64</v>
      </c>
      <c r="K37" s="22">
        <f ca="1">SUMIF(CAL!B:D,B37,CAL!D:D)+SUMIF(CAL!J:L,B37,CAL!K:K)</f>
        <v>28</v>
      </c>
      <c r="L37" s="22">
        <f t="shared" ca="1" si="1"/>
        <v>36</v>
      </c>
      <c r="M37" s="31">
        <f t="shared" ca="1" si="2"/>
        <v>1.8285714285714285</v>
      </c>
      <c r="N37" s="31">
        <f t="shared" ca="1" si="3"/>
        <v>0.8</v>
      </c>
      <c r="O37" s="22">
        <f ca="1">SUMIF(CAL!B:I,B37,CAL!I:I)+SUMIF(CAL!J:Q,B37,CAL!Q:Q)</f>
        <v>15</v>
      </c>
      <c r="P37" s="29" t="s">
        <v>13371</v>
      </c>
      <c r="Q37" s="29" t="s">
        <v>13362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878</v>
      </c>
      <c r="B38" s="29" t="s">
        <v>58</v>
      </c>
      <c r="C38" s="29" t="s">
        <v>934</v>
      </c>
      <c r="D38" s="22">
        <f ca="1">SUMIF(CAL!B:E,B38,CAL!E:E)+SUMIF(CAL!J:M,B38,CAL!M:M)</f>
        <v>63</v>
      </c>
      <c r="E38" s="22">
        <f>COUNTIF(CAL!B:J,B38)</f>
        <v>36</v>
      </c>
      <c r="F38" s="22">
        <f ca="1">SUMIF(CAL!B:F,B38,CAL!F:F)+SUMIF(CAL!J:N,B38,CAL!N:N)</f>
        <v>18</v>
      </c>
      <c r="G38" s="22">
        <f ca="1">SUMIF(CAL!B:F,B38,CAL!G:G)+SUMIF(CAL!J:N,B38,CAL!O:O)</f>
        <v>9</v>
      </c>
      <c r="H38" s="22">
        <f ca="1">SUMIF(CAL!B:F,B38,CAL!H:H)+SUMIF(CAL!J:N,B38,CAL!P:P)</f>
        <v>9</v>
      </c>
      <c r="I38" s="30">
        <f t="shared" ca="1" si="0"/>
        <v>0.58333333333333337</v>
      </c>
      <c r="J38" s="22">
        <f ca="1">SUMIF(CAL!B:C,B38,CAL!C:C)+SUMIF(CAL!J:J,B38,CAL!D:D)</f>
        <v>60</v>
      </c>
      <c r="K38" s="22">
        <f ca="1">SUMIF(CAL!B:D,B38,CAL!D:D)+SUMIF(CAL!J:L,B38,CAL!K:K)</f>
        <v>33</v>
      </c>
      <c r="L38" s="22">
        <f t="shared" ca="1" si="1"/>
        <v>27</v>
      </c>
      <c r="M38" s="31">
        <f t="shared" ca="1" si="2"/>
        <v>1.6666666666666667</v>
      </c>
      <c r="N38" s="31">
        <f t="shared" ca="1" si="3"/>
        <v>0.91666666666666663</v>
      </c>
      <c r="O38" s="22">
        <f ca="1">SUMIF(CAL!B:I,B38,CAL!I:I)+SUMIF(CAL!J:Q,B38,CAL!Q:Q)</f>
        <v>14</v>
      </c>
      <c r="P38" s="29" t="s">
        <v>13376</v>
      </c>
      <c r="Q38" s="29" t="s">
        <v>13377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883</v>
      </c>
      <c r="B39" s="29" t="s">
        <v>294</v>
      </c>
      <c r="C39" s="29" t="s">
        <v>1093</v>
      </c>
      <c r="D39" s="22">
        <f ca="1">SUMIF(CAL!B:E,B39,CAL!E:E)+SUMIF(CAL!J:M,B39,CAL!M:M)</f>
        <v>63</v>
      </c>
      <c r="E39" s="22">
        <f>COUNTIF(CAL!B:J,B39)</f>
        <v>38</v>
      </c>
      <c r="F39" s="22">
        <f ca="1">SUMIF(CAL!B:F,B39,CAL!F:F)+SUMIF(CAL!J:N,B39,CAL!N:N)</f>
        <v>17</v>
      </c>
      <c r="G39" s="22">
        <f ca="1">SUMIF(CAL!B:F,B39,CAL!G:G)+SUMIF(CAL!J:N,B39,CAL!O:O)</f>
        <v>12</v>
      </c>
      <c r="H39" s="22">
        <f ca="1">SUMIF(CAL!B:F,B39,CAL!H:H)+SUMIF(CAL!J:N,B39,CAL!P:P)</f>
        <v>9</v>
      </c>
      <c r="I39" s="30">
        <f t="shared" ca="1" si="0"/>
        <v>0.55263157894736847</v>
      </c>
      <c r="J39" s="22">
        <f ca="1">SUMIF(CAL!B:C,B39,CAL!C:C)+SUMIF(CAL!J:J,B39,CAL!D:D)</f>
        <v>55</v>
      </c>
      <c r="K39" s="22">
        <f ca="1">SUMIF(CAL!B:D,B39,CAL!D:D)+SUMIF(CAL!J:L,B39,CAL!K:K)</f>
        <v>39</v>
      </c>
      <c r="L39" s="22">
        <f t="shared" ca="1" si="1"/>
        <v>16</v>
      </c>
      <c r="M39" s="31">
        <f t="shared" ca="1" si="2"/>
        <v>1.4473684210526316</v>
      </c>
      <c r="N39" s="31">
        <f t="shared" ca="1" si="3"/>
        <v>1.0263157894736843</v>
      </c>
      <c r="O39" s="22">
        <f ca="1">SUMIF(CAL!B:I,B39,CAL!I:I)+SUMIF(CAL!J:Q,B39,CAL!Q:Q)</f>
        <v>14</v>
      </c>
      <c r="P39" s="29" t="s">
        <v>13396</v>
      </c>
      <c r="Q39" s="29" t="s">
        <v>13397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888</v>
      </c>
      <c r="B40" s="29" t="s">
        <v>217</v>
      </c>
      <c r="C40" s="29" t="s">
        <v>1159</v>
      </c>
      <c r="D40" s="22">
        <f ca="1">SUMIF(CAL!B:E,B40,CAL!E:E)+SUMIF(CAL!J:M,B40,CAL!M:M)</f>
        <v>63</v>
      </c>
      <c r="E40" s="22">
        <f>COUNTIF(CAL!B:J,B40)</f>
        <v>42</v>
      </c>
      <c r="F40" s="22">
        <f ca="1">SUMIF(CAL!B:F,B40,CAL!F:F)+SUMIF(CAL!J:N,B40,CAL!N:N)</f>
        <v>17</v>
      </c>
      <c r="G40" s="22">
        <f ca="1">SUMIF(CAL!B:F,B40,CAL!G:G)+SUMIF(CAL!J:N,B40,CAL!O:O)</f>
        <v>12</v>
      </c>
      <c r="H40" s="22">
        <f ca="1">SUMIF(CAL!B:F,B40,CAL!H:H)+SUMIF(CAL!J:N,B40,CAL!P:P)</f>
        <v>13</v>
      </c>
      <c r="I40" s="30">
        <f t="shared" ca="1" si="0"/>
        <v>0.5</v>
      </c>
      <c r="J40" s="22">
        <f ca="1">SUMIF(CAL!B:C,B40,CAL!C:C)+SUMIF(CAL!J:J,B40,CAL!D:D)</f>
        <v>61</v>
      </c>
      <c r="K40" s="22">
        <f ca="1">SUMIF(CAL!B:D,B40,CAL!D:D)+SUMIF(CAL!J:L,B40,CAL!K:K)</f>
        <v>47</v>
      </c>
      <c r="L40" s="22">
        <f t="shared" ca="1" si="1"/>
        <v>14</v>
      </c>
      <c r="M40" s="31">
        <f t="shared" ca="1" si="2"/>
        <v>1.4523809523809523</v>
      </c>
      <c r="N40" s="31">
        <f t="shared" ca="1" si="3"/>
        <v>1.1190476190476191</v>
      </c>
      <c r="O40" s="22">
        <f ca="1">SUMIF(CAL!B:I,B40,CAL!I:I)+SUMIF(CAL!J:Q,B40,CAL!Q:Q)</f>
        <v>13</v>
      </c>
      <c r="P40" s="29" t="s">
        <v>13389</v>
      </c>
      <c r="Q40" s="29" t="s">
        <v>13390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893</v>
      </c>
      <c r="B41" s="29" t="s">
        <v>278</v>
      </c>
      <c r="C41" s="29" t="s">
        <v>835</v>
      </c>
      <c r="D41" s="22">
        <f ca="1">SUMIF(CAL!B:E,B41,CAL!E:E)+SUMIF(CAL!J:M,B41,CAL!M:M)</f>
        <v>62</v>
      </c>
      <c r="E41" s="22">
        <f>COUNTIF(CAL!B:J,B41)</f>
        <v>36</v>
      </c>
      <c r="F41" s="22">
        <f ca="1">SUMIF(CAL!B:F,B41,CAL!F:F)+SUMIF(CAL!J:N,B41,CAL!N:N)</f>
        <v>17</v>
      </c>
      <c r="G41" s="22">
        <f ca="1">SUMIF(CAL!B:F,B41,CAL!G:G)+SUMIF(CAL!J:N,B41,CAL!O:O)</f>
        <v>11</v>
      </c>
      <c r="H41" s="22">
        <f ca="1">SUMIF(CAL!B:F,B41,CAL!H:H)+SUMIF(CAL!J:N,B41,CAL!P:P)</f>
        <v>8</v>
      </c>
      <c r="I41" s="30">
        <f t="shared" ca="1" si="0"/>
        <v>0.57407407407407407</v>
      </c>
      <c r="J41" s="22">
        <f ca="1">SUMIF(CAL!B:C,B41,CAL!C:C)+SUMIF(CAL!J:J,B41,CAL!D:D)</f>
        <v>73</v>
      </c>
      <c r="K41" s="22">
        <f ca="1">SUMIF(CAL!B:D,B41,CAL!D:D)+SUMIF(CAL!J:L,B41,CAL!K:K)</f>
        <v>34</v>
      </c>
      <c r="L41" s="22">
        <f t="shared" ca="1" si="1"/>
        <v>39</v>
      </c>
      <c r="M41" s="31">
        <f t="shared" ca="1" si="2"/>
        <v>2.0277777777777777</v>
      </c>
      <c r="N41" s="31">
        <f t="shared" ca="1" si="3"/>
        <v>0.94444444444444442</v>
      </c>
      <c r="O41" s="22">
        <f ca="1">SUMIF(CAL!B:I,B41,CAL!I:I)+SUMIF(CAL!J:Q,B41,CAL!Q:Q)</f>
        <v>10</v>
      </c>
      <c r="P41" s="29" t="s">
        <v>13387</v>
      </c>
      <c r="Q41" s="29" t="s">
        <v>13388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897</v>
      </c>
      <c r="B42" s="29" t="s">
        <v>166</v>
      </c>
      <c r="C42" s="29" t="s">
        <v>1363</v>
      </c>
      <c r="D42" s="22">
        <f ca="1">SUMIF(CAL!B:E,B42,CAL!E:E)+SUMIF(CAL!J:M,B42,CAL!M:M)</f>
        <v>61</v>
      </c>
      <c r="E42" s="22">
        <f>COUNTIF(CAL!B:J,B42)</f>
        <v>42</v>
      </c>
      <c r="F42" s="22">
        <f ca="1">SUMIF(CAL!B:F,B42,CAL!F:F)+SUMIF(CAL!J:N,B42,CAL!N:N)</f>
        <v>17</v>
      </c>
      <c r="G42" s="22">
        <f ca="1">SUMIF(CAL!B:F,B42,CAL!G:G)+SUMIF(CAL!J:N,B42,CAL!O:O)</f>
        <v>10</v>
      </c>
      <c r="H42" s="22">
        <f ca="1">SUMIF(CAL!B:F,B42,CAL!H:H)+SUMIF(CAL!J:N,B42,CAL!P:P)</f>
        <v>15</v>
      </c>
      <c r="I42" s="30">
        <f t="shared" ca="1" si="0"/>
        <v>0.48412698412698413</v>
      </c>
      <c r="J42" s="22">
        <f ca="1">SUMIF(CAL!B:C,B42,CAL!C:C)+SUMIF(CAL!J:J,B42,CAL!D:D)</f>
        <v>48</v>
      </c>
      <c r="K42" s="22">
        <f ca="1">SUMIF(CAL!B:D,B42,CAL!D:D)+SUMIF(CAL!J:L,B42,CAL!K:K)</f>
        <v>45</v>
      </c>
      <c r="L42" s="22">
        <f t="shared" ca="1" si="1"/>
        <v>3</v>
      </c>
      <c r="M42" s="31">
        <f t="shared" ca="1" si="2"/>
        <v>1.1428571428571428</v>
      </c>
      <c r="N42" s="31">
        <f t="shared" ca="1" si="3"/>
        <v>1.0714285714285714</v>
      </c>
      <c r="O42" s="22">
        <f ca="1">SUMIF(CAL!B:I,B42,CAL!I:I)+SUMIF(CAL!J:Q,B42,CAL!Q:Q)</f>
        <v>13</v>
      </c>
      <c r="P42" s="29" t="s">
        <v>13835</v>
      </c>
      <c r="Q42" s="29" t="s">
        <v>13357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902</v>
      </c>
      <c r="B43" s="29" t="s">
        <v>72</v>
      </c>
      <c r="C43" s="29" t="s">
        <v>13394</v>
      </c>
      <c r="D43" s="22">
        <f ca="1">SUMIF(CAL!B:E,B43,CAL!E:E)+SUMIF(CAL!J:M,B43,CAL!M:M)</f>
        <v>59</v>
      </c>
      <c r="E43" s="22">
        <f>COUNTIF(CAL!B:J,B43)</f>
        <v>36</v>
      </c>
      <c r="F43" s="22">
        <f ca="1">SUMIF(CAL!B:F,B43,CAL!F:F)+SUMIF(CAL!J:N,B43,CAL!N:N)</f>
        <v>17</v>
      </c>
      <c r="G43" s="22">
        <f ca="1">SUMIF(CAL!B:F,B43,CAL!G:G)+SUMIF(CAL!J:N,B43,CAL!O:O)</f>
        <v>8</v>
      </c>
      <c r="H43" s="22">
        <f ca="1">SUMIF(CAL!B:F,B43,CAL!H:H)+SUMIF(CAL!J:N,B43,CAL!P:P)</f>
        <v>11</v>
      </c>
      <c r="I43" s="30">
        <f t="shared" ca="1" si="0"/>
        <v>0.54629629629629628</v>
      </c>
      <c r="J43" s="22">
        <f ca="1">SUMIF(CAL!B:C,B43,CAL!C:C)+SUMIF(CAL!J:J,B43,CAL!D:D)</f>
        <v>55</v>
      </c>
      <c r="K43" s="22">
        <f ca="1">SUMIF(CAL!B:D,B43,CAL!D:D)+SUMIF(CAL!J:L,B43,CAL!K:K)</f>
        <v>38</v>
      </c>
      <c r="L43" s="22">
        <f t="shared" ca="1" si="1"/>
        <v>17</v>
      </c>
      <c r="M43" s="31">
        <f t="shared" ca="1" si="2"/>
        <v>1.5277777777777777</v>
      </c>
      <c r="N43" s="31">
        <f t="shared" ca="1" si="3"/>
        <v>1.0555555555555556</v>
      </c>
      <c r="O43" s="22">
        <f ca="1">SUMIF(CAL!B:I,B43,CAL!I:I)+SUMIF(CAL!J:Q,B43,CAL!Q:Q)</f>
        <v>13</v>
      </c>
      <c r="P43" s="29" t="s">
        <v>13374</v>
      </c>
      <c r="Q43" s="29" t="s">
        <v>13375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905</v>
      </c>
      <c r="B44" s="29" t="s">
        <v>37</v>
      </c>
      <c r="C44" s="29" t="s">
        <v>1668</v>
      </c>
      <c r="D44" s="22">
        <f ca="1">SUMIF(CAL!B:E,B44,CAL!E:E)+SUMIF(CAL!J:M,B44,CAL!M:M)</f>
        <v>59</v>
      </c>
      <c r="E44" s="22">
        <f>COUNTIF(CAL!B:J,B44)</f>
        <v>50</v>
      </c>
      <c r="F44" s="22">
        <f ca="1">SUMIF(CAL!B:F,B44,CAL!F:F)+SUMIF(CAL!J:N,B44,CAL!N:N)</f>
        <v>15</v>
      </c>
      <c r="G44" s="22">
        <f ca="1">SUMIF(CAL!B:F,B44,CAL!G:G)+SUMIF(CAL!J:N,B44,CAL!O:O)</f>
        <v>14</v>
      </c>
      <c r="H44" s="22">
        <f ca="1">SUMIF(CAL!B:F,B44,CAL!H:H)+SUMIF(CAL!J:N,B44,CAL!P:P)</f>
        <v>21</v>
      </c>
      <c r="I44" s="30">
        <f t="shared" ca="1" si="0"/>
        <v>0.39333333333333331</v>
      </c>
      <c r="J44" s="22">
        <f ca="1">SUMIF(CAL!B:C,B44,CAL!C:C)+SUMIF(CAL!J:J,B44,CAL!D:D)</f>
        <v>60</v>
      </c>
      <c r="K44" s="22">
        <f ca="1">SUMIF(CAL!B:D,B44,CAL!D:D)+SUMIF(CAL!J:L,B44,CAL!K:K)</f>
        <v>72</v>
      </c>
      <c r="L44" s="22">
        <f t="shared" ca="1" si="1"/>
        <v>-12</v>
      </c>
      <c r="M44" s="31">
        <f t="shared" ca="1" si="2"/>
        <v>1.2</v>
      </c>
      <c r="N44" s="31">
        <f t="shared" ca="1" si="3"/>
        <v>1.44</v>
      </c>
      <c r="O44" s="22">
        <f ca="1">SUMIF(CAL!B:I,B44,CAL!I:I)+SUMIF(CAL!J:Q,B44,CAL!Q:Q)</f>
        <v>12</v>
      </c>
      <c r="P44" s="29" t="s">
        <v>13837</v>
      </c>
      <c r="Q44" s="29" t="s">
        <v>13381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909</v>
      </c>
      <c r="B45" s="29" t="s">
        <v>303</v>
      </c>
      <c r="C45" s="29" t="s">
        <v>1140</v>
      </c>
      <c r="D45" s="22">
        <f ca="1">SUMIF(CAL!B:E,B45,CAL!E:E)+SUMIF(CAL!J:M,B45,CAL!M:M)</f>
        <v>58</v>
      </c>
      <c r="E45" s="22">
        <f>COUNTIF(CAL!B:J,B45)</f>
        <v>33</v>
      </c>
      <c r="F45" s="22">
        <f ca="1">SUMIF(CAL!B:F,B45,CAL!F:F)+SUMIF(CAL!J:N,B45,CAL!N:N)</f>
        <v>17</v>
      </c>
      <c r="G45" s="22">
        <f ca="1">SUMIF(CAL!B:F,B45,CAL!G:G)+SUMIF(CAL!J:N,B45,CAL!O:O)</f>
        <v>7</v>
      </c>
      <c r="H45" s="22">
        <f ca="1">SUMIF(CAL!B:F,B45,CAL!H:H)+SUMIF(CAL!J:N,B45,CAL!P:P)</f>
        <v>9</v>
      </c>
      <c r="I45" s="30">
        <f t="shared" ca="1" si="0"/>
        <v>0.58585858585858586</v>
      </c>
      <c r="J45" s="22">
        <f ca="1">SUMIF(CAL!B:C,B45,CAL!C:C)+SUMIF(CAL!J:J,B45,CAL!D:D)</f>
        <v>52</v>
      </c>
      <c r="K45" s="22">
        <f ca="1">SUMIF(CAL!B:D,B45,CAL!D:D)+SUMIF(CAL!J:L,B45,CAL!K:K)</f>
        <v>41</v>
      </c>
      <c r="L45" s="22">
        <f t="shared" ca="1" si="1"/>
        <v>11</v>
      </c>
      <c r="M45" s="31">
        <f t="shared" ca="1" si="2"/>
        <v>1.5757575757575757</v>
      </c>
      <c r="N45" s="31">
        <f t="shared" ca="1" si="3"/>
        <v>1.2424242424242424</v>
      </c>
      <c r="O45" s="22">
        <f ca="1">SUMIF(CAL!B:I,B45,CAL!I:I)+SUMIF(CAL!J:Q,B45,CAL!Q:Q)</f>
        <v>11</v>
      </c>
      <c r="P45" s="29" t="s">
        <v>13382</v>
      </c>
      <c r="Q45" s="29" t="s">
        <v>13358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913</v>
      </c>
      <c r="B46" s="29" t="s">
        <v>242</v>
      </c>
      <c r="C46" s="29" t="s">
        <v>805</v>
      </c>
      <c r="D46" s="22">
        <f ca="1">SUMIF(CAL!B:E,B46,CAL!E:E)+SUMIF(CAL!J:M,B46,CAL!M:M)</f>
        <v>58</v>
      </c>
      <c r="E46" s="22">
        <f>COUNTIF(CAL!B:J,B46)</f>
        <v>41</v>
      </c>
      <c r="F46" s="22">
        <f ca="1">SUMIF(CAL!B:F,B46,CAL!F:F)+SUMIF(CAL!J:N,B46,CAL!N:N)</f>
        <v>14</v>
      </c>
      <c r="G46" s="22">
        <f ca="1">SUMIF(CAL!B:F,B46,CAL!G:G)+SUMIF(CAL!J:N,B46,CAL!O:O)</f>
        <v>16</v>
      </c>
      <c r="H46" s="22">
        <f ca="1">SUMIF(CAL!B:F,B46,CAL!H:H)+SUMIF(CAL!J:N,B46,CAL!P:P)</f>
        <v>11</v>
      </c>
      <c r="I46" s="30">
        <f t="shared" ca="1" si="0"/>
        <v>0.47154471544715448</v>
      </c>
      <c r="J46" s="22">
        <f ca="1">SUMIF(CAL!B:C,B46,CAL!C:C)+SUMIF(CAL!J:J,B46,CAL!D:D)</f>
        <v>43</v>
      </c>
      <c r="K46" s="22">
        <f ca="1">SUMIF(CAL!B:D,B46,CAL!D:D)+SUMIF(CAL!J:L,B46,CAL!K:K)</f>
        <v>39</v>
      </c>
      <c r="L46" s="22">
        <f t="shared" ca="1" si="1"/>
        <v>4</v>
      </c>
      <c r="M46" s="31">
        <f t="shared" ca="1" si="2"/>
        <v>1.0487804878048781</v>
      </c>
      <c r="N46" s="31">
        <f t="shared" ca="1" si="3"/>
        <v>0.95121951219512191</v>
      </c>
      <c r="O46" s="22">
        <f ca="1">SUMIF(CAL!B:I,B46,CAL!I:I)+SUMIF(CAL!J:Q,B46,CAL!Q:Q)</f>
        <v>17</v>
      </c>
      <c r="P46" s="29" t="s">
        <v>13845</v>
      </c>
      <c r="Q46" s="29" t="s">
        <v>13357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917</v>
      </c>
      <c r="B47" s="32" t="s">
        <v>302</v>
      </c>
      <c r="C47" s="32" t="s">
        <v>1001</v>
      </c>
      <c r="D47" s="22">
        <f ca="1">SUMIF(CAL!B:E,B47,CAL!E:E)+SUMIF(CAL!J:M,B47,CAL!M:M)</f>
        <v>55</v>
      </c>
      <c r="E47" s="22">
        <f>COUNTIF(CAL!B:J,B47)</f>
        <v>45</v>
      </c>
      <c r="F47" s="22">
        <f ca="1">SUMIF(CAL!B:F,B47,CAL!F:F)+SUMIF(CAL!J:N,B47,CAL!N:N)</f>
        <v>13</v>
      </c>
      <c r="G47" s="22">
        <f ca="1">SUMIF(CAL!B:F,B47,CAL!G:G)+SUMIF(CAL!J:N,B47,CAL!O:O)</f>
        <v>16</v>
      </c>
      <c r="H47" s="22">
        <f ca="1">SUMIF(CAL!B:F,B47,CAL!H:H)+SUMIF(CAL!J:N,B47,CAL!P:P)</f>
        <v>16</v>
      </c>
      <c r="I47" s="30">
        <f t="shared" ca="1" si="0"/>
        <v>0.40740740740740738</v>
      </c>
      <c r="J47" s="22">
        <f ca="1">SUMIF(CAL!B:C,B47,CAL!C:C)+SUMIF(CAL!J:J,B47,CAL!D:D)</f>
        <v>57</v>
      </c>
      <c r="K47" s="22">
        <f ca="1">SUMIF(CAL!B:D,B47,CAL!D:D)+SUMIF(CAL!J:L,B47,CAL!K:K)</f>
        <v>62</v>
      </c>
      <c r="L47" s="22">
        <f t="shared" ca="1" si="1"/>
        <v>-5</v>
      </c>
      <c r="M47" s="31">
        <f t="shared" ca="1" si="2"/>
        <v>1.2666666666666666</v>
      </c>
      <c r="N47" s="31">
        <f t="shared" ca="1" si="3"/>
        <v>1.3777777777777778</v>
      </c>
      <c r="O47" s="22">
        <f ca="1">SUMIF(CAL!B:I,B47,CAL!I:I)+SUMIF(CAL!J:Q,B47,CAL!Q:Q)</f>
        <v>8</v>
      </c>
      <c r="P47" s="32" t="s">
        <v>10122</v>
      </c>
      <c r="Q47" s="32" t="s">
        <v>13358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920</v>
      </c>
      <c r="B48" s="29" t="s">
        <v>106</v>
      </c>
      <c r="C48" s="29" t="s">
        <v>953</v>
      </c>
      <c r="D48" s="22">
        <f ca="1">SUMIF(CAL!B:E,B48,CAL!E:E)+SUMIF(CAL!J:M,B48,CAL!M:M)</f>
        <v>54</v>
      </c>
      <c r="E48" s="22">
        <f>COUNTIF(CAL!B:J,B48)</f>
        <v>43</v>
      </c>
      <c r="F48" s="22">
        <f ca="1">SUMIF(CAL!B:F,B48,CAL!F:F)+SUMIF(CAL!J:N,B48,CAL!N:N)</f>
        <v>15</v>
      </c>
      <c r="G48" s="22">
        <f ca="1">SUMIF(CAL!B:F,B48,CAL!G:G)+SUMIF(CAL!J:N,B48,CAL!O:O)</f>
        <v>9</v>
      </c>
      <c r="H48" s="22">
        <f ca="1">SUMIF(CAL!B:F,B48,CAL!H:H)+SUMIF(CAL!J:N,B48,CAL!P:P)</f>
        <v>19</v>
      </c>
      <c r="I48" s="30">
        <f t="shared" ca="1" si="0"/>
        <v>0.41860465116279072</v>
      </c>
      <c r="J48" s="22">
        <f ca="1">SUMIF(CAL!B:C,B48,CAL!C:C)+SUMIF(CAL!J:J,B48,CAL!D:D)</f>
        <v>55</v>
      </c>
      <c r="K48" s="22">
        <f ca="1">SUMIF(CAL!B:D,B48,CAL!D:D)+SUMIF(CAL!J:L,B48,CAL!K:K)</f>
        <v>55</v>
      </c>
      <c r="L48" s="22">
        <f t="shared" ca="1" si="1"/>
        <v>0</v>
      </c>
      <c r="M48" s="31">
        <f t="shared" ca="1" si="2"/>
        <v>1.2790697674418605</v>
      </c>
      <c r="N48" s="31">
        <f t="shared" ca="1" si="3"/>
        <v>1.2790697674418605</v>
      </c>
      <c r="O48" s="22">
        <f ca="1">SUMIF(CAL!B:I,B48,CAL!I:I)+SUMIF(CAL!J:Q,B48,CAL!Q:Q)</f>
        <v>9</v>
      </c>
      <c r="P48" s="29" t="s">
        <v>13408</v>
      </c>
      <c r="Q48" s="29" t="s">
        <v>13373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924</v>
      </c>
      <c r="B49" s="29" t="s">
        <v>59</v>
      </c>
      <c r="C49" s="29" t="s">
        <v>815</v>
      </c>
      <c r="D49" s="22">
        <f ca="1">SUMIF(CAL!B:E,B49,CAL!E:E)+SUMIF(CAL!J:M,B49,CAL!M:M)</f>
        <v>54</v>
      </c>
      <c r="E49" s="22">
        <f>COUNTIF(CAL!B:J,B49)</f>
        <v>40</v>
      </c>
      <c r="F49" s="22">
        <f ca="1">SUMIF(CAL!B:F,B49,CAL!F:F)+SUMIF(CAL!J:N,B49,CAL!N:N)</f>
        <v>13</v>
      </c>
      <c r="G49" s="22">
        <f ca="1">SUMIF(CAL!B:F,B49,CAL!G:G)+SUMIF(CAL!J:N,B49,CAL!O:O)</f>
        <v>15</v>
      </c>
      <c r="H49" s="22">
        <f ca="1">SUMIF(CAL!B:F,B49,CAL!H:H)+SUMIF(CAL!J:N,B49,CAL!P:P)</f>
        <v>12</v>
      </c>
      <c r="I49" s="30">
        <f t="shared" ca="1" si="0"/>
        <v>0.45</v>
      </c>
      <c r="J49" s="22">
        <f ca="1">SUMIF(CAL!B:C,B49,CAL!C:C)+SUMIF(CAL!J:J,B49,CAL!D:D)</f>
        <v>48</v>
      </c>
      <c r="K49" s="22">
        <f ca="1">SUMIF(CAL!B:D,B49,CAL!D:D)+SUMIF(CAL!J:L,B49,CAL!K:K)</f>
        <v>45</v>
      </c>
      <c r="L49" s="22">
        <f t="shared" ca="1" si="1"/>
        <v>3</v>
      </c>
      <c r="M49" s="31">
        <f t="shared" ca="1" si="2"/>
        <v>1.2</v>
      </c>
      <c r="N49" s="31">
        <f t="shared" ca="1" si="3"/>
        <v>1.125</v>
      </c>
      <c r="O49" s="22">
        <f ca="1">SUMIF(CAL!B:I,B49,CAL!I:I)+SUMIF(CAL!J:Q,B49,CAL!Q:Q)</f>
        <v>15</v>
      </c>
      <c r="P49" s="29" t="s">
        <v>13376</v>
      </c>
      <c r="Q49" s="29" t="s">
        <v>13377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928</v>
      </c>
      <c r="B50" s="29" t="s">
        <v>237</v>
      </c>
      <c r="C50" s="29" t="s">
        <v>1266</v>
      </c>
      <c r="D50" s="22">
        <f ca="1">SUMIF(CAL!B:E,B50,CAL!E:E)+SUMIF(CAL!J:M,B50,CAL!M:M)</f>
        <v>53</v>
      </c>
      <c r="E50" s="22">
        <f>COUNTIF(CAL!B:J,B50)</f>
        <v>31</v>
      </c>
      <c r="F50" s="22">
        <f ca="1">SUMIF(CAL!B:F,B50,CAL!F:F)+SUMIF(CAL!J:N,B50,CAL!N:N)</f>
        <v>15</v>
      </c>
      <c r="G50" s="22">
        <f ca="1">SUMIF(CAL!B:F,B50,CAL!G:G)+SUMIF(CAL!J:N,B50,CAL!O:O)</f>
        <v>8</v>
      </c>
      <c r="H50" s="22">
        <f ca="1">SUMIF(CAL!B:F,B50,CAL!H:H)+SUMIF(CAL!J:N,B50,CAL!P:P)</f>
        <v>8</v>
      </c>
      <c r="I50" s="30">
        <f t="shared" ca="1" si="0"/>
        <v>0.56989247311827962</v>
      </c>
      <c r="J50" s="22">
        <f ca="1">SUMIF(CAL!B:C,B50,CAL!C:C)+SUMIF(CAL!J:J,B50,CAL!D:D)</f>
        <v>44</v>
      </c>
      <c r="K50" s="22">
        <f ca="1">SUMIF(CAL!B:D,B50,CAL!D:D)+SUMIF(CAL!J:L,B50,CAL!K:K)</f>
        <v>31</v>
      </c>
      <c r="L50" s="22">
        <f t="shared" ca="1" si="1"/>
        <v>13</v>
      </c>
      <c r="M50" s="31">
        <f t="shared" ca="1" si="2"/>
        <v>1.4193548387096775</v>
      </c>
      <c r="N50" s="31">
        <f t="shared" ca="1" si="3"/>
        <v>1</v>
      </c>
      <c r="O50" s="22">
        <f ca="1">SUMIF(CAL!B:I,B50,CAL!I:I)+SUMIF(CAL!J:Q,B50,CAL!Q:Q)</f>
        <v>10</v>
      </c>
      <c r="P50" s="29" t="s">
        <v>13356</v>
      </c>
      <c r="Q50" s="29" t="s">
        <v>13357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932</v>
      </c>
      <c r="B51" s="29" t="s">
        <v>112</v>
      </c>
      <c r="C51" s="29" t="s">
        <v>978</v>
      </c>
      <c r="D51" s="22">
        <f ca="1">SUMIF(CAL!B:E,B51,CAL!E:E)+SUMIF(CAL!J:M,B51,CAL!M:M)</f>
        <v>53</v>
      </c>
      <c r="E51" s="22">
        <f>COUNTIF(CAL!B:J,B51)</f>
        <v>32</v>
      </c>
      <c r="F51" s="22">
        <f ca="1">SUMIF(CAL!B:F,B51,CAL!F:F)+SUMIF(CAL!J:N,B51,CAL!N:N)</f>
        <v>14</v>
      </c>
      <c r="G51" s="22">
        <f ca="1">SUMIF(CAL!B:F,B51,CAL!G:G)+SUMIF(CAL!J:N,B51,CAL!O:O)</f>
        <v>11</v>
      </c>
      <c r="H51" s="22">
        <f ca="1">SUMIF(CAL!B:F,B51,CAL!H:H)+SUMIF(CAL!J:N,B51,CAL!P:P)</f>
        <v>7</v>
      </c>
      <c r="I51" s="30">
        <f t="shared" ca="1" si="0"/>
        <v>0.55208333333333337</v>
      </c>
      <c r="J51" s="22">
        <f ca="1">SUMIF(CAL!B:C,B51,CAL!C:C)+SUMIF(CAL!J:J,B51,CAL!D:D)</f>
        <v>39</v>
      </c>
      <c r="K51" s="22">
        <f ca="1">SUMIF(CAL!B:D,B51,CAL!D:D)+SUMIF(CAL!J:L,B51,CAL!K:K)</f>
        <v>31</v>
      </c>
      <c r="L51" s="22">
        <f t="shared" ca="1" si="1"/>
        <v>8</v>
      </c>
      <c r="M51" s="31">
        <f t="shared" ca="1" si="2"/>
        <v>1.21875</v>
      </c>
      <c r="N51" s="31">
        <f t="shared" ca="1" si="3"/>
        <v>0.96875</v>
      </c>
      <c r="O51" s="22">
        <f ca="1">SUMIF(CAL!B:I,B51,CAL!I:I)+SUMIF(CAL!J:Q,B51,CAL!Q:Q)</f>
        <v>12</v>
      </c>
      <c r="P51" s="29" t="s">
        <v>13844</v>
      </c>
      <c r="Q51" s="29" t="s">
        <v>13351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936</v>
      </c>
      <c r="B52" s="29" t="s">
        <v>430</v>
      </c>
      <c r="C52" s="29" t="s">
        <v>788</v>
      </c>
      <c r="D52" s="22">
        <f ca="1">SUMIF(CAL!B:E,B52,CAL!E:E)+SUMIF(CAL!J:M,B52,CAL!M:M)</f>
        <v>52</v>
      </c>
      <c r="E52" s="22">
        <f>COUNTIF(CAL!B:J,B52)</f>
        <v>31</v>
      </c>
      <c r="F52" s="22">
        <f ca="1">SUMIF(CAL!B:F,B52,CAL!F:F)+SUMIF(CAL!J:N,B52,CAL!N:N)</f>
        <v>15</v>
      </c>
      <c r="G52" s="22">
        <f ca="1">SUMIF(CAL!B:F,B52,CAL!G:G)+SUMIF(CAL!J:N,B52,CAL!O:O)</f>
        <v>7</v>
      </c>
      <c r="H52" s="22">
        <f ca="1">SUMIF(CAL!B:F,B52,CAL!H:H)+SUMIF(CAL!J:N,B52,CAL!P:P)</f>
        <v>9</v>
      </c>
      <c r="I52" s="30">
        <f t="shared" ca="1" si="0"/>
        <v>0.55913978494623651</v>
      </c>
      <c r="J52" s="22">
        <f ca="1">SUMIF(CAL!B:C,B52,CAL!C:C)+SUMIF(CAL!J:J,B52,CAL!D:D)</f>
        <v>51</v>
      </c>
      <c r="K52" s="22">
        <f ca="1">SUMIF(CAL!B:D,B52,CAL!D:D)+SUMIF(CAL!J:L,B52,CAL!K:K)</f>
        <v>26</v>
      </c>
      <c r="L52" s="22">
        <f t="shared" ca="1" si="1"/>
        <v>25</v>
      </c>
      <c r="M52" s="31">
        <f t="shared" ca="1" si="2"/>
        <v>1.6451612903225807</v>
      </c>
      <c r="N52" s="31">
        <f t="shared" ca="1" si="3"/>
        <v>0.83870967741935487</v>
      </c>
      <c r="O52" s="22">
        <f ca="1">SUMIF(CAL!B:I,B52,CAL!I:I)+SUMIF(CAL!J:Q,B52,CAL!Q:Q)</f>
        <v>11</v>
      </c>
      <c r="P52" s="29" t="s">
        <v>13393</v>
      </c>
      <c r="Q52" s="29" t="s">
        <v>13381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940</v>
      </c>
      <c r="B53" s="32" t="s">
        <v>161</v>
      </c>
      <c r="C53" s="32" t="s">
        <v>971</v>
      </c>
      <c r="D53" s="22">
        <f ca="1">SUMIF(CAL!B:E,B53,CAL!E:E)+SUMIF(CAL!J:M,B53,CAL!M:M)</f>
        <v>52</v>
      </c>
      <c r="E53" s="22">
        <f>COUNTIF(CAL!B:J,B53)</f>
        <v>28</v>
      </c>
      <c r="F53" s="22">
        <f ca="1">SUMIF(CAL!B:F,B53,CAL!F:F)+SUMIF(CAL!J:N,B53,CAL!N:N)</f>
        <v>15</v>
      </c>
      <c r="G53" s="22">
        <f ca="1">SUMIF(CAL!B:F,B53,CAL!G:G)+SUMIF(CAL!J:N,B53,CAL!O:O)</f>
        <v>7</v>
      </c>
      <c r="H53" s="22">
        <f ca="1">SUMIF(CAL!B:F,B53,CAL!H:H)+SUMIF(CAL!J:N,B53,CAL!P:P)</f>
        <v>6</v>
      </c>
      <c r="I53" s="30">
        <f t="shared" ca="1" si="0"/>
        <v>0.61904761904761907</v>
      </c>
      <c r="J53" s="22">
        <f ca="1">SUMIF(CAL!B:C,B53,CAL!C:C)+SUMIF(CAL!J:J,B53,CAL!D:D)</f>
        <v>42</v>
      </c>
      <c r="K53" s="22">
        <f ca="1">SUMIF(CAL!B:D,B53,CAL!D:D)+SUMIF(CAL!J:L,B53,CAL!K:K)</f>
        <v>23</v>
      </c>
      <c r="L53" s="22">
        <f t="shared" ca="1" si="1"/>
        <v>19</v>
      </c>
      <c r="M53" s="31">
        <f t="shared" ca="1" si="2"/>
        <v>1.5</v>
      </c>
      <c r="N53" s="31">
        <f t="shared" ca="1" si="3"/>
        <v>0.8214285714285714</v>
      </c>
      <c r="O53" s="22">
        <f ca="1">SUMIF(CAL!B:I,B53,CAL!I:I)+SUMIF(CAL!J:Q,B53,CAL!Q:Q)</f>
        <v>9</v>
      </c>
      <c r="P53" s="32" t="s">
        <v>13356</v>
      </c>
      <c r="Q53" s="32" t="s">
        <v>13357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943</v>
      </c>
      <c r="B54" s="29" t="s">
        <v>164</v>
      </c>
      <c r="C54" s="29" t="s">
        <v>13395</v>
      </c>
      <c r="D54" s="22">
        <f ca="1">SUMIF(CAL!B:E,B54,CAL!E:E)+SUMIF(CAL!J:M,B54,CAL!M:M)</f>
        <v>52</v>
      </c>
      <c r="E54" s="22">
        <f>COUNTIF(CAL!B:J,B54)</f>
        <v>33</v>
      </c>
      <c r="F54" s="22">
        <f ca="1">SUMIF(CAL!B:F,B54,CAL!F:F)+SUMIF(CAL!J:N,B54,CAL!N:N)</f>
        <v>15</v>
      </c>
      <c r="G54" s="22">
        <f ca="1">SUMIF(CAL!B:F,B54,CAL!G:G)+SUMIF(CAL!J:N,B54,CAL!O:O)</f>
        <v>7</v>
      </c>
      <c r="H54" s="22">
        <f ca="1">SUMIF(CAL!B:F,B54,CAL!H:H)+SUMIF(CAL!J:N,B54,CAL!P:P)</f>
        <v>11</v>
      </c>
      <c r="I54" s="30">
        <f t="shared" ca="1" si="0"/>
        <v>0.5252525252525253</v>
      </c>
      <c r="J54" s="22">
        <f ca="1">SUMIF(CAL!B:C,B54,CAL!C:C)+SUMIF(CAL!J:J,B54,CAL!D:D)</f>
        <v>43</v>
      </c>
      <c r="K54" s="22">
        <f ca="1">SUMIF(CAL!B:D,B54,CAL!D:D)+SUMIF(CAL!J:L,B54,CAL!K:K)</f>
        <v>34</v>
      </c>
      <c r="L54" s="22">
        <f t="shared" ca="1" si="1"/>
        <v>9</v>
      </c>
      <c r="M54" s="31">
        <f t="shared" ca="1" si="2"/>
        <v>1.303030303030303</v>
      </c>
      <c r="N54" s="31">
        <f t="shared" ca="1" si="3"/>
        <v>1.0303030303030303</v>
      </c>
      <c r="O54" s="22">
        <f ca="1">SUMIF(CAL!B:I,B54,CAL!I:I)+SUMIF(CAL!J:Q,B54,CAL!Q:Q)</f>
        <v>14</v>
      </c>
      <c r="P54" s="29" t="s">
        <v>13836</v>
      </c>
      <c r="Q54" s="29" t="s">
        <v>13357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946</v>
      </c>
      <c r="B55" s="29" t="s">
        <v>182</v>
      </c>
      <c r="C55" s="29" t="s">
        <v>1484</v>
      </c>
      <c r="D55" s="22">
        <f ca="1">SUMIF(CAL!B:E,B55,CAL!E:E)+SUMIF(CAL!J:M,B55,CAL!M:M)</f>
        <v>52</v>
      </c>
      <c r="E55" s="22">
        <f>COUNTIF(CAL!B:J,B55)</f>
        <v>30</v>
      </c>
      <c r="F55" s="22">
        <f ca="1">SUMIF(CAL!B:F,B55,CAL!F:F)+SUMIF(CAL!J:N,B55,CAL!N:N)</f>
        <v>14</v>
      </c>
      <c r="G55" s="22">
        <f ca="1">SUMIF(CAL!B:F,B55,CAL!G:G)+SUMIF(CAL!J:N,B55,CAL!O:O)</f>
        <v>10</v>
      </c>
      <c r="H55" s="22">
        <f ca="1">SUMIF(CAL!B:F,B55,CAL!H:H)+SUMIF(CAL!J:N,B55,CAL!P:P)</f>
        <v>6</v>
      </c>
      <c r="I55" s="30">
        <f t="shared" ca="1" si="0"/>
        <v>0.57777777777777772</v>
      </c>
      <c r="J55" s="22">
        <f ca="1">SUMIF(CAL!B:C,B55,CAL!C:C)+SUMIF(CAL!J:J,B55,CAL!D:D)</f>
        <v>48</v>
      </c>
      <c r="K55" s="22">
        <f ca="1">SUMIF(CAL!B:D,B55,CAL!D:D)+SUMIF(CAL!J:L,B55,CAL!K:K)</f>
        <v>28</v>
      </c>
      <c r="L55" s="22">
        <f t="shared" ca="1" si="1"/>
        <v>20</v>
      </c>
      <c r="M55" s="31">
        <f t="shared" ca="1" si="2"/>
        <v>1.6</v>
      </c>
      <c r="N55" s="31">
        <f t="shared" ca="1" si="3"/>
        <v>0.93333333333333335</v>
      </c>
      <c r="O55" s="22">
        <f ca="1">SUMIF(CAL!B:I,B55,CAL!I:I)+SUMIF(CAL!J:Q,B55,CAL!Q:Q)</f>
        <v>11</v>
      </c>
      <c r="P55" s="29" t="s">
        <v>13399</v>
      </c>
      <c r="Q55" s="29" t="s">
        <v>13400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951</v>
      </c>
      <c r="B56" s="29" t="s">
        <v>233</v>
      </c>
      <c r="C56" s="29" t="s">
        <v>746</v>
      </c>
      <c r="D56" s="22">
        <f ca="1">SUMIF(CAL!B:E,B56,CAL!E:E)+SUMIF(CAL!J:M,B56,CAL!M:M)</f>
        <v>52</v>
      </c>
      <c r="E56" s="22">
        <f>COUNTIF(CAL!B:J,B56)</f>
        <v>44</v>
      </c>
      <c r="F56" s="22">
        <f ca="1">SUMIF(CAL!B:F,B56,CAL!F:F)+SUMIF(CAL!J:N,B56,CAL!N:N)</f>
        <v>13</v>
      </c>
      <c r="G56" s="22">
        <f ca="1">SUMIF(CAL!B:F,B56,CAL!G:G)+SUMIF(CAL!J:N,B56,CAL!O:O)</f>
        <v>13</v>
      </c>
      <c r="H56" s="22">
        <f ca="1">SUMIF(CAL!B:F,B56,CAL!H:H)+SUMIF(CAL!J:N,B56,CAL!P:P)</f>
        <v>18</v>
      </c>
      <c r="I56" s="30">
        <f t="shared" ca="1" si="0"/>
        <v>0.39393939393939392</v>
      </c>
      <c r="J56" s="22">
        <f ca="1">SUMIF(CAL!B:C,B56,CAL!C:C)+SUMIF(CAL!J:J,B56,CAL!D:D)</f>
        <v>49</v>
      </c>
      <c r="K56" s="22">
        <f ca="1">SUMIF(CAL!B:D,B56,CAL!D:D)+SUMIF(CAL!J:L,B56,CAL!K:K)</f>
        <v>54</v>
      </c>
      <c r="L56" s="22">
        <f t="shared" ca="1" si="1"/>
        <v>-5</v>
      </c>
      <c r="M56" s="31">
        <f t="shared" ca="1" si="2"/>
        <v>1.1136363636363635</v>
      </c>
      <c r="N56" s="31">
        <f t="shared" ca="1" si="3"/>
        <v>1.2272727272727273</v>
      </c>
      <c r="O56" s="22">
        <f ca="1">SUMIF(CAL!B:I,B56,CAL!I:I)+SUMIF(CAL!J:Q,B56,CAL!Q:Q)</f>
        <v>8</v>
      </c>
      <c r="P56" s="29" t="s">
        <v>13838</v>
      </c>
      <c r="Q56" s="29" t="s">
        <v>13357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955</v>
      </c>
      <c r="B57" s="29" t="s">
        <v>32</v>
      </c>
      <c r="C57" s="29" t="s">
        <v>996</v>
      </c>
      <c r="D57" s="22">
        <f ca="1">SUMIF(CAL!B:E,B57,CAL!E:E)+SUMIF(CAL!J:M,B57,CAL!M:M)</f>
        <v>51</v>
      </c>
      <c r="E57" s="22">
        <f>COUNTIF(CAL!B:J,B57)</f>
        <v>31</v>
      </c>
      <c r="F57" s="22">
        <f ca="1">SUMIF(CAL!B:F,B57,CAL!F:F)+SUMIF(CAL!J:N,B57,CAL!N:N)</f>
        <v>14</v>
      </c>
      <c r="G57" s="22">
        <f ca="1">SUMIF(CAL!B:F,B57,CAL!G:G)+SUMIF(CAL!J:N,B57,CAL!O:O)</f>
        <v>9</v>
      </c>
      <c r="H57" s="22">
        <f ca="1">SUMIF(CAL!B:F,B57,CAL!H:H)+SUMIF(CAL!J:N,B57,CAL!P:P)</f>
        <v>8</v>
      </c>
      <c r="I57" s="30">
        <f t="shared" ca="1" si="0"/>
        <v>0.54838709677419351</v>
      </c>
      <c r="J57" s="22">
        <f ca="1">SUMIF(CAL!B:C,B57,CAL!C:C)+SUMIF(CAL!J:J,B57,CAL!D:D)</f>
        <v>38</v>
      </c>
      <c r="K57" s="22">
        <f ca="1">SUMIF(CAL!B:D,B57,CAL!D:D)+SUMIF(CAL!J:L,B57,CAL!K:K)</f>
        <v>34</v>
      </c>
      <c r="L57" s="22">
        <f t="shared" ca="1" si="1"/>
        <v>4</v>
      </c>
      <c r="M57" s="31">
        <f t="shared" ca="1" si="2"/>
        <v>1.2258064516129032</v>
      </c>
      <c r="N57" s="31">
        <f t="shared" ca="1" si="3"/>
        <v>1.096774193548387</v>
      </c>
      <c r="O57" s="22">
        <f ca="1">SUMIF(CAL!B:I,B57,CAL!I:I)+SUMIF(CAL!J:Q,B57,CAL!Q:Q)</f>
        <v>12</v>
      </c>
      <c r="P57" s="29" t="s">
        <v>13378</v>
      </c>
      <c r="Q57" s="29" t="s">
        <v>13379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958</v>
      </c>
      <c r="B58" s="29" t="s">
        <v>84</v>
      </c>
      <c r="C58" s="29" t="s">
        <v>1301</v>
      </c>
      <c r="D58" s="22">
        <f ca="1">SUMIF(CAL!B:E,B58,CAL!E:E)+SUMIF(CAL!J:M,B58,CAL!M:M)</f>
        <v>51</v>
      </c>
      <c r="E58" s="22">
        <f>COUNTIF(CAL!B:J,B58)</f>
        <v>37</v>
      </c>
      <c r="F58" s="22">
        <f ca="1">SUMIF(CAL!B:F,B58,CAL!F:F)+SUMIF(CAL!J:N,B58,CAL!N:N)</f>
        <v>13</v>
      </c>
      <c r="G58" s="22">
        <f ca="1">SUMIF(CAL!B:F,B58,CAL!G:G)+SUMIF(CAL!J:N,B58,CAL!O:O)</f>
        <v>12</v>
      </c>
      <c r="H58" s="22">
        <f ca="1">SUMIF(CAL!B:F,B58,CAL!H:H)+SUMIF(CAL!J:N,B58,CAL!P:P)</f>
        <v>12</v>
      </c>
      <c r="I58" s="30">
        <f t="shared" ca="1" si="0"/>
        <v>0.45945945945945948</v>
      </c>
      <c r="J58" s="22">
        <f ca="1">SUMIF(CAL!B:C,B58,CAL!C:C)+SUMIF(CAL!J:J,B58,CAL!D:D)</f>
        <v>43</v>
      </c>
      <c r="K58" s="22">
        <f ca="1">SUMIF(CAL!B:D,B58,CAL!D:D)+SUMIF(CAL!J:L,B58,CAL!K:K)</f>
        <v>38</v>
      </c>
      <c r="L58" s="22">
        <f t="shared" ca="1" si="1"/>
        <v>5</v>
      </c>
      <c r="M58" s="31">
        <f t="shared" ca="1" si="2"/>
        <v>1.1621621621621621</v>
      </c>
      <c r="N58" s="31">
        <f t="shared" ca="1" si="3"/>
        <v>1.027027027027027</v>
      </c>
      <c r="O58" s="22">
        <f ca="1">SUMIF(CAL!B:I,B58,CAL!I:I)+SUMIF(CAL!J:Q,B58,CAL!Q:Q)</f>
        <v>15</v>
      </c>
      <c r="P58" s="29" t="s">
        <v>13366</v>
      </c>
      <c r="Q58" s="29" t="s">
        <v>13367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962</v>
      </c>
      <c r="B59" s="29" t="s">
        <v>50</v>
      </c>
      <c r="C59" s="29" t="s">
        <v>1297</v>
      </c>
      <c r="D59" s="22">
        <f ca="1">SUMIF(CAL!B:E,B59,CAL!E:E)+SUMIF(CAL!J:M,B59,CAL!M:M)</f>
        <v>54</v>
      </c>
      <c r="E59" s="22">
        <f>COUNTIF(CAL!B:J,B59)</f>
        <v>37</v>
      </c>
      <c r="F59" s="22">
        <f ca="1">SUMIF(CAL!B:F,B59,CAL!F:F)+SUMIF(CAL!J:N,B59,CAL!N:N)</f>
        <v>14</v>
      </c>
      <c r="G59" s="22">
        <f ca="1">SUMIF(CAL!B:F,B59,CAL!G:G)+SUMIF(CAL!J:N,B59,CAL!O:O)</f>
        <v>12</v>
      </c>
      <c r="H59" s="22">
        <f ca="1">SUMIF(CAL!B:F,B59,CAL!H:H)+SUMIF(CAL!J:N,B59,CAL!P:P)</f>
        <v>11</v>
      </c>
      <c r="I59" s="30">
        <f t="shared" ca="1" si="0"/>
        <v>0.48648648648648651</v>
      </c>
      <c r="J59" s="22">
        <f ca="1">SUMIF(CAL!B:C,B59,CAL!C:C)+SUMIF(CAL!J:J,B59,CAL!D:D)</f>
        <v>47</v>
      </c>
      <c r="K59" s="22">
        <f ca="1">SUMIF(CAL!B:D,B59,CAL!D:D)+SUMIF(CAL!J:L,B59,CAL!K:K)</f>
        <v>46</v>
      </c>
      <c r="L59" s="22">
        <f t="shared" ca="1" si="1"/>
        <v>1</v>
      </c>
      <c r="M59" s="31">
        <f t="shared" ca="1" si="2"/>
        <v>1.2702702702702702</v>
      </c>
      <c r="N59" s="31">
        <f t="shared" ca="1" si="3"/>
        <v>1.2432432432432432</v>
      </c>
      <c r="O59" s="22">
        <f ca="1">SUMIF(CAL!B:I,B59,CAL!I:I)+SUMIF(CAL!J:Q,B59,CAL!Q:Q)</f>
        <v>11</v>
      </c>
      <c r="P59" s="29" t="s">
        <v>13385</v>
      </c>
      <c r="Q59" s="29" t="s">
        <v>13386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966</v>
      </c>
      <c r="B60" s="29" t="s">
        <v>252</v>
      </c>
      <c r="C60" s="29" t="s">
        <v>1219</v>
      </c>
      <c r="D60" s="22">
        <f ca="1">SUMIF(CAL!B:E,B60,CAL!E:E)+SUMIF(CAL!J:M,B60,CAL!M:M)</f>
        <v>51</v>
      </c>
      <c r="E60" s="22">
        <f>COUNTIF(CAL!B:J,B60)</f>
        <v>41</v>
      </c>
      <c r="F60" s="22">
        <f ca="1">SUMIF(CAL!B:F,B60,CAL!F:F)+SUMIF(CAL!J:N,B60,CAL!N:N)</f>
        <v>13</v>
      </c>
      <c r="G60" s="22">
        <f ca="1">SUMIF(CAL!B:F,B60,CAL!G:G)+SUMIF(CAL!J:N,B60,CAL!O:O)</f>
        <v>12</v>
      </c>
      <c r="H60" s="22">
        <f ca="1">SUMIF(CAL!B:F,B60,CAL!H:H)+SUMIF(CAL!J:N,B60,CAL!P:P)</f>
        <v>16</v>
      </c>
      <c r="I60" s="30">
        <f t="shared" ca="1" si="0"/>
        <v>0.41463414634146339</v>
      </c>
      <c r="J60" s="22">
        <f ca="1">SUMIF(CAL!B:C,B60,CAL!C:C)+SUMIF(CAL!J:J,B60,CAL!D:D)</f>
        <v>40</v>
      </c>
      <c r="K60" s="22">
        <f ca="1">SUMIF(CAL!B:D,B60,CAL!D:D)+SUMIF(CAL!J:L,B60,CAL!K:K)</f>
        <v>50</v>
      </c>
      <c r="L60" s="22">
        <f t="shared" ca="1" si="1"/>
        <v>-10</v>
      </c>
      <c r="M60" s="31">
        <f t="shared" ca="1" si="2"/>
        <v>0.97560975609756095</v>
      </c>
      <c r="N60" s="31">
        <f t="shared" ca="1" si="3"/>
        <v>1.2195121951219512</v>
      </c>
      <c r="O60" s="22">
        <f ca="1">SUMIF(CAL!B:I,B60,CAL!I:I)+SUMIF(CAL!J:Q,B60,CAL!Q:Q)</f>
        <v>13</v>
      </c>
      <c r="P60" s="29" t="s">
        <v>13842</v>
      </c>
      <c r="Q60" s="29" t="s">
        <v>13360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969</v>
      </c>
      <c r="B61" s="29" t="s">
        <v>49</v>
      </c>
      <c r="C61" s="29" t="s">
        <v>983</v>
      </c>
      <c r="D61" s="22">
        <f ca="1">SUMIF(CAL!B:E,B61,CAL!E:E)+SUMIF(CAL!J:M,B61,CAL!M:M)</f>
        <v>50</v>
      </c>
      <c r="E61" s="22">
        <f>COUNTIF(CAL!B:J,B61)</f>
        <v>30</v>
      </c>
      <c r="F61" s="22">
        <f ca="1">SUMIF(CAL!B:F,B61,CAL!F:F)+SUMIF(CAL!J:N,B61,CAL!N:N)</f>
        <v>14</v>
      </c>
      <c r="G61" s="22">
        <f ca="1">SUMIF(CAL!B:F,B61,CAL!G:G)+SUMIF(CAL!J:N,B61,CAL!O:O)</f>
        <v>8</v>
      </c>
      <c r="H61" s="22">
        <f ca="1">SUMIF(CAL!B:F,B61,CAL!H:H)+SUMIF(CAL!J:N,B61,CAL!P:P)</f>
        <v>8</v>
      </c>
      <c r="I61" s="30">
        <f t="shared" ca="1" si="0"/>
        <v>0.55555555555555558</v>
      </c>
      <c r="J61" s="22">
        <f ca="1">SUMIF(CAL!B:C,B61,CAL!C:C)+SUMIF(CAL!J:J,B61,CAL!D:D)</f>
        <v>54</v>
      </c>
      <c r="K61" s="22">
        <f ca="1">SUMIF(CAL!B:D,B61,CAL!D:D)+SUMIF(CAL!J:L,B61,CAL!K:K)</f>
        <v>42</v>
      </c>
      <c r="L61" s="22">
        <f t="shared" ca="1" si="1"/>
        <v>12</v>
      </c>
      <c r="M61" s="31">
        <f t="shared" ca="1" si="2"/>
        <v>1.8</v>
      </c>
      <c r="N61" s="31">
        <f t="shared" ca="1" si="3"/>
        <v>1.4</v>
      </c>
      <c r="O61" s="22">
        <f ca="1">SUMIF(CAL!B:I,B61,CAL!I:I)+SUMIF(CAL!J:Q,B61,CAL!Q:Q)</f>
        <v>7</v>
      </c>
      <c r="P61" s="29" t="s">
        <v>13412</v>
      </c>
      <c r="Q61" s="29" t="s">
        <v>13386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973</v>
      </c>
      <c r="B62" s="29" t="s">
        <v>268</v>
      </c>
      <c r="C62" s="29" t="s">
        <v>852</v>
      </c>
      <c r="D62" s="22">
        <f ca="1">SUMIF(CAL!B:E,B62,CAL!E:E)+SUMIF(CAL!J:M,B62,CAL!M:M)</f>
        <v>50</v>
      </c>
      <c r="E62" s="22">
        <f>COUNTIF(CAL!B:J,B62)</f>
        <v>39</v>
      </c>
      <c r="F62" s="22">
        <f ca="1">SUMIF(CAL!B:F,B62,CAL!F:F)+SUMIF(CAL!J:N,B62,CAL!N:N)</f>
        <v>14</v>
      </c>
      <c r="G62" s="22">
        <f ca="1">SUMIF(CAL!B:F,B62,CAL!G:G)+SUMIF(CAL!J:N,B62,CAL!O:O)</f>
        <v>8</v>
      </c>
      <c r="H62" s="22">
        <f ca="1">SUMIF(CAL!B:F,B62,CAL!H:H)+SUMIF(CAL!J:N,B62,CAL!P:P)</f>
        <v>17</v>
      </c>
      <c r="I62" s="30">
        <f t="shared" ca="1" si="0"/>
        <v>0.42735042735042733</v>
      </c>
      <c r="J62" s="22">
        <f ca="1">SUMIF(CAL!B:C,B62,CAL!C:C)+SUMIF(CAL!J:J,B62,CAL!D:D)</f>
        <v>36</v>
      </c>
      <c r="K62" s="22">
        <f ca="1">SUMIF(CAL!B:D,B62,CAL!D:D)+SUMIF(CAL!J:L,B62,CAL!K:K)</f>
        <v>51</v>
      </c>
      <c r="L62" s="22">
        <f t="shared" ca="1" si="1"/>
        <v>-15</v>
      </c>
      <c r="M62" s="31">
        <f t="shared" ca="1" si="2"/>
        <v>0.92307692307692313</v>
      </c>
      <c r="N62" s="31">
        <f t="shared" ca="1" si="3"/>
        <v>1.3076923076923077</v>
      </c>
      <c r="O62" s="22">
        <f ca="1">SUMIF(CAL!B:I,B62,CAL!I:I)+SUMIF(CAL!J:Q,B62,CAL!Q:Q)</f>
        <v>14</v>
      </c>
      <c r="P62" s="29" t="s">
        <v>13839</v>
      </c>
      <c r="Q62" s="29" t="s">
        <v>13360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976</v>
      </c>
      <c r="B63" s="29" t="s">
        <v>291</v>
      </c>
      <c r="C63" s="29" t="s">
        <v>1832</v>
      </c>
      <c r="D63" s="22">
        <f ca="1">SUMIF(CAL!B:E,B63,CAL!E:E)+SUMIF(CAL!J:M,B63,CAL!M:M)</f>
        <v>50</v>
      </c>
      <c r="E63" s="22">
        <f>COUNTIF(CAL!B:J,B63)</f>
        <v>30</v>
      </c>
      <c r="F63" s="22">
        <f ca="1">SUMIF(CAL!B:F,B63,CAL!F:F)+SUMIF(CAL!J:N,B63,CAL!N:N)</f>
        <v>13</v>
      </c>
      <c r="G63" s="22">
        <f ca="1">SUMIF(CAL!B:F,B63,CAL!G:G)+SUMIF(CAL!J:N,B63,CAL!O:O)</f>
        <v>11</v>
      </c>
      <c r="H63" s="22">
        <f ca="1">SUMIF(CAL!B:F,B63,CAL!H:H)+SUMIF(CAL!J:N,B63,CAL!P:P)</f>
        <v>6</v>
      </c>
      <c r="I63" s="30">
        <f t="shared" ca="1" si="0"/>
        <v>0.55555555555555558</v>
      </c>
      <c r="J63" s="22">
        <f ca="1">SUMIF(CAL!B:C,B63,CAL!C:C)+SUMIF(CAL!J:J,B63,CAL!D:D)</f>
        <v>42</v>
      </c>
      <c r="K63" s="22">
        <f ca="1">SUMIF(CAL!B:D,B63,CAL!D:D)+SUMIF(CAL!J:L,B63,CAL!K:K)</f>
        <v>32</v>
      </c>
      <c r="L63" s="22">
        <f t="shared" ca="1" si="1"/>
        <v>10</v>
      </c>
      <c r="M63" s="31">
        <f t="shared" ca="1" si="2"/>
        <v>1.4</v>
      </c>
      <c r="N63" s="31">
        <f t="shared" ca="1" si="3"/>
        <v>1.0666666666666667</v>
      </c>
      <c r="O63" s="22">
        <f ca="1">SUMIF(CAL!B:I,B63,CAL!I:I)+SUMIF(CAL!J:Q,B63,CAL!Q:Q)</f>
        <v>10</v>
      </c>
      <c r="P63" s="29" t="s">
        <v>13406</v>
      </c>
      <c r="Q63" s="29" t="s">
        <v>13407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981</v>
      </c>
      <c r="B64" s="29" t="s">
        <v>154</v>
      </c>
      <c r="C64" s="29" t="s">
        <v>2604</v>
      </c>
      <c r="D64" s="22">
        <f ca="1">SUMIF(CAL!B:E,B64,CAL!E:E)+SUMIF(CAL!J:M,B64,CAL!M:M)</f>
        <v>50</v>
      </c>
      <c r="E64" s="22">
        <f>COUNTIF(CAL!B:J,B64)</f>
        <v>42</v>
      </c>
      <c r="F64" s="22">
        <f ca="1">SUMIF(CAL!B:F,B64,CAL!F:F)+SUMIF(CAL!J:N,B64,CAL!N:N)</f>
        <v>12</v>
      </c>
      <c r="G64" s="22">
        <f ca="1">SUMIF(CAL!B:F,B64,CAL!G:G)+SUMIF(CAL!J:N,B64,CAL!O:O)</f>
        <v>14</v>
      </c>
      <c r="H64" s="22">
        <f ca="1">SUMIF(CAL!B:F,B64,CAL!H:H)+SUMIF(CAL!J:N,B64,CAL!P:P)</f>
        <v>16</v>
      </c>
      <c r="I64" s="30">
        <f t="shared" ca="1" si="0"/>
        <v>0.3968253968253968</v>
      </c>
      <c r="J64" s="22">
        <f ca="1">SUMIF(CAL!B:C,B64,CAL!C:C)+SUMIF(CAL!J:J,B64,CAL!D:D)</f>
        <v>51</v>
      </c>
      <c r="K64" s="22">
        <f ca="1">SUMIF(CAL!B:D,B64,CAL!D:D)+SUMIF(CAL!J:L,B64,CAL!K:K)</f>
        <v>48</v>
      </c>
      <c r="L64" s="22">
        <f t="shared" ca="1" si="1"/>
        <v>3</v>
      </c>
      <c r="M64" s="31">
        <f t="shared" ca="1" si="2"/>
        <v>1.2142857142857142</v>
      </c>
      <c r="N64" s="31">
        <f t="shared" ca="1" si="3"/>
        <v>1.1428571428571428</v>
      </c>
      <c r="O64" s="22">
        <f ca="1">SUMIF(CAL!B:I,B64,CAL!I:I)+SUMIF(CAL!J:Q,B64,CAL!Q:Q)</f>
        <v>10</v>
      </c>
      <c r="P64" s="29" t="s">
        <v>13433</v>
      </c>
      <c r="Q64" s="29" t="s">
        <v>13357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985</v>
      </c>
      <c r="B65" s="29" t="s">
        <v>13443</v>
      </c>
      <c r="C65" s="29" t="s">
        <v>1367</v>
      </c>
      <c r="D65" s="22">
        <f ca="1">SUMIF(CAL!B:E,B65,CAL!E:E)+SUMIF(CAL!J:M,B65,CAL!M:M)</f>
        <v>50</v>
      </c>
      <c r="E65" s="22">
        <f>COUNTIF(CAL!B:J,B65)</f>
        <v>41</v>
      </c>
      <c r="F65" s="22">
        <f ca="1">SUMIF(CAL!B:F,B65,CAL!F:F)+SUMIF(CAL!J:N,B65,CAL!N:N)</f>
        <v>11</v>
      </c>
      <c r="G65" s="22">
        <f ca="1">SUMIF(CAL!B:F,B65,CAL!G:G)+SUMIF(CAL!J:N,B65,CAL!O:O)</f>
        <v>17</v>
      </c>
      <c r="H65" s="22">
        <f ca="1">SUMIF(CAL!B:F,B65,CAL!H:H)+SUMIF(CAL!J:N,B65,CAL!P:P)</f>
        <v>13</v>
      </c>
      <c r="I65" s="30">
        <f t="shared" ca="1" si="0"/>
        <v>0.4065040650406504</v>
      </c>
      <c r="J65" s="22">
        <f ca="1">SUMIF(CAL!B:C,B65,CAL!C:C)+SUMIF(CAL!J:J,B65,CAL!D:D)</f>
        <v>34</v>
      </c>
      <c r="K65" s="22">
        <f ca="1">SUMIF(CAL!B:D,B65,CAL!D:D)+SUMIF(CAL!J:L,B65,CAL!K:K)</f>
        <v>38</v>
      </c>
      <c r="L65" s="22">
        <f t="shared" ca="1" si="1"/>
        <v>-4</v>
      </c>
      <c r="M65" s="31">
        <f t="shared" ca="1" si="2"/>
        <v>0.82926829268292679</v>
      </c>
      <c r="N65" s="31">
        <f t="shared" ca="1" si="3"/>
        <v>0.92682926829268297</v>
      </c>
      <c r="O65" s="22">
        <f ca="1">SUMIF(CAL!B:I,B65,CAL!I:I)+SUMIF(CAL!J:Q,B65,CAL!Q:Q)</f>
        <v>13</v>
      </c>
      <c r="P65" s="29" t="s">
        <v>13444</v>
      </c>
      <c r="Q65" s="29" t="s">
        <v>13445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989</v>
      </c>
      <c r="B66" s="29" t="s">
        <v>240</v>
      </c>
      <c r="C66" s="29" t="s">
        <v>2358</v>
      </c>
      <c r="D66" s="22">
        <f ca="1">SUMIF(CAL!B:E,B66,CAL!E:E)+SUMIF(CAL!J:M,B66,CAL!M:M)</f>
        <v>49</v>
      </c>
      <c r="E66" s="22">
        <f>COUNTIF(CAL!B:J,B66)</f>
        <v>27</v>
      </c>
      <c r="F66" s="22">
        <f ca="1">SUMIF(CAL!B:F,B66,CAL!F:F)+SUMIF(CAL!J:N,B66,CAL!N:N)</f>
        <v>15</v>
      </c>
      <c r="G66" s="22">
        <f ca="1">SUMIF(CAL!B:F,B66,CAL!G:G)+SUMIF(CAL!J:N,B66,CAL!O:O)</f>
        <v>4</v>
      </c>
      <c r="H66" s="22">
        <f ca="1">SUMIF(CAL!B:F,B66,CAL!H:H)+SUMIF(CAL!J:N,B66,CAL!P:P)</f>
        <v>8</v>
      </c>
      <c r="I66" s="30">
        <f t="shared" ref="I66:I129" ca="1" si="4">IF(E66=0,0,(D66/(E66*3)))</f>
        <v>0.60493827160493829</v>
      </c>
      <c r="J66" s="22">
        <f ca="1">SUMIF(CAL!B:C,B66,CAL!C:C)+SUMIF(CAL!J:J,B66,CAL!D:D)</f>
        <v>39</v>
      </c>
      <c r="K66" s="22">
        <f ca="1">SUMIF(CAL!B:D,B66,CAL!D:D)+SUMIF(CAL!J:L,B66,CAL!K:K)</f>
        <v>25</v>
      </c>
      <c r="L66" s="22">
        <f t="shared" ref="L66:L129" ca="1" si="5">J66-K66</f>
        <v>14</v>
      </c>
      <c r="M66" s="31">
        <f t="shared" ref="M66:M129" ca="1" si="6">IF(E66=0,0,(J66/E66))</f>
        <v>1.4444444444444444</v>
      </c>
      <c r="N66" s="31">
        <f t="shared" ref="N66:N129" ca="1" si="7">IF(E66=0,0,(K66/E66))</f>
        <v>0.92592592592592593</v>
      </c>
      <c r="O66" s="22">
        <f ca="1">SUMIF(CAL!B:I,B66,CAL!I:I)+SUMIF(CAL!J:Q,B66,CAL!Q:Q)</f>
        <v>8</v>
      </c>
      <c r="P66" s="29" t="s">
        <v>13405</v>
      </c>
      <c r="Q66" s="29" t="s">
        <v>13357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994</v>
      </c>
      <c r="B67" s="29" t="s">
        <v>38</v>
      </c>
      <c r="C67" s="29" t="s">
        <v>1151</v>
      </c>
      <c r="D67" s="22">
        <f ca="1">SUMIF(CAL!B:E,B67,CAL!E:E)+SUMIF(CAL!J:M,B67,CAL!M:M)</f>
        <v>49</v>
      </c>
      <c r="E67" s="22">
        <f>COUNTIF(CAL!B:J,B67)</f>
        <v>30</v>
      </c>
      <c r="F67" s="22">
        <f ca="1">SUMIF(CAL!B:F,B67,CAL!F:F)+SUMIF(CAL!J:N,B67,CAL!N:N)</f>
        <v>13</v>
      </c>
      <c r="G67" s="22">
        <f ca="1">SUMIF(CAL!B:F,B67,CAL!G:G)+SUMIF(CAL!J:N,B67,CAL!O:O)</f>
        <v>10</v>
      </c>
      <c r="H67" s="22">
        <f ca="1">SUMIF(CAL!B:F,B67,CAL!H:H)+SUMIF(CAL!J:N,B67,CAL!P:P)</f>
        <v>7</v>
      </c>
      <c r="I67" s="30">
        <f t="shared" ca="1" si="4"/>
        <v>0.5444444444444444</v>
      </c>
      <c r="J67" s="22">
        <f ca="1">SUMIF(CAL!B:C,B67,CAL!C:C)+SUMIF(CAL!J:J,B67,CAL!D:D)</f>
        <v>39</v>
      </c>
      <c r="K67" s="22">
        <f ca="1">SUMIF(CAL!B:D,B67,CAL!D:D)+SUMIF(CAL!J:L,B67,CAL!K:K)</f>
        <v>33</v>
      </c>
      <c r="L67" s="22">
        <f t="shared" ca="1" si="5"/>
        <v>6</v>
      </c>
      <c r="M67" s="31">
        <f t="shared" ca="1" si="6"/>
        <v>1.3</v>
      </c>
      <c r="N67" s="31">
        <f t="shared" ca="1" si="7"/>
        <v>1.1000000000000001</v>
      </c>
      <c r="O67" s="22">
        <f ca="1">SUMIF(CAL!B:I,B67,CAL!I:I)+SUMIF(CAL!J:Q,B67,CAL!Q:Q)</f>
        <v>7</v>
      </c>
      <c r="P67" s="29" t="s">
        <v>13840</v>
      </c>
      <c r="Q67" s="29" t="s">
        <v>13846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999</v>
      </c>
      <c r="B68" s="29" t="s">
        <v>199</v>
      </c>
      <c r="C68" s="29" t="s">
        <v>885</v>
      </c>
      <c r="D68" s="22">
        <f ca="1">SUMIF(CAL!B:E,B68,CAL!E:E)+SUMIF(CAL!J:M,B68,CAL!M:M)</f>
        <v>48</v>
      </c>
      <c r="E68" s="22">
        <f>COUNTIF(CAL!B:J,B68)</f>
        <v>38</v>
      </c>
      <c r="F68" s="22">
        <f ca="1">SUMIF(CAL!B:F,B68,CAL!F:F)+SUMIF(CAL!J:N,B68,CAL!N:N)</f>
        <v>11</v>
      </c>
      <c r="G68" s="22">
        <f ca="1">SUMIF(CAL!B:F,B68,CAL!G:G)+SUMIF(CAL!J:N,B68,CAL!O:O)</f>
        <v>15</v>
      </c>
      <c r="H68" s="22">
        <f ca="1">SUMIF(CAL!B:F,B68,CAL!H:H)+SUMIF(CAL!J:N,B68,CAL!P:P)</f>
        <v>12</v>
      </c>
      <c r="I68" s="30">
        <f t="shared" ca="1" si="4"/>
        <v>0.42105263157894735</v>
      </c>
      <c r="J68" s="22">
        <f ca="1">SUMIF(CAL!B:C,B68,CAL!C:C)+SUMIF(CAL!J:J,B68,CAL!D:D)</f>
        <v>42</v>
      </c>
      <c r="K68" s="22">
        <f ca="1">SUMIF(CAL!B:D,B68,CAL!D:D)+SUMIF(CAL!J:L,B68,CAL!K:K)</f>
        <v>47</v>
      </c>
      <c r="L68" s="22">
        <f t="shared" ca="1" si="5"/>
        <v>-5</v>
      </c>
      <c r="M68" s="31">
        <f t="shared" ca="1" si="6"/>
        <v>1.1052631578947369</v>
      </c>
      <c r="N68" s="31">
        <f t="shared" ca="1" si="7"/>
        <v>1.236842105263158</v>
      </c>
      <c r="O68" s="22">
        <f ca="1">SUMIF(CAL!B:I,B68,CAL!I:I)+SUMIF(CAL!J:Q,B68,CAL!Q:Q)</f>
        <v>8</v>
      </c>
      <c r="P68" s="29" t="s">
        <v>13862</v>
      </c>
      <c r="Q68" s="29" t="s">
        <v>13351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1004</v>
      </c>
      <c r="B69" s="29" t="s">
        <v>337</v>
      </c>
      <c r="C69" s="29" t="s">
        <v>3167</v>
      </c>
      <c r="D69" s="22">
        <f ca="1">SUMIF(CAL!B:E,B69,CAL!E:E)+SUMIF(CAL!J:M,B69,CAL!M:M)</f>
        <v>47</v>
      </c>
      <c r="E69" s="22">
        <f>COUNTIF(CAL!B:J,B69)</f>
        <v>21</v>
      </c>
      <c r="F69" s="22">
        <f ca="1">SUMIF(CAL!B:F,B69,CAL!F:F)+SUMIF(CAL!J:N,B69,CAL!N:N)</f>
        <v>15</v>
      </c>
      <c r="G69" s="22">
        <f ca="1">SUMIF(CAL!B:F,B69,CAL!G:G)+SUMIF(CAL!J:N,B69,CAL!O:O)</f>
        <v>2</v>
      </c>
      <c r="H69" s="22">
        <f ca="1">SUMIF(CAL!B:F,B69,CAL!H:H)+SUMIF(CAL!J:N,B69,CAL!P:P)</f>
        <v>4</v>
      </c>
      <c r="I69" s="30">
        <f t="shared" ca="1" si="4"/>
        <v>0.74603174603174605</v>
      </c>
      <c r="J69" s="22">
        <f ca="1">SUMIF(CAL!B:C,B69,CAL!C:C)+SUMIF(CAL!J:J,B69,CAL!D:D)</f>
        <v>34</v>
      </c>
      <c r="K69" s="22">
        <f ca="1">SUMIF(CAL!B:D,B69,CAL!D:D)+SUMIF(CAL!J:L,B69,CAL!K:K)</f>
        <v>14</v>
      </c>
      <c r="L69" s="22">
        <f t="shared" ca="1" si="5"/>
        <v>20</v>
      </c>
      <c r="M69" s="31">
        <f t="shared" ca="1" si="6"/>
        <v>1.6190476190476191</v>
      </c>
      <c r="N69" s="31">
        <f t="shared" ca="1" si="7"/>
        <v>0.66666666666666663</v>
      </c>
      <c r="O69" s="22">
        <f ca="1">SUMIF(CAL!B:I,B69,CAL!I:I)+SUMIF(CAL!J:Q,B69,CAL!Q:Q)</f>
        <v>12</v>
      </c>
      <c r="P69" s="29" t="s">
        <v>13392</v>
      </c>
      <c r="Q69" s="29" t="s">
        <v>13357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1009</v>
      </c>
      <c r="B70" s="29" t="s">
        <v>137</v>
      </c>
      <c r="C70" s="29" t="s">
        <v>13398</v>
      </c>
      <c r="D70" s="22">
        <f ca="1">SUMIF(CAL!B:E,B70,CAL!E:E)+SUMIF(CAL!J:M,B70,CAL!M:M)</f>
        <v>47</v>
      </c>
      <c r="E70" s="22">
        <f>COUNTIF(CAL!B:J,B70)</f>
        <v>29</v>
      </c>
      <c r="F70" s="22">
        <f ca="1">SUMIF(CAL!B:F,B70,CAL!F:F)+SUMIF(CAL!J:N,B70,CAL!N:N)</f>
        <v>14</v>
      </c>
      <c r="G70" s="22">
        <f ca="1">SUMIF(CAL!B:F,B70,CAL!G:G)+SUMIF(CAL!J:N,B70,CAL!O:O)</f>
        <v>5</v>
      </c>
      <c r="H70" s="22">
        <f ca="1">SUMIF(CAL!B:F,B70,CAL!H:H)+SUMIF(CAL!J:N,B70,CAL!P:P)</f>
        <v>10</v>
      </c>
      <c r="I70" s="30">
        <f t="shared" ca="1" si="4"/>
        <v>0.54022988505747127</v>
      </c>
      <c r="J70" s="22">
        <f ca="1">SUMIF(CAL!B:C,B70,CAL!C:C)+SUMIF(CAL!J:J,B70,CAL!D:D)</f>
        <v>31</v>
      </c>
      <c r="K70" s="22">
        <f ca="1">SUMIF(CAL!B:D,B70,CAL!D:D)+SUMIF(CAL!J:L,B70,CAL!K:K)</f>
        <v>29</v>
      </c>
      <c r="L70" s="22">
        <f t="shared" ca="1" si="5"/>
        <v>2</v>
      </c>
      <c r="M70" s="31">
        <f t="shared" ca="1" si="6"/>
        <v>1.0689655172413792</v>
      </c>
      <c r="N70" s="31">
        <f t="shared" ca="1" si="7"/>
        <v>1</v>
      </c>
      <c r="O70" s="22">
        <f ca="1">SUMIF(CAL!B:I,B70,CAL!I:I)+SUMIF(CAL!J:Q,B70,CAL!Q:Q)</f>
        <v>10</v>
      </c>
      <c r="P70" s="29" t="s">
        <v>13518</v>
      </c>
      <c r="Q70" s="29" t="s">
        <v>13519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1014</v>
      </c>
      <c r="B71" s="29" t="s">
        <v>250</v>
      </c>
      <c r="C71" s="29" t="s">
        <v>2020</v>
      </c>
      <c r="D71" s="22">
        <f ca="1">SUMIF(CAL!B:E,B71,CAL!E:E)+SUMIF(CAL!J:M,B71,CAL!M:M)</f>
        <v>47</v>
      </c>
      <c r="E71" s="22">
        <f>COUNTIF(CAL!B:J,B71)</f>
        <v>30</v>
      </c>
      <c r="F71" s="22">
        <f ca="1">SUMIF(CAL!B:F,B71,CAL!F:F)+SUMIF(CAL!J:N,B71,CAL!N:N)</f>
        <v>13</v>
      </c>
      <c r="G71" s="22">
        <f ca="1">SUMIF(CAL!B:F,B71,CAL!G:G)+SUMIF(CAL!J:N,B71,CAL!O:O)</f>
        <v>8</v>
      </c>
      <c r="H71" s="22">
        <f ca="1">SUMIF(CAL!B:F,B71,CAL!H:H)+SUMIF(CAL!J:N,B71,CAL!P:P)</f>
        <v>9</v>
      </c>
      <c r="I71" s="30">
        <f t="shared" ca="1" si="4"/>
        <v>0.52222222222222225</v>
      </c>
      <c r="J71" s="22">
        <f ca="1">SUMIF(CAL!B:C,B71,CAL!C:C)+SUMIF(CAL!J:J,B71,CAL!D:D)</f>
        <v>42</v>
      </c>
      <c r="K71" s="22">
        <f ca="1">SUMIF(CAL!B:D,B71,CAL!D:D)+SUMIF(CAL!J:L,B71,CAL!K:K)</f>
        <v>34</v>
      </c>
      <c r="L71" s="22">
        <f t="shared" ca="1" si="5"/>
        <v>8</v>
      </c>
      <c r="M71" s="31">
        <f t="shared" ca="1" si="6"/>
        <v>1.4</v>
      </c>
      <c r="N71" s="31">
        <f t="shared" ca="1" si="7"/>
        <v>1.1333333333333333</v>
      </c>
      <c r="O71" s="22">
        <f ca="1">SUMIF(CAL!B:I,B71,CAL!I:I)+SUMIF(CAL!J:Q,B71,CAL!Q:Q)</f>
        <v>10</v>
      </c>
      <c r="P71" s="29" t="s">
        <v>13376</v>
      </c>
      <c r="Q71" s="29" t="s">
        <v>13377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1019</v>
      </c>
      <c r="B72" s="29" t="s">
        <v>55</v>
      </c>
      <c r="C72" s="29" t="s">
        <v>1082</v>
      </c>
      <c r="D72" s="22">
        <f ca="1">SUMIF(CAL!B:E,B72,CAL!E:E)+SUMIF(CAL!J:M,B72,CAL!M:M)</f>
        <v>47</v>
      </c>
      <c r="E72" s="22">
        <f>COUNTIF(CAL!B:J,B72)</f>
        <v>35</v>
      </c>
      <c r="F72" s="22">
        <f ca="1">SUMIF(CAL!B:F,B72,CAL!F:F)+SUMIF(CAL!J:N,B72,CAL!N:N)</f>
        <v>13</v>
      </c>
      <c r="G72" s="22">
        <f ca="1">SUMIF(CAL!B:F,B72,CAL!G:G)+SUMIF(CAL!J:N,B72,CAL!O:O)</f>
        <v>8</v>
      </c>
      <c r="H72" s="22">
        <f ca="1">SUMIF(CAL!B:F,B72,CAL!H:H)+SUMIF(CAL!J:N,B72,CAL!P:P)</f>
        <v>14</v>
      </c>
      <c r="I72" s="30">
        <f t="shared" ca="1" si="4"/>
        <v>0.44761904761904764</v>
      </c>
      <c r="J72" s="22">
        <f ca="1">SUMIF(CAL!B:C,B72,CAL!C:C)+SUMIF(CAL!J:J,B72,CAL!D:D)</f>
        <v>35</v>
      </c>
      <c r="K72" s="22">
        <f ca="1">SUMIF(CAL!B:D,B72,CAL!D:D)+SUMIF(CAL!J:L,B72,CAL!K:K)</f>
        <v>42</v>
      </c>
      <c r="L72" s="22">
        <f t="shared" ca="1" si="5"/>
        <v>-7</v>
      </c>
      <c r="M72" s="31">
        <f t="shared" ca="1" si="6"/>
        <v>1</v>
      </c>
      <c r="N72" s="31">
        <f t="shared" ca="1" si="7"/>
        <v>1.2</v>
      </c>
      <c r="O72" s="22">
        <f ca="1">SUMIF(CAL!B:I,B72,CAL!I:I)+SUMIF(CAL!J:Q,B72,CAL!Q:Q)</f>
        <v>11</v>
      </c>
      <c r="P72" s="29" t="s">
        <v>13380</v>
      </c>
      <c r="Q72" s="29" t="s">
        <v>13381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1024</v>
      </c>
      <c r="B73" s="29" t="s">
        <v>46</v>
      </c>
      <c r="C73" s="29" t="s">
        <v>2047</v>
      </c>
      <c r="D73" s="22">
        <f ca="1">SUMIF(CAL!B:E,B73,CAL!E:E)+SUMIF(CAL!J:M,B73,CAL!M:M)</f>
        <v>48</v>
      </c>
      <c r="E73" s="22">
        <f>COUNTIF(CAL!B:J,B73)</f>
        <v>40</v>
      </c>
      <c r="F73" s="22">
        <f ca="1">SUMIF(CAL!B:F,B73,CAL!F:F)+SUMIF(CAL!J:N,B73,CAL!N:N)</f>
        <v>11</v>
      </c>
      <c r="G73" s="22">
        <f ca="1">SUMIF(CAL!B:F,B73,CAL!G:G)+SUMIF(CAL!J:N,B73,CAL!O:O)</f>
        <v>15</v>
      </c>
      <c r="H73" s="22">
        <f ca="1">SUMIF(CAL!B:F,B73,CAL!H:H)+SUMIF(CAL!J:N,B73,CAL!P:P)</f>
        <v>14</v>
      </c>
      <c r="I73" s="30">
        <f t="shared" ca="1" si="4"/>
        <v>0.4</v>
      </c>
      <c r="J73" s="22">
        <f ca="1">SUMIF(CAL!B:C,B73,CAL!C:C)+SUMIF(CAL!J:J,B73,CAL!D:D)</f>
        <v>49</v>
      </c>
      <c r="K73" s="22">
        <f ca="1">SUMIF(CAL!B:D,B73,CAL!D:D)+SUMIF(CAL!J:L,B73,CAL!K:K)</f>
        <v>44</v>
      </c>
      <c r="L73" s="22">
        <f t="shared" ca="1" si="5"/>
        <v>5</v>
      </c>
      <c r="M73" s="31">
        <f t="shared" ca="1" si="6"/>
        <v>1.2250000000000001</v>
      </c>
      <c r="N73" s="31">
        <f t="shared" ca="1" si="7"/>
        <v>1.1000000000000001</v>
      </c>
      <c r="O73" s="22">
        <f ca="1">SUMIF(CAL!B:I,B73,CAL!I:I)+SUMIF(CAL!J:Q,B73,CAL!Q:Q)</f>
        <v>15</v>
      </c>
      <c r="P73" s="29" t="s">
        <v>13425</v>
      </c>
      <c r="Q73" s="29" t="s">
        <v>13386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customHeight="1">
      <c r="A74" s="28" t="s">
        <v>1029</v>
      </c>
      <c r="B74" s="29" t="s">
        <v>200</v>
      </c>
      <c r="C74" s="29" t="s">
        <v>2373</v>
      </c>
      <c r="D74" s="22">
        <f ca="1">SUMIF(CAL!B:E,B74,CAL!E:E)+SUMIF(CAL!J:M,B74,CAL!M:M)</f>
        <v>46</v>
      </c>
      <c r="E74" s="22">
        <f>COUNTIF(CAL!B:J,B74)</f>
        <v>31</v>
      </c>
      <c r="F74" s="22">
        <f ca="1">SUMIF(CAL!B:F,B74,CAL!F:F)+SUMIF(CAL!J:N,B74,CAL!N:N)</f>
        <v>13</v>
      </c>
      <c r="G74" s="22">
        <f ca="1">SUMIF(CAL!B:F,B74,CAL!G:G)+SUMIF(CAL!J:N,B74,CAL!O:O)</f>
        <v>7</v>
      </c>
      <c r="H74" s="22">
        <f ca="1">SUMIF(CAL!B:F,B74,CAL!H:H)+SUMIF(CAL!J:N,B74,CAL!P:P)</f>
        <v>11</v>
      </c>
      <c r="I74" s="30">
        <f t="shared" ca="1" si="4"/>
        <v>0.4946236559139785</v>
      </c>
      <c r="J74" s="22">
        <f ca="1">SUMIF(CAL!B:C,B74,CAL!C:C)+SUMIF(CAL!J:J,B74,CAL!D:D)</f>
        <v>35</v>
      </c>
      <c r="K74" s="22">
        <f ca="1">SUMIF(CAL!B:D,B74,CAL!D:D)+SUMIF(CAL!J:L,B74,CAL!K:K)</f>
        <v>27</v>
      </c>
      <c r="L74" s="22">
        <f t="shared" ca="1" si="5"/>
        <v>8</v>
      </c>
      <c r="M74" s="31">
        <f t="shared" ca="1" si="6"/>
        <v>1.1290322580645162</v>
      </c>
      <c r="N74" s="31">
        <f t="shared" ca="1" si="7"/>
        <v>0.87096774193548387</v>
      </c>
      <c r="O74" s="22">
        <f ca="1">SUMIF(CAL!B:I,B74,CAL!I:I)+SUMIF(CAL!J:Q,B74,CAL!Q:Q)</f>
        <v>10</v>
      </c>
      <c r="P74" s="29" t="s">
        <v>13374</v>
      </c>
      <c r="Q74" s="29" t="s">
        <v>13375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1033</v>
      </c>
      <c r="B75" s="29" t="s">
        <v>216</v>
      </c>
      <c r="C75" s="29" t="s">
        <v>1130</v>
      </c>
      <c r="D75" s="22">
        <f ca="1">SUMIF(CAL!B:E,B75,CAL!E:E)+SUMIF(CAL!J:M,B75,CAL!M:M)</f>
        <v>46</v>
      </c>
      <c r="E75" s="22">
        <f>COUNTIF(CAL!B:J,B75)</f>
        <v>35</v>
      </c>
      <c r="F75" s="22">
        <f ca="1">SUMIF(CAL!B:F,B75,CAL!F:F)+SUMIF(CAL!J:N,B75,CAL!N:N)</f>
        <v>12</v>
      </c>
      <c r="G75" s="22">
        <f ca="1">SUMIF(CAL!B:F,B75,CAL!G:G)+SUMIF(CAL!J:N,B75,CAL!O:O)</f>
        <v>10</v>
      </c>
      <c r="H75" s="22">
        <f ca="1">SUMIF(CAL!B:F,B75,CAL!H:H)+SUMIF(CAL!J:N,B75,CAL!P:P)</f>
        <v>13</v>
      </c>
      <c r="I75" s="30">
        <f t="shared" ca="1" si="4"/>
        <v>0.43809523809523809</v>
      </c>
      <c r="J75" s="22">
        <f ca="1">SUMIF(CAL!B:C,B75,CAL!C:C)+SUMIF(CAL!J:J,B75,CAL!D:D)</f>
        <v>33</v>
      </c>
      <c r="K75" s="22">
        <f ca="1">SUMIF(CAL!B:D,B75,CAL!D:D)+SUMIF(CAL!J:L,B75,CAL!K:K)</f>
        <v>29</v>
      </c>
      <c r="L75" s="22">
        <f t="shared" ca="1" si="5"/>
        <v>4</v>
      </c>
      <c r="M75" s="31">
        <f t="shared" ca="1" si="6"/>
        <v>0.94285714285714284</v>
      </c>
      <c r="N75" s="31">
        <f t="shared" ca="1" si="7"/>
        <v>0.82857142857142863</v>
      </c>
      <c r="O75" s="22">
        <f ca="1">SUMIF(CAL!B:I,B75,CAL!I:I)+SUMIF(CAL!J:Q,B75,CAL!Q:Q)</f>
        <v>12</v>
      </c>
      <c r="P75" s="29" t="s">
        <v>13833</v>
      </c>
      <c r="Q75" s="29" t="s">
        <v>13390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1037</v>
      </c>
      <c r="B76" s="29" t="s">
        <v>128</v>
      </c>
      <c r="C76" s="29" t="s">
        <v>2560</v>
      </c>
      <c r="D76" s="22">
        <f ca="1">SUMIF(CAL!B:E,B76,CAL!E:E)+SUMIF(CAL!J:M,B76,CAL!M:M)</f>
        <v>46</v>
      </c>
      <c r="E76" s="22">
        <f>COUNTIF(CAL!B:J,B76)</f>
        <v>29</v>
      </c>
      <c r="F76" s="22">
        <f ca="1">SUMIF(CAL!B:F,B76,CAL!F:F)+SUMIF(CAL!J:N,B76,CAL!N:N)</f>
        <v>12</v>
      </c>
      <c r="G76" s="22">
        <f ca="1">SUMIF(CAL!B:F,B76,CAL!G:G)+SUMIF(CAL!J:N,B76,CAL!O:O)</f>
        <v>10</v>
      </c>
      <c r="H76" s="22">
        <f ca="1">SUMIF(CAL!B:F,B76,CAL!H:H)+SUMIF(CAL!J:N,B76,CAL!P:P)</f>
        <v>7</v>
      </c>
      <c r="I76" s="30">
        <f t="shared" ca="1" si="4"/>
        <v>0.52873563218390807</v>
      </c>
      <c r="J76" s="22">
        <f ca="1">SUMIF(CAL!B:C,B76,CAL!C:C)+SUMIF(CAL!J:J,B76,CAL!D:D)</f>
        <v>25</v>
      </c>
      <c r="K76" s="22">
        <f ca="1">SUMIF(CAL!B:D,B76,CAL!D:D)+SUMIF(CAL!J:L,B76,CAL!K:K)</f>
        <v>21</v>
      </c>
      <c r="L76" s="22">
        <f t="shared" ca="1" si="5"/>
        <v>4</v>
      </c>
      <c r="M76" s="31">
        <f t="shared" ca="1" si="6"/>
        <v>0.86206896551724133</v>
      </c>
      <c r="N76" s="31">
        <f t="shared" ca="1" si="7"/>
        <v>0.72413793103448276</v>
      </c>
      <c r="O76" s="22">
        <f ca="1">SUMIF(CAL!B:I,B76,CAL!I:I)+SUMIF(CAL!J:Q,B76,CAL!Q:Q)</f>
        <v>17</v>
      </c>
      <c r="P76" s="29" t="s">
        <v>13847</v>
      </c>
      <c r="Q76" s="29" t="s">
        <v>13445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1040</v>
      </c>
      <c r="B77" s="29" t="s">
        <v>236</v>
      </c>
      <c r="C77" s="29" t="s">
        <v>1597</v>
      </c>
      <c r="D77" s="22">
        <f ca="1">SUMIF(CAL!B:E,B77,CAL!E:E)+SUMIF(CAL!J:M,B77,CAL!M:M)</f>
        <v>46</v>
      </c>
      <c r="E77" s="22">
        <f>COUNTIF(CAL!B:J,B77)</f>
        <v>34</v>
      </c>
      <c r="F77" s="22">
        <f ca="1">SUMIF(CAL!B:F,B77,CAL!F:F)+SUMIF(CAL!J:N,B77,CAL!N:N)</f>
        <v>12</v>
      </c>
      <c r="G77" s="22">
        <f ca="1">SUMIF(CAL!B:F,B77,CAL!G:G)+SUMIF(CAL!J:N,B77,CAL!O:O)</f>
        <v>10</v>
      </c>
      <c r="H77" s="22">
        <f ca="1">SUMIF(CAL!B:F,B77,CAL!H:H)+SUMIF(CAL!J:N,B77,CAL!P:P)</f>
        <v>12</v>
      </c>
      <c r="I77" s="30">
        <f t="shared" ca="1" si="4"/>
        <v>0.45098039215686275</v>
      </c>
      <c r="J77" s="22">
        <f ca="1">SUMIF(CAL!B:C,B77,CAL!C:C)+SUMIF(CAL!J:J,B77,CAL!D:D)</f>
        <v>37</v>
      </c>
      <c r="K77" s="22">
        <f ca="1">SUMIF(CAL!B:D,B77,CAL!D:D)+SUMIF(CAL!J:L,B77,CAL!K:K)</f>
        <v>38</v>
      </c>
      <c r="L77" s="22">
        <f t="shared" ca="1" si="5"/>
        <v>-1</v>
      </c>
      <c r="M77" s="31">
        <f t="shared" ca="1" si="6"/>
        <v>1.088235294117647</v>
      </c>
      <c r="N77" s="31">
        <f t="shared" ca="1" si="7"/>
        <v>1.1176470588235294</v>
      </c>
      <c r="O77" s="22">
        <f ca="1">SUMIF(CAL!B:I,B77,CAL!I:I)+SUMIF(CAL!J:Q,B77,CAL!Q:Q)</f>
        <v>11</v>
      </c>
      <c r="P77" s="29" t="s">
        <v>13402</v>
      </c>
      <c r="Q77" s="29" t="s">
        <v>13357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1045</v>
      </c>
      <c r="B78" s="29" t="s">
        <v>264</v>
      </c>
      <c r="C78" s="29" t="s">
        <v>2024</v>
      </c>
      <c r="D78" s="22">
        <f ca="1">SUMIF(CAL!B:E,B78,CAL!E:E)+SUMIF(CAL!J:M,B78,CAL!M:M)</f>
        <v>46</v>
      </c>
      <c r="E78" s="22">
        <f>COUNTIF(CAL!B:J,B78)</f>
        <v>36</v>
      </c>
      <c r="F78" s="22">
        <f ca="1">SUMIF(CAL!B:F,B78,CAL!F:F)+SUMIF(CAL!J:N,B78,CAL!N:N)</f>
        <v>12</v>
      </c>
      <c r="G78" s="22">
        <f ca="1">SUMIF(CAL!B:F,B78,CAL!G:G)+SUMIF(CAL!J:N,B78,CAL!O:O)</f>
        <v>10</v>
      </c>
      <c r="H78" s="22">
        <f ca="1">SUMIF(CAL!B:F,B78,CAL!H:H)+SUMIF(CAL!J:N,B78,CAL!P:P)</f>
        <v>14</v>
      </c>
      <c r="I78" s="30">
        <f t="shared" ca="1" si="4"/>
        <v>0.42592592592592593</v>
      </c>
      <c r="J78" s="22">
        <f ca="1">SUMIF(CAL!B:C,B78,CAL!C:C)+SUMIF(CAL!J:J,B78,CAL!D:D)</f>
        <v>38</v>
      </c>
      <c r="K78" s="22">
        <f ca="1">SUMIF(CAL!B:D,B78,CAL!D:D)+SUMIF(CAL!J:L,B78,CAL!K:K)</f>
        <v>46</v>
      </c>
      <c r="L78" s="22">
        <f t="shared" ca="1" si="5"/>
        <v>-8</v>
      </c>
      <c r="M78" s="31">
        <f t="shared" ca="1" si="6"/>
        <v>1.0555555555555556</v>
      </c>
      <c r="N78" s="31">
        <f t="shared" ca="1" si="7"/>
        <v>1.2777777777777777</v>
      </c>
      <c r="O78" s="22">
        <f ca="1">SUMIF(CAL!B:I,B78,CAL!I:I)+SUMIF(CAL!J:Q,B78,CAL!Q:Q)</f>
        <v>10</v>
      </c>
      <c r="P78" s="29" t="s">
        <v>14589</v>
      </c>
      <c r="Q78" s="29" t="s">
        <v>13360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1049</v>
      </c>
      <c r="B79" s="29" t="s">
        <v>225</v>
      </c>
      <c r="C79" s="29" t="s">
        <v>1051</v>
      </c>
      <c r="D79" s="22">
        <f ca="1">SUMIF(CAL!B:E,B79,CAL!E:E)+SUMIF(CAL!J:M,B79,CAL!M:M)</f>
        <v>46</v>
      </c>
      <c r="E79" s="22">
        <f>COUNTIF(CAL!B:J,B79)</f>
        <v>38</v>
      </c>
      <c r="F79" s="22">
        <f ca="1">SUMIF(CAL!B:F,B79,CAL!F:F)+SUMIF(CAL!J:N,B79,CAL!N:N)</f>
        <v>12</v>
      </c>
      <c r="G79" s="22">
        <f ca="1">SUMIF(CAL!B:F,B79,CAL!G:G)+SUMIF(CAL!J:N,B79,CAL!O:O)</f>
        <v>10</v>
      </c>
      <c r="H79" s="22">
        <f ca="1">SUMIF(CAL!B:F,B79,CAL!H:H)+SUMIF(CAL!J:N,B79,CAL!P:P)</f>
        <v>16</v>
      </c>
      <c r="I79" s="30">
        <f t="shared" ca="1" si="4"/>
        <v>0.40350877192982454</v>
      </c>
      <c r="J79" s="22">
        <f ca="1">SUMIF(CAL!B:C,B79,CAL!C:C)+SUMIF(CAL!J:J,B79,CAL!D:D)</f>
        <v>35</v>
      </c>
      <c r="K79" s="22">
        <f ca="1">SUMIF(CAL!B:D,B79,CAL!D:D)+SUMIF(CAL!J:L,B79,CAL!K:K)</f>
        <v>45</v>
      </c>
      <c r="L79" s="22">
        <f t="shared" ca="1" si="5"/>
        <v>-10</v>
      </c>
      <c r="M79" s="31">
        <f t="shared" ca="1" si="6"/>
        <v>0.92105263157894735</v>
      </c>
      <c r="N79" s="31">
        <f t="shared" ca="1" si="7"/>
        <v>1.1842105263157894</v>
      </c>
      <c r="O79" s="22">
        <f ca="1">SUMIF(CAL!B:I,B79,CAL!I:I)+SUMIF(CAL!J:Q,B79,CAL!Q:Q)</f>
        <v>14</v>
      </c>
      <c r="P79" s="29" t="s">
        <v>13841</v>
      </c>
      <c r="Q79" s="29" t="s">
        <v>13421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1054</v>
      </c>
      <c r="B80" s="29" t="s">
        <v>523</v>
      </c>
      <c r="C80" s="29" t="s">
        <v>1256</v>
      </c>
      <c r="D80" s="22">
        <f ca="1">SUMIF(CAL!B:E,B80,CAL!E:E)+SUMIF(CAL!J:M,B80,CAL!M:M)</f>
        <v>45</v>
      </c>
      <c r="E80" s="22">
        <f>COUNTIF(CAL!B:J,B80)</f>
        <v>19</v>
      </c>
      <c r="F80" s="22">
        <f ca="1">SUMIF(CAL!B:F,B80,CAL!F:F)+SUMIF(CAL!J:N,B80,CAL!N:N)</f>
        <v>14</v>
      </c>
      <c r="G80" s="22">
        <f ca="1">SUMIF(CAL!B:F,B80,CAL!G:G)+SUMIF(CAL!J:N,B80,CAL!O:O)</f>
        <v>3</v>
      </c>
      <c r="H80" s="22">
        <f ca="1">SUMIF(CAL!B:F,B80,CAL!H:H)+SUMIF(CAL!J:N,B80,CAL!P:P)</f>
        <v>2</v>
      </c>
      <c r="I80" s="30">
        <f t="shared" ca="1" si="4"/>
        <v>0.78947368421052633</v>
      </c>
      <c r="J80" s="22">
        <f ca="1">SUMIF(CAL!B:C,B80,CAL!C:C)+SUMIF(CAL!J:J,B80,CAL!D:D)</f>
        <v>39</v>
      </c>
      <c r="K80" s="22">
        <f ca="1">SUMIF(CAL!B:D,B80,CAL!D:D)+SUMIF(CAL!J:L,B80,CAL!K:K)</f>
        <v>12</v>
      </c>
      <c r="L80" s="22">
        <f t="shared" ca="1" si="5"/>
        <v>27</v>
      </c>
      <c r="M80" s="31">
        <f t="shared" ca="1" si="6"/>
        <v>2.0526315789473686</v>
      </c>
      <c r="N80" s="31">
        <f t="shared" ca="1" si="7"/>
        <v>0.63157894736842102</v>
      </c>
      <c r="O80" s="22">
        <f ca="1">SUMIF(CAL!B:I,B80,CAL!I:I)+SUMIF(CAL!J:Q,B80,CAL!Q:Q)</f>
        <v>10</v>
      </c>
      <c r="P80" s="29" t="s">
        <v>13403</v>
      </c>
      <c r="Q80" s="29" t="s">
        <v>13381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1057</v>
      </c>
      <c r="B81" s="29" t="s">
        <v>173</v>
      </c>
      <c r="C81" s="29" t="s">
        <v>1011</v>
      </c>
      <c r="D81" s="22">
        <f ca="1">SUMIF(CAL!B:E,B81,CAL!E:E)+SUMIF(CAL!J:M,B81,CAL!M:M)</f>
        <v>45</v>
      </c>
      <c r="E81" s="22">
        <f>COUNTIF(CAL!B:J,B81)</f>
        <v>25</v>
      </c>
      <c r="F81" s="22">
        <f ca="1">SUMIF(CAL!B:F,B81,CAL!F:F)+SUMIF(CAL!J:N,B81,CAL!N:N)</f>
        <v>12</v>
      </c>
      <c r="G81" s="22">
        <f ca="1">SUMIF(CAL!B:F,B81,CAL!G:G)+SUMIF(CAL!J:N,B81,CAL!O:O)</f>
        <v>9</v>
      </c>
      <c r="H81" s="22">
        <f ca="1">SUMIF(CAL!B:F,B81,CAL!H:H)+SUMIF(CAL!J:N,B81,CAL!P:P)</f>
        <v>4</v>
      </c>
      <c r="I81" s="30">
        <f t="shared" ca="1" si="4"/>
        <v>0.6</v>
      </c>
      <c r="J81" s="22">
        <f ca="1">SUMIF(CAL!B:C,B81,CAL!C:C)+SUMIF(CAL!J:J,B81,CAL!D:D)</f>
        <v>31</v>
      </c>
      <c r="K81" s="22">
        <f ca="1">SUMIF(CAL!B:D,B81,CAL!D:D)+SUMIF(CAL!J:L,B81,CAL!K:K)</f>
        <v>20</v>
      </c>
      <c r="L81" s="22">
        <f t="shared" ca="1" si="5"/>
        <v>11</v>
      </c>
      <c r="M81" s="31">
        <f t="shared" ca="1" si="6"/>
        <v>1.24</v>
      </c>
      <c r="N81" s="31">
        <f t="shared" ca="1" si="7"/>
        <v>0.8</v>
      </c>
      <c r="O81" s="22">
        <f ca="1">SUMIF(CAL!B:I,B81,CAL!I:I)+SUMIF(CAL!J:Q,B81,CAL!Q:Q)</f>
        <v>10</v>
      </c>
      <c r="P81" s="29" t="s">
        <v>13366</v>
      </c>
      <c r="Q81" s="29" t="s">
        <v>13367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1061</v>
      </c>
      <c r="B82" s="29" t="s">
        <v>192</v>
      </c>
      <c r="C82" s="29" t="s">
        <v>1238</v>
      </c>
      <c r="D82" s="22">
        <f ca="1">SUMIF(CAL!B:E,B82,CAL!E:E)+SUMIF(CAL!J:M,B82,CAL!M:M)</f>
        <v>45</v>
      </c>
      <c r="E82" s="22">
        <f>COUNTIF(CAL!B:J,B82)</f>
        <v>36</v>
      </c>
      <c r="F82" s="22">
        <f ca="1">SUMIF(CAL!B:F,B82,CAL!F:F)+SUMIF(CAL!J:N,B82,CAL!N:N)</f>
        <v>12</v>
      </c>
      <c r="G82" s="22">
        <f ca="1">SUMIF(CAL!B:F,B82,CAL!G:G)+SUMIF(CAL!J:N,B82,CAL!O:O)</f>
        <v>9</v>
      </c>
      <c r="H82" s="22">
        <f ca="1">SUMIF(CAL!B:F,B82,CAL!H:H)+SUMIF(CAL!J:N,B82,CAL!P:P)</f>
        <v>15</v>
      </c>
      <c r="I82" s="30">
        <f t="shared" ca="1" si="4"/>
        <v>0.41666666666666669</v>
      </c>
      <c r="J82" s="22">
        <f ca="1">SUMIF(CAL!B:C,B82,CAL!C:C)+SUMIF(CAL!J:J,B82,CAL!D:D)</f>
        <v>35</v>
      </c>
      <c r="K82" s="22">
        <f ca="1">SUMIF(CAL!B:D,B82,CAL!D:D)+SUMIF(CAL!J:L,B82,CAL!K:K)</f>
        <v>43</v>
      </c>
      <c r="L82" s="22">
        <f t="shared" ca="1" si="5"/>
        <v>-8</v>
      </c>
      <c r="M82" s="31">
        <f t="shared" ca="1" si="6"/>
        <v>0.97222222222222221</v>
      </c>
      <c r="N82" s="31">
        <f t="shared" ca="1" si="7"/>
        <v>1.1944444444444444</v>
      </c>
      <c r="O82" s="22">
        <f ca="1">SUMIF(CAL!B:I,B82,CAL!I:I)+SUMIF(CAL!J:Q,B82,CAL!Q:Q)</f>
        <v>11</v>
      </c>
      <c r="P82" s="29" t="s">
        <v>13451</v>
      </c>
      <c r="Q82" s="29" t="s">
        <v>13452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1066</v>
      </c>
      <c r="B83" s="29" t="s">
        <v>207</v>
      </c>
      <c r="C83" s="29" t="s">
        <v>922</v>
      </c>
      <c r="D83" s="22">
        <f ca="1">SUMIF(CAL!B:E,B83,CAL!E:E)+SUMIF(CAL!J:M,B83,CAL!M:M)</f>
        <v>45</v>
      </c>
      <c r="E83" s="22">
        <f>COUNTIF(CAL!B:J,B83)</f>
        <v>32</v>
      </c>
      <c r="F83" s="22">
        <f ca="1">SUMIF(CAL!B:F,B83,CAL!F:F)+SUMIF(CAL!J:N,B83,CAL!N:N)</f>
        <v>11</v>
      </c>
      <c r="G83" s="22">
        <f ca="1">SUMIF(CAL!B:F,B83,CAL!G:G)+SUMIF(CAL!J:N,B83,CAL!O:O)</f>
        <v>12</v>
      </c>
      <c r="H83" s="22">
        <f ca="1">SUMIF(CAL!B:F,B83,CAL!H:H)+SUMIF(CAL!J:N,B83,CAL!P:P)</f>
        <v>9</v>
      </c>
      <c r="I83" s="30">
        <f t="shared" ca="1" si="4"/>
        <v>0.46875</v>
      </c>
      <c r="J83" s="22">
        <f ca="1">SUMIF(CAL!B:C,B83,CAL!C:C)+SUMIF(CAL!J:J,B83,CAL!D:D)</f>
        <v>42</v>
      </c>
      <c r="K83" s="22">
        <f ca="1">SUMIF(CAL!B:D,B83,CAL!D:D)+SUMIF(CAL!J:L,B83,CAL!K:K)</f>
        <v>32</v>
      </c>
      <c r="L83" s="22">
        <f t="shared" ca="1" si="5"/>
        <v>10</v>
      </c>
      <c r="M83" s="31">
        <f t="shared" ca="1" si="6"/>
        <v>1.3125</v>
      </c>
      <c r="N83" s="31">
        <f t="shared" ca="1" si="7"/>
        <v>1</v>
      </c>
      <c r="O83" s="22">
        <f ca="1">SUMIF(CAL!B:I,B83,CAL!I:I)+SUMIF(CAL!J:Q,B83,CAL!Q:Q)</f>
        <v>11</v>
      </c>
      <c r="P83" s="29" t="s">
        <v>13359</v>
      </c>
      <c r="Q83" s="29" t="s">
        <v>13360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1071</v>
      </c>
      <c r="B84" s="29" t="s">
        <v>150</v>
      </c>
      <c r="C84" s="29" t="s">
        <v>2662</v>
      </c>
      <c r="D84" s="22">
        <f ca="1">SUMIF(CAL!B:E,B84,CAL!E:E)+SUMIF(CAL!J:M,B84,CAL!M:M)</f>
        <v>45</v>
      </c>
      <c r="E84" s="22">
        <f>COUNTIF(CAL!B:J,B84)</f>
        <v>42</v>
      </c>
      <c r="F84" s="22">
        <f ca="1">SUMIF(CAL!B:F,B84,CAL!F:F)+SUMIF(CAL!J:N,B84,CAL!N:N)</f>
        <v>11</v>
      </c>
      <c r="G84" s="22">
        <f ca="1">SUMIF(CAL!B:F,B84,CAL!G:G)+SUMIF(CAL!J:N,B84,CAL!O:O)</f>
        <v>12</v>
      </c>
      <c r="H84" s="22">
        <f ca="1">SUMIF(CAL!B:F,B84,CAL!H:H)+SUMIF(CAL!J:N,B84,CAL!P:P)</f>
        <v>19</v>
      </c>
      <c r="I84" s="30">
        <f t="shared" ca="1" si="4"/>
        <v>0.35714285714285715</v>
      </c>
      <c r="J84" s="22">
        <f ca="1">SUMIF(CAL!B:C,B84,CAL!C:C)+SUMIF(CAL!J:J,B84,CAL!D:D)</f>
        <v>35</v>
      </c>
      <c r="K84" s="22">
        <f ca="1">SUMIF(CAL!B:D,B84,CAL!D:D)+SUMIF(CAL!J:L,B84,CAL!K:K)</f>
        <v>43</v>
      </c>
      <c r="L84" s="22">
        <f t="shared" ca="1" si="5"/>
        <v>-8</v>
      </c>
      <c r="M84" s="31">
        <f t="shared" ca="1" si="6"/>
        <v>0.83333333333333337</v>
      </c>
      <c r="N84" s="31">
        <f t="shared" ca="1" si="7"/>
        <v>1.0238095238095237</v>
      </c>
      <c r="O84" s="22">
        <f ca="1">SUMIF(CAL!B:I,B84,CAL!I:I)+SUMIF(CAL!J:Q,B84,CAL!Q:Q)</f>
        <v>14</v>
      </c>
      <c r="P84" s="29" t="s">
        <v>13420</v>
      </c>
      <c r="Q84" s="29" t="s">
        <v>13421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1076</v>
      </c>
      <c r="B85" s="29" t="s">
        <v>368</v>
      </c>
      <c r="C85" s="29" t="s">
        <v>1517</v>
      </c>
      <c r="D85" s="22">
        <f ca="1">SUMIF(CAL!B:E,B85,CAL!E:E)+SUMIF(CAL!J:M,B85,CAL!M:M)</f>
        <v>44</v>
      </c>
      <c r="E85" s="22">
        <f>COUNTIF(CAL!B:J,B85)</f>
        <v>21</v>
      </c>
      <c r="F85" s="22">
        <f ca="1">SUMIF(CAL!B:F,B85,CAL!F:F)+SUMIF(CAL!J:N,B85,CAL!N:N)</f>
        <v>13</v>
      </c>
      <c r="G85" s="22">
        <f ca="1">SUMIF(CAL!B:F,B85,CAL!G:G)+SUMIF(CAL!J:N,B85,CAL!O:O)</f>
        <v>5</v>
      </c>
      <c r="H85" s="22">
        <f ca="1">SUMIF(CAL!B:F,B85,CAL!H:H)+SUMIF(CAL!J:N,B85,CAL!P:P)</f>
        <v>3</v>
      </c>
      <c r="I85" s="30">
        <f t="shared" ca="1" si="4"/>
        <v>0.69841269841269837</v>
      </c>
      <c r="J85" s="22">
        <f ca="1">SUMIF(CAL!B:C,B85,CAL!C:C)+SUMIF(CAL!J:J,B85,CAL!D:D)</f>
        <v>31</v>
      </c>
      <c r="K85" s="22">
        <f ca="1">SUMIF(CAL!B:D,B85,CAL!D:D)+SUMIF(CAL!J:L,B85,CAL!K:K)</f>
        <v>11</v>
      </c>
      <c r="L85" s="22">
        <f t="shared" ca="1" si="5"/>
        <v>20</v>
      </c>
      <c r="M85" s="31">
        <f t="shared" ca="1" si="6"/>
        <v>1.4761904761904763</v>
      </c>
      <c r="N85" s="31">
        <f t="shared" ca="1" si="7"/>
        <v>0.52380952380952384</v>
      </c>
      <c r="O85" s="22">
        <f ca="1">SUMIF(CAL!B:I,B85,CAL!I:I)+SUMIF(CAL!J:Q,B85,CAL!Q:Q)</f>
        <v>13</v>
      </c>
      <c r="P85" s="29" t="s">
        <v>13404</v>
      </c>
      <c r="Q85" s="29" t="s">
        <v>13357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1080</v>
      </c>
      <c r="B86" s="29" t="s">
        <v>52</v>
      </c>
      <c r="C86" s="29" t="s">
        <v>1261</v>
      </c>
      <c r="D86" s="22">
        <f ca="1">SUMIF(CAL!B:E,B86,CAL!E:E)+SUMIF(CAL!J:M,B86,CAL!M:M)</f>
        <v>43</v>
      </c>
      <c r="E86" s="22">
        <f>COUNTIF(CAL!B:J,B86)</f>
        <v>27</v>
      </c>
      <c r="F86" s="22">
        <f ca="1">SUMIF(CAL!B:F,B86,CAL!F:F)+SUMIF(CAL!J:N,B86,CAL!N:N)</f>
        <v>12</v>
      </c>
      <c r="G86" s="22">
        <f ca="1">SUMIF(CAL!B:F,B86,CAL!G:G)+SUMIF(CAL!J:N,B86,CAL!O:O)</f>
        <v>7</v>
      </c>
      <c r="H86" s="22">
        <f ca="1">SUMIF(CAL!B:F,B86,CAL!H:H)+SUMIF(CAL!J:N,B86,CAL!P:P)</f>
        <v>8</v>
      </c>
      <c r="I86" s="30">
        <f t="shared" ca="1" si="4"/>
        <v>0.53086419753086422</v>
      </c>
      <c r="J86" s="22">
        <f ca="1">SUMIF(CAL!B:C,B86,CAL!C:C)+SUMIF(CAL!J:J,B86,CAL!D:D)</f>
        <v>34</v>
      </c>
      <c r="K86" s="22">
        <f ca="1">SUMIF(CAL!B:D,B86,CAL!D:D)+SUMIF(CAL!J:L,B86,CAL!K:K)</f>
        <v>24</v>
      </c>
      <c r="L86" s="22">
        <f t="shared" ca="1" si="5"/>
        <v>10</v>
      </c>
      <c r="M86" s="31">
        <f t="shared" ca="1" si="6"/>
        <v>1.2592592592592593</v>
      </c>
      <c r="N86" s="31">
        <f t="shared" ca="1" si="7"/>
        <v>0.88888888888888884</v>
      </c>
      <c r="O86" s="22">
        <f ca="1">SUMIF(CAL!B:I,B86,CAL!I:I)+SUMIF(CAL!J:Q,B86,CAL!Q:Q)</f>
        <v>9</v>
      </c>
      <c r="P86" s="29" t="s">
        <v>13848</v>
      </c>
      <c r="Q86" s="29" t="s">
        <v>13381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1083</v>
      </c>
      <c r="B87" s="29" t="s">
        <v>57</v>
      </c>
      <c r="C87" s="29" t="s">
        <v>3153</v>
      </c>
      <c r="D87" s="22">
        <f ca="1">SUMIF(CAL!B:E,B87,CAL!E:E)+SUMIF(CAL!J:M,B87,CAL!M:M)</f>
        <v>43</v>
      </c>
      <c r="E87" s="22">
        <f>COUNTIF(CAL!B:J,B87)</f>
        <v>35</v>
      </c>
      <c r="F87" s="22">
        <f ca="1">SUMIF(CAL!B:F,B87,CAL!F:F)+SUMIF(CAL!J:N,B87,CAL!N:N)</f>
        <v>11</v>
      </c>
      <c r="G87" s="22">
        <f ca="1">SUMIF(CAL!B:F,B87,CAL!G:G)+SUMIF(CAL!J:N,B87,CAL!O:O)</f>
        <v>10</v>
      </c>
      <c r="H87" s="22">
        <f ca="1">SUMIF(CAL!B:F,B87,CAL!H:H)+SUMIF(CAL!J:N,B87,CAL!P:P)</f>
        <v>14</v>
      </c>
      <c r="I87" s="30">
        <f t="shared" ca="1" si="4"/>
        <v>0.40952380952380951</v>
      </c>
      <c r="J87" s="22">
        <f ca="1">SUMIF(CAL!B:C,B87,CAL!C:C)+SUMIF(CAL!J:J,B87,CAL!D:D)</f>
        <v>38</v>
      </c>
      <c r="K87" s="22">
        <f ca="1">SUMIF(CAL!B:D,B87,CAL!D:D)+SUMIF(CAL!J:L,B87,CAL!K:K)</f>
        <v>32</v>
      </c>
      <c r="L87" s="22">
        <f t="shared" ca="1" si="5"/>
        <v>6</v>
      </c>
      <c r="M87" s="31">
        <f t="shared" ca="1" si="6"/>
        <v>1.0857142857142856</v>
      </c>
      <c r="N87" s="31">
        <f t="shared" ca="1" si="7"/>
        <v>0.91428571428571426</v>
      </c>
      <c r="O87" s="22">
        <f ca="1">SUMIF(CAL!B:I,B87,CAL!I:I)+SUMIF(CAL!J:Q,B87,CAL!Q:Q)</f>
        <v>11</v>
      </c>
      <c r="P87" s="29" t="s">
        <v>13861</v>
      </c>
      <c r="Q87" s="29" t="s">
        <v>13381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1088</v>
      </c>
      <c r="B88" s="29" t="s">
        <v>61</v>
      </c>
      <c r="C88" s="29" t="s">
        <v>964</v>
      </c>
      <c r="D88" s="22">
        <f ca="1">SUMIF(CAL!B:E,B88,CAL!E:E)+SUMIF(CAL!J:M,B88,CAL!M:M)</f>
        <v>43</v>
      </c>
      <c r="E88" s="22">
        <f>COUNTIF(CAL!B:J,B88)</f>
        <v>24</v>
      </c>
      <c r="F88" s="22">
        <f ca="1">SUMIF(CAL!B:F,B88,CAL!F:F)+SUMIF(CAL!J:N,B88,CAL!N:N)</f>
        <v>10</v>
      </c>
      <c r="G88" s="22">
        <f ca="1">SUMIF(CAL!B:F,B88,CAL!G:G)+SUMIF(CAL!J:N,B88,CAL!O:O)</f>
        <v>13</v>
      </c>
      <c r="H88" s="22">
        <f ca="1">SUMIF(CAL!B:F,B88,CAL!H:H)+SUMIF(CAL!J:N,B88,CAL!P:P)</f>
        <v>1</v>
      </c>
      <c r="I88" s="30">
        <f t="shared" ca="1" si="4"/>
        <v>0.59722222222222221</v>
      </c>
      <c r="J88" s="22">
        <f ca="1">SUMIF(CAL!B:C,B88,CAL!C:C)+SUMIF(CAL!J:J,B88,CAL!D:D)</f>
        <v>33</v>
      </c>
      <c r="K88" s="22">
        <f ca="1">SUMIF(CAL!B:D,B88,CAL!D:D)+SUMIF(CAL!J:L,B88,CAL!K:K)</f>
        <v>21</v>
      </c>
      <c r="L88" s="22">
        <f t="shared" ca="1" si="5"/>
        <v>12</v>
      </c>
      <c r="M88" s="31">
        <f t="shared" ca="1" si="6"/>
        <v>1.375</v>
      </c>
      <c r="N88" s="31">
        <f t="shared" ca="1" si="7"/>
        <v>0.875</v>
      </c>
      <c r="O88" s="22">
        <f ca="1">SUMIF(CAL!B:I,B88,CAL!I:I)+SUMIF(CAL!J:Q,B88,CAL!Q:Q)</f>
        <v>7</v>
      </c>
      <c r="P88" s="29" t="s">
        <v>14157</v>
      </c>
      <c r="Q88" s="29" t="s">
        <v>13379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1091</v>
      </c>
      <c r="B89" s="29" t="s">
        <v>485</v>
      </c>
      <c r="C89" s="29" t="s">
        <v>13401</v>
      </c>
      <c r="D89" s="22">
        <f ca="1">SUMIF(CAL!B:E,B89,CAL!E:E)+SUMIF(CAL!J:M,B89,CAL!M:M)</f>
        <v>42</v>
      </c>
      <c r="E89" s="22">
        <f>COUNTIF(CAL!B:J,B89)</f>
        <v>18</v>
      </c>
      <c r="F89" s="22">
        <f ca="1">SUMIF(CAL!B:F,B89,CAL!F:F)+SUMIF(CAL!J:N,B89,CAL!N:N)</f>
        <v>14</v>
      </c>
      <c r="G89" s="22">
        <f ca="1">SUMIF(CAL!B:F,B89,CAL!G:G)+SUMIF(CAL!J:N,B89,CAL!O:O)</f>
        <v>0</v>
      </c>
      <c r="H89" s="22">
        <f ca="1">SUMIF(CAL!B:F,B89,CAL!H:H)+SUMIF(CAL!J:N,B89,CAL!P:P)</f>
        <v>4</v>
      </c>
      <c r="I89" s="30">
        <f t="shared" ca="1" si="4"/>
        <v>0.77777777777777779</v>
      </c>
      <c r="J89" s="22">
        <f ca="1">SUMIF(CAL!B:C,B89,CAL!C:C)+SUMIF(CAL!J:J,B89,CAL!D:D)</f>
        <v>49</v>
      </c>
      <c r="K89" s="22">
        <f ca="1">SUMIF(CAL!B:D,B89,CAL!D:D)+SUMIF(CAL!J:L,B89,CAL!K:K)</f>
        <v>12</v>
      </c>
      <c r="L89" s="22">
        <f t="shared" ca="1" si="5"/>
        <v>37</v>
      </c>
      <c r="M89" s="31">
        <f t="shared" ca="1" si="6"/>
        <v>2.7222222222222223</v>
      </c>
      <c r="N89" s="31">
        <f t="shared" ca="1" si="7"/>
        <v>0.66666666666666663</v>
      </c>
      <c r="O89" s="22">
        <f ca="1">SUMIF(CAL!B:I,B89,CAL!I:I)+SUMIF(CAL!J:Q,B89,CAL!Q:Q)</f>
        <v>9</v>
      </c>
      <c r="P89" s="29" t="s">
        <v>13402</v>
      </c>
      <c r="Q89" s="29" t="s">
        <v>13357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1095</v>
      </c>
      <c r="B90" s="29" t="s">
        <v>331</v>
      </c>
      <c r="C90" s="29" t="s">
        <v>2460</v>
      </c>
      <c r="D90" s="22">
        <f ca="1">SUMIF(CAL!B:E,B90,CAL!E:E)+SUMIF(CAL!J:M,B90,CAL!M:M)</f>
        <v>42</v>
      </c>
      <c r="E90" s="22">
        <f>COUNTIF(CAL!B:J,B90)</f>
        <v>27</v>
      </c>
      <c r="F90" s="22">
        <f ca="1">SUMIF(CAL!B:F,B90,CAL!F:F)+SUMIF(CAL!J:N,B90,CAL!N:N)</f>
        <v>11</v>
      </c>
      <c r="G90" s="22">
        <f ca="1">SUMIF(CAL!B:F,B90,CAL!G:G)+SUMIF(CAL!J:N,B90,CAL!O:O)</f>
        <v>9</v>
      </c>
      <c r="H90" s="22">
        <f ca="1">SUMIF(CAL!B:F,B90,CAL!H:H)+SUMIF(CAL!J:N,B90,CAL!P:P)</f>
        <v>7</v>
      </c>
      <c r="I90" s="30">
        <f t="shared" ca="1" si="4"/>
        <v>0.51851851851851849</v>
      </c>
      <c r="J90" s="22">
        <f ca="1">SUMIF(CAL!B:C,B90,CAL!C:C)+SUMIF(CAL!J:J,B90,CAL!D:D)</f>
        <v>33</v>
      </c>
      <c r="K90" s="22">
        <f ca="1">SUMIF(CAL!B:D,B90,CAL!D:D)+SUMIF(CAL!J:L,B90,CAL!K:K)</f>
        <v>23</v>
      </c>
      <c r="L90" s="22">
        <f t="shared" ca="1" si="5"/>
        <v>10</v>
      </c>
      <c r="M90" s="31">
        <f t="shared" ca="1" si="6"/>
        <v>1.2222222222222223</v>
      </c>
      <c r="N90" s="31">
        <f t="shared" ca="1" si="7"/>
        <v>0.85185185185185186</v>
      </c>
      <c r="O90" s="22">
        <f ca="1">SUMIF(CAL!B:I,B90,CAL!I:I)+SUMIF(CAL!J:Q,B90,CAL!Q:Q)</f>
        <v>12</v>
      </c>
      <c r="P90" s="29" t="s">
        <v>13419</v>
      </c>
      <c r="Q90" s="29" t="s">
        <v>13357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1099</v>
      </c>
      <c r="B91" s="32" t="s">
        <v>222</v>
      </c>
      <c r="C91" s="32" t="s">
        <v>1796</v>
      </c>
      <c r="D91" s="22">
        <f ca="1">SUMIF(CAL!B:E,B91,CAL!E:E)+SUMIF(CAL!J:M,B91,CAL!M:M)</f>
        <v>42</v>
      </c>
      <c r="E91" s="22">
        <f>COUNTIF(CAL!B:J,B91)</f>
        <v>25</v>
      </c>
      <c r="F91" s="22">
        <f ca="1">SUMIF(CAL!B:F,B91,CAL!F:F)+SUMIF(CAL!J:N,B91,CAL!N:N)</f>
        <v>11</v>
      </c>
      <c r="G91" s="22">
        <f ca="1">SUMIF(CAL!B:F,B91,CAL!G:G)+SUMIF(CAL!J:N,B91,CAL!O:O)</f>
        <v>9</v>
      </c>
      <c r="H91" s="22">
        <f ca="1">SUMIF(CAL!B:F,B91,CAL!H:H)+SUMIF(CAL!J:N,B91,CAL!P:P)</f>
        <v>5</v>
      </c>
      <c r="I91" s="30">
        <f t="shared" ca="1" si="4"/>
        <v>0.56000000000000005</v>
      </c>
      <c r="J91" s="22">
        <f ca="1">SUMIF(CAL!B:C,B91,CAL!C:C)+SUMIF(CAL!J:J,B91,CAL!D:D)</f>
        <v>33</v>
      </c>
      <c r="K91" s="22">
        <f ca="1">SUMIF(CAL!B:D,B91,CAL!D:D)+SUMIF(CAL!J:L,B91,CAL!K:K)</f>
        <v>24</v>
      </c>
      <c r="L91" s="22">
        <f t="shared" ca="1" si="5"/>
        <v>9</v>
      </c>
      <c r="M91" s="31">
        <f t="shared" ca="1" si="6"/>
        <v>1.32</v>
      </c>
      <c r="N91" s="31">
        <f t="shared" ca="1" si="7"/>
        <v>0.96</v>
      </c>
      <c r="O91" s="22">
        <f ca="1">SUMIF(CAL!B:I,B91,CAL!I:I)+SUMIF(CAL!J:Q,B91,CAL!Q:Q)</f>
        <v>6</v>
      </c>
      <c r="P91" s="32" t="s">
        <v>13420</v>
      </c>
      <c r="Q91" s="32" t="s">
        <v>13421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1104</v>
      </c>
      <c r="B92" s="29" t="s">
        <v>289</v>
      </c>
      <c r="C92" s="29" t="s">
        <v>13422</v>
      </c>
      <c r="D92" s="22">
        <f ca="1">SUMIF(CAL!B:E,B92,CAL!E:E)+SUMIF(CAL!J:M,B92,CAL!M:M)</f>
        <v>42</v>
      </c>
      <c r="E92" s="22">
        <f>COUNTIF(CAL!B:J,B92)</f>
        <v>27</v>
      </c>
      <c r="F92" s="22">
        <f ca="1">SUMIF(CAL!B:F,B92,CAL!F:F)+SUMIF(CAL!J:N,B92,CAL!N:N)</f>
        <v>11</v>
      </c>
      <c r="G92" s="22">
        <f ca="1">SUMIF(CAL!B:F,B92,CAL!G:G)+SUMIF(CAL!J:N,B92,CAL!O:O)</f>
        <v>9</v>
      </c>
      <c r="H92" s="22">
        <f ca="1">SUMIF(CAL!B:F,B92,CAL!H:H)+SUMIF(CAL!J:N,B92,CAL!P:P)</f>
        <v>7</v>
      </c>
      <c r="I92" s="30">
        <f t="shared" ca="1" si="4"/>
        <v>0.51851851851851849</v>
      </c>
      <c r="J92" s="22">
        <f ca="1">SUMIF(CAL!B:C,B92,CAL!C:C)+SUMIF(CAL!J:J,B92,CAL!D:D)</f>
        <v>38</v>
      </c>
      <c r="K92" s="22">
        <f ca="1">SUMIF(CAL!B:D,B92,CAL!D:D)+SUMIF(CAL!J:L,B92,CAL!K:K)</f>
        <v>33</v>
      </c>
      <c r="L92" s="22">
        <f t="shared" ca="1" si="5"/>
        <v>5</v>
      </c>
      <c r="M92" s="31">
        <f t="shared" ca="1" si="6"/>
        <v>1.4074074074074074</v>
      </c>
      <c r="N92" s="31">
        <f t="shared" ca="1" si="7"/>
        <v>1.2222222222222223</v>
      </c>
      <c r="O92" s="22">
        <f ca="1">SUMIF(CAL!B:I,B92,CAL!I:I)+SUMIF(CAL!J:Q,B92,CAL!Q:Q)</f>
        <v>9</v>
      </c>
      <c r="P92" s="29" t="s">
        <v>13423</v>
      </c>
      <c r="Q92" s="29" t="s">
        <v>13424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1109</v>
      </c>
      <c r="B93" s="29" t="s">
        <v>187</v>
      </c>
      <c r="C93" s="29" t="s">
        <v>2116</v>
      </c>
      <c r="D93" s="22">
        <f ca="1">SUMIF(CAL!B:E,B93,CAL!E:E)+SUMIF(CAL!J:M,B93,CAL!M:M)</f>
        <v>42</v>
      </c>
      <c r="E93" s="22">
        <f>COUNTIF(CAL!B:J,B93)</f>
        <v>27</v>
      </c>
      <c r="F93" s="22">
        <f ca="1">SUMIF(CAL!B:F,B93,CAL!F:F)+SUMIF(CAL!J:N,B93,CAL!N:N)</f>
        <v>11</v>
      </c>
      <c r="G93" s="22">
        <f ca="1">SUMIF(CAL!B:F,B93,CAL!G:G)+SUMIF(CAL!J:N,B93,CAL!O:O)</f>
        <v>9</v>
      </c>
      <c r="H93" s="22">
        <f ca="1">SUMIF(CAL!B:F,B93,CAL!H:H)+SUMIF(CAL!J:N,B93,CAL!P:P)</f>
        <v>7</v>
      </c>
      <c r="I93" s="30">
        <f t="shared" ca="1" si="4"/>
        <v>0.51851851851851849</v>
      </c>
      <c r="J93" s="22">
        <f ca="1">SUMIF(CAL!B:C,B93,CAL!C:C)+SUMIF(CAL!J:J,B93,CAL!D:D)</f>
        <v>30</v>
      </c>
      <c r="K93" s="22">
        <f ca="1">SUMIF(CAL!B:D,B93,CAL!D:D)+SUMIF(CAL!J:L,B93,CAL!K:K)</f>
        <v>26</v>
      </c>
      <c r="L93" s="22">
        <f t="shared" ca="1" si="5"/>
        <v>4</v>
      </c>
      <c r="M93" s="31">
        <f t="shared" ca="1" si="6"/>
        <v>1.1111111111111112</v>
      </c>
      <c r="N93" s="31">
        <f t="shared" ca="1" si="7"/>
        <v>0.96296296296296291</v>
      </c>
      <c r="O93" s="22">
        <f ca="1">SUMIF(CAL!B:I,B93,CAL!I:I)+SUMIF(CAL!J:Q,B93,CAL!Q:Q)</f>
        <v>10</v>
      </c>
      <c r="P93" s="29" t="s">
        <v>13843</v>
      </c>
      <c r="Q93" s="29" t="s">
        <v>13373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1114</v>
      </c>
      <c r="B94" s="29" t="s">
        <v>230</v>
      </c>
      <c r="C94" s="29" t="s">
        <v>1488</v>
      </c>
      <c r="D94" s="22">
        <f ca="1">SUMIF(CAL!B:E,B94,CAL!E:E)+SUMIF(CAL!J:M,B94,CAL!M:M)</f>
        <v>42</v>
      </c>
      <c r="E94" s="22">
        <f>COUNTIF(CAL!B:J,B94)</f>
        <v>33</v>
      </c>
      <c r="F94" s="22">
        <f ca="1">SUMIF(CAL!B:F,B94,CAL!F:F)+SUMIF(CAL!J:N,B94,CAL!N:N)</f>
        <v>11</v>
      </c>
      <c r="G94" s="22">
        <f ca="1">SUMIF(CAL!B:F,B94,CAL!G:G)+SUMIF(CAL!J:N,B94,CAL!O:O)</f>
        <v>9</v>
      </c>
      <c r="H94" s="22">
        <f ca="1">SUMIF(CAL!B:F,B94,CAL!H:H)+SUMIF(CAL!J:N,B94,CAL!P:P)</f>
        <v>13</v>
      </c>
      <c r="I94" s="30">
        <f t="shared" ca="1" si="4"/>
        <v>0.42424242424242425</v>
      </c>
      <c r="J94" s="22">
        <f ca="1">SUMIF(CAL!B:C,B94,CAL!C:C)+SUMIF(CAL!J:J,B94,CAL!D:D)</f>
        <v>34</v>
      </c>
      <c r="K94" s="22">
        <f ca="1">SUMIF(CAL!B:D,B94,CAL!D:D)+SUMIF(CAL!J:L,B94,CAL!K:K)</f>
        <v>37</v>
      </c>
      <c r="L94" s="22">
        <f t="shared" ca="1" si="5"/>
        <v>-3</v>
      </c>
      <c r="M94" s="31">
        <f t="shared" ca="1" si="6"/>
        <v>1.0303030303030303</v>
      </c>
      <c r="N94" s="31">
        <f t="shared" ca="1" si="7"/>
        <v>1.1212121212121211</v>
      </c>
      <c r="O94" s="22">
        <f ca="1">SUMIF(CAL!B:I,B94,CAL!I:I)+SUMIF(CAL!J:Q,B94,CAL!Q:Q)</f>
        <v>9</v>
      </c>
      <c r="P94" s="29" t="s">
        <v>13859</v>
      </c>
      <c r="Q94" s="29" t="s">
        <v>13357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1119</v>
      </c>
      <c r="B95" s="29" t="s">
        <v>143</v>
      </c>
      <c r="C95" s="29" t="s">
        <v>1275</v>
      </c>
      <c r="D95" s="22">
        <f ca="1">SUMIF(CAL!B:E,B95,CAL!E:E)+SUMIF(CAL!J:M,B95,CAL!M:M)</f>
        <v>42</v>
      </c>
      <c r="E95" s="22">
        <f>COUNTIF(CAL!B:J,B95)</f>
        <v>30</v>
      </c>
      <c r="F95" s="22">
        <f ca="1">SUMIF(CAL!B:F,B95,CAL!F:F)+SUMIF(CAL!J:N,B95,CAL!N:N)</f>
        <v>11</v>
      </c>
      <c r="G95" s="22">
        <f ca="1">SUMIF(CAL!B:F,B95,CAL!G:G)+SUMIF(CAL!J:N,B95,CAL!O:O)</f>
        <v>9</v>
      </c>
      <c r="H95" s="22">
        <f ca="1">SUMIF(CAL!B:F,B95,CAL!H:H)+SUMIF(CAL!J:N,B95,CAL!P:P)</f>
        <v>10</v>
      </c>
      <c r="I95" s="30">
        <f t="shared" ca="1" si="4"/>
        <v>0.46666666666666667</v>
      </c>
      <c r="J95" s="22">
        <f ca="1">SUMIF(CAL!B:C,B95,CAL!C:C)+SUMIF(CAL!J:J,B95,CAL!D:D)</f>
        <v>38</v>
      </c>
      <c r="K95" s="22">
        <f ca="1">SUMIF(CAL!B:D,B95,CAL!D:D)+SUMIF(CAL!J:L,B95,CAL!K:K)</f>
        <v>42</v>
      </c>
      <c r="L95" s="22">
        <f t="shared" ca="1" si="5"/>
        <v>-4</v>
      </c>
      <c r="M95" s="31">
        <f t="shared" ca="1" si="6"/>
        <v>1.2666666666666666</v>
      </c>
      <c r="N95" s="31">
        <f t="shared" ca="1" si="7"/>
        <v>1.4</v>
      </c>
      <c r="O95" s="22">
        <f ca="1">SUMIF(CAL!B:I,B95,CAL!I:I)+SUMIF(CAL!J:Q,B95,CAL!Q:Q)</f>
        <v>8</v>
      </c>
      <c r="P95" s="29" t="s">
        <v>13858</v>
      </c>
      <c r="Q95" s="29" t="s">
        <v>13390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1124</v>
      </c>
      <c r="B96" s="29" t="s">
        <v>381</v>
      </c>
      <c r="C96" s="29" t="s">
        <v>859</v>
      </c>
      <c r="D96" s="22">
        <f ca="1">SUMIF(CAL!B:E,B96,CAL!E:E)+SUMIF(CAL!J:M,B96,CAL!M:M)</f>
        <v>41</v>
      </c>
      <c r="E96" s="22">
        <f>COUNTIF(CAL!B:J,B96)</f>
        <v>27</v>
      </c>
      <c r="F96" s="22">
        <f ca="1">SUMIF(CAL!B:F,B96,CAL!F:F)+SUMIF(CAL!J:N,B96,CAL!N:N)</f>
        <v>12</v>
      </c>
      <c r="G96" s="22">
        <f ca="1">SUMIF(CAL!B:F,B96,CAL!G:G)+SUMIF(CAL!J:N,B96,CAL!O:O)</f>
        <v>5</v>
      </c>
      <c r="H96" s="22">
        <f ca="1">SUMIF(CAL!B:F,B96,CAL!H:H)+SUMIF(CAL!J:N,B96,CAL!P:P)</f>
        <v>10</v>
      </c>
      <c r="I96" s="30">
        <f t="shared" ca="1" si="4"/>
        <v>0.50617283950617287</v>
      </c>
      <c r="J96" s="22">
        <f ca="1">SUMIF(CAL!B:C,B96,CAL!C:C)+SUMIF(CAL!J:J,B96,CAL!D:D)</f>
        <v>47</v>
      </c>
      <c r="K96" s="22">
        <f ca="1">SUMIF(CAL!B:D,B96,CAL!D:D)+SUMIF(CAL!J:L,B96,CAL!K:K)</f>
        <v>40</v>
      </c>
      <c r="L96" s="22">
        <f t="shared" ca="1" si="5"/>
        <v>7</v>
      </c>
      <c r="M96" s="31">
        <f t="shared" ca="1" si="6"/>
        <v>1.7407407407407407</v>
      </c>
      <c r="N96" s="31">
        <f t="shared" ca="1" si="7"/>
        <v>1.4814814814814814</v>
      </c>
      <c r="O96" s="22">
        <f ca="1">SUMIF(CAL!B:I,B96,CAL!I:I)+SUMIF(CAL!J:Q,B96,CAL!Q:Q)</f>
        <v>8</v>
      </c>
      <c r="P96" s="29" t="s">
        <v>13543</v>
      </c>
      <c r="Q96" s="29" t="s">
        <v>13544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1128</v>
      </c>
      <c r="B97" s="29" t="s">
        <v>40</v>
      </c>
      <c r="C97" s="29" t="s">
        <v>968</v>
      </c>
      <c r="D97" s="22">
        <f ca="1">SUMIF(CAL!B:E,B97,CAL!E:E)+SUMIF(CAL!J:M,B97,CAL!M:M)</f>
        <v>41</v>
      </c>
      <c r="E97" s="22">
        <f>COUNTIF(CAL!B:J,B97)</f>
        <v>26</v>
      </c>
      <c r="F97" s="22">
        <f ca="1">SUMIF(CAL!B:F,B97,CAL!F:F)+SUMIF(CAL!J:N,B97,CAL!N:N)</f>
        <v>11</v>
      </c>
      <c r="G97" s="22">
        <f ca="1">SUMIF(CAL!B:F,B97,CAL!G:G)+SUMIF(CAL!J:N,B97,CAL!O:O)</f>
        <v>8</v>
      </c>
      <c r="H97" s="22">
        <f ca="1">SUMIF(CAL!B:F,B97,CAL!H:H)+SUMIF(CAL!J:N,B97,CAL!P:P)</f>
        <v>7</v>
      </c>
      <c r="I97" s="30">
        <f t="shared" ca="1" si="4"/>
        <v>0.52564102564102566</v>
      </c>
      <c r="J97" s="22">
        <f ca="1">SUMIF(CAL!B:C,B97,CAL!C:C)+SUMIF(CAL!J:J,B97,CAL!D:D)</f>
        <v>33</v>
      </c>
      <c r="K97" s="22">
        <f ca="1">SUMIF(CAL!B:D,B97,CAL!D:D)+SUMIF(CAL!J:L,B97,CAL!K:K)</f>
        <v>25</v>
      </c>
      <c r="L97" s="22">
        <f t="shared" ca="1" si="5"/>
        <v>8</v>
      </c>
      <c r="M97" s="31">
        <f t="shared" ca="1" si="6"/>
        <v>1.2692307692307692</v>
      </c>
      <c r="N97" s="31">
        <f t="shared" ca="1" si="7"/>
        <v>0.96153846153846156</v>
      </c>
      <c r="O97" s="22">
        <f ca="1">SUMIF(CAL!B:I,B97,CAL!I:I)+SUMIF(CAL!J:Q,B97,CAL!Q:Q)</f>
        <v>9</v>
      </c>
      <c r="P97" s="29" t="s">
        <v>14590</v>
      </c>
      <c r="Q97" s="29" t="s">
        <v>13381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1133</v>
      </c>
      <c r="B98" s="29" t="s">
        <v>43</v>
      </c>
      <c r="C98" s="29" t="s">
        <v>3376</v>
      </c>
      <c r="D98" s="22">
        <f ca="1">SUMIF(CAL!B:E,B98,CAL!E:E)+SUMIF(CAL!J:M,B98,CAL!M:M)</f>
        <v>41</v>
      </c>
      <c r="E98" s="22">
        <f>COUNTIF(CAL!B:J,B98)</f>
        <v>29</v>
      </c>
      <c r="F98" s="22">
        <f ca="1">SUMIF(CAL!B:F,B98,CAL!F:F)+SUMIF(CAL!J:N,B98,CAL!N:N)</f>
        <v>11</v>
      </c>
      <c r="G98" s="22">
        <f ca="1">SUMIF(CAL!B:F,B98,CAL!G:G)+SUMIF(CAL!J:N,B98,CAL!O:O)</f>
        <v>8</v>
      </c>
      <c r="H98" s="22">
        <f ca="1">SUMIF(CAL!B:F,B98,CAL!H:H)+SUMIF(CAL!J:N,B98,CAL!P:P)</f>
        <v>10</v>
      </c>
      <c r="I98" s="30">
        <f t="shared" ca="1" si="4"/>
        <v>0.47126436781609193</v>
      </c>
      <c r="J98" s="22">
        <f ca="1">SUMIF(CAL!B:C,B98,CAL!C:C)+SUMIF(CAL!J:J,B98,CAL!D:D)</f>
        <v>29</v>
      </c>
      <c r="K98" s="22">
        <f ca="1">SUMIF(CAL!B:D,B98,CAL!D:D)+SUMIF(CAL!J:L,B98,CAL!K:K)</f>
        <v>31</v>
      </c>
      <c r="L98" s="22">
        <f t="shared" ca="1" si="5"/>
        <v>-2</v>
      </c>
      <c r="M98" s="31">
        <f t="shared" ca="1" si="6"/>
        <v>1</v>
      </c>
      <c r="N98" s="31">
        <f t="shared" ca="1" si="7"/>
        <v>1.0689655172413792</v>
      </c>
      <c r="O98" s="22">
        <f ca="1">SUMIF(CAL!B:I,B98,CAL!I:I)+SUMIF(CAL!J:Q,B98,CAL!Q:Q)</f>
        <v>11</v>
      </c>
      <c r="P98" s="29" t="s">
        <v>13378</v>
      </c>
      <c r="Q98" s="29" t="s">
        <v>13379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1138</v>
      </c>
      <c r="B99" s="29" t="s">
        <v>432</v>
      </c>
      <c r="C99" s="29" t="s">
        <v>764</v>
      </c>
      <c r="D99" s="22">
        <f ca="1">SUMIF(CAL!B:E,B99,CAL!E:E)+SUMIF(CAL!J:M,B99,CAL!M:M)</f>
        <v>42</v>
      </c>
      <c r="E99" s="22">
        <f>COUNTIF(CAL!B:J,B99)</f>
        <v>29</v>
      </c>
      <c r="F99" s="22">
        <f ca="1">SUMIF(CAL!B:F,B99,CAL!F:F)+SUMIF(CAL!J:N,B99,CAL!N:N)</f>
        <v>10</v>
      </c>
      <c r="G99" s="22">
        <f ca="1">SUMIF(CAL!B:F,B99,CAL!G:G)+SUMIF(CAL!J:N,B99,CAL!O:O)</f>
        <v>12</v>
      </c>
      <c r="H99" s="22">
        <f ca="1">SUMIF(CAL!B:F,B99,CAL!H:H)+SUMIF(CAL!J:N,B99,CAL!P:P)</f>
        <v>7</v>
      </c>
      <c r="I99" s="30">
        <f t="shared" ca="1" si="4"/>
        <v>0.48275862068965519</v>
      </c>
      <c r="J99" s="22">
        <f ca="1">SUMIF(CAL!B:C,B99,CAL!C:C)+SUMIF(CAL!J:J,B99,CAL!D:D)</f>
        <v>35</v>
      </c>
      <c r="K99" s="22">
        <f ca="1">SUMIF(CAL!B:D,B99,CAL!D:D)+SUMIF(CAL!J:L,B99,CAL!K:K)</f>
        <v>28</v>
      </c>
      <c r="L99" s="22">
        <f t="shared" ca="1" si="5"/>
        <v>7</v>
      </c>
      <c r="M99" s="31">
        <f t="shared" ca="1" si="6"/>
        <v>1.2068965517241379</v>
      </c>
      <c r="N99" s="31">
        <f t="shared" ca="1" si="7"/>
        <v>0.96551724137931039</v>
      </c>
      <c r="O99" s="22">
        <f ca="1">SUMIF(CAL!B:I,B99,CAL!I:I)+SUMIF(CAL!J:Q,B99,CAL!Q:Q)</f>
        <v>12</v>
      </c>
      <c r="P99" s="29" t="s">
        <v>13865</v>
      </c>
      <c r="Q99" s="29" t="s">
        <v>13390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1142</v>
      </c>
      <c r="B100" s="29" t="s">
        <v>198</v>
      </c>
      <c r="C100" s="29" t="s">
        <v>2441</v>
      </c>
      <c r="D100" s="22">
        <f ca="1">SUMIF(CAL!B:E,B100,CAL!E:E)+SUMIF(CAL!J:M,B100,CAL!M:M)</f>
        <v>41</v>
      </c>
      <c r="E100" s="22">
        <f>COUNTIF(CAL!B:J,B100)</f>
        <v>43</v>
      </c>
      <c r="F100" s="22">
        <f ca="1">SUMIF(CAL!B:F,B100,CAL!F:F)+SUMIF(CAL!J:N,B100,CAL!N:N)</f>
        <v>9</v>
      </c>
      <c r="G100" s="22">
        <f ca="1">SUMIF(CAL!B:F,B100,CAL!G:G)+SUMIF(CAL!J:N,B100,CAL!O:O)</f>
        <v>14</v>
      </c>
      <c r="H100" s="22">
        <f ca="1">SUMIF(CAL!B:F,B100,CAL!H:H)+SUMIF(CAL!J:N,B100,CAL!P:P)</f>
        <v>20</v>
      </c>
      <c r="I100" s="30">
        <f t="shared" ca="1" si="4"/>
        <v>0.31782945736434109</v>
      </c>
      <c r="J100" s="22">
        <f ca="1">SUMIF(CAL!B:C,B100,CAL!C:C)+SUMIF(CAL!J:J,B100,CAL!D:D)</f>
        <v>41</v>
      </c>
      <c r="K100" s="22">
        <f ca="1">SUMIF(CAL!B:D,B100,CAL!D:D)+SUMIF(CAL!J:L,B100,CAL!K:K)</f>
        <v>61</v>
      </c>
      <c r="L100" s="22">
        <f t="shared" ca="1" si="5"/>
        <v>-20</v>
      </c>
      <c r="M100" s="31">
        <f t="shared" ca="1" si="6"/>
        <v>0.95348837209302328</v>
      </c>
      <c r="N100" s="31">
        <f t="shared" ca="1" si="7"/>
        <v>1.4186046511627908</v>
      </c>
      <c r="O100" s="22">
        <f ca="1">SUMIF(CAL!B:I,B100,CAL!I:I)+SUMIF(CAL!J:Q,B100,CAL!Q:Q)</f>
        <v>9</v>
      </c>
      <c r="P100" s="29" t="s">
        <v>13368</v>
      </c>
      <c r="Q100" s="29" t="s">
        <v>13351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1145</v>
      </c>
      <c r="B101" s="29" t="s">
        <v>408</v>
      </c>
      <c r="C101" s="29" t="s">
        <v>2404</v>
      </c>
      <c r="D101" s="22">
        <f ca="1">SUMIF(CAL!B:E,B101,CAL!E:E)+SUMIF(CAL!J:M,B101,CAL!M:M)</f>
        <v>40</v>
      </c>
      <c r="E101" s="22">
        <f>COUNTIF(CAL!B:J,B101)</f>
        <v>16</v>
      </c>
      <c r="F101" s="22">
        <f ca="1">SUMIF(CAL!B:F,B101,CAL!F:F)+SUMIF(CAL!J:N,B101,CAL!N:N)</f>
        <v>12</v>
      </c>
      <c r="G101" s="22">
        <f ca="1">SUMIF(CAL!B:F,B101,CAL!G:G)+SUMIF(CAL!J:N,B101,CAL!O:O)</f>
        <v>4</v>
      </c>
      <c r="H101" s="22">
        <f ca="1">SUMIF(CAL!B:F,B101,CAL!H:H)+SUMIF(CAL!J:N,B101,CAL!P:P)</f>
        <v>0</v>
      </c>
      <c r="I101" s="30">
        <f t="shared" ca="1" si="4"/>
        <v>0.83333333333333337</v>
      </c>
      <c r="J101" s="22">
        <f ca="1">SUMIF(CAL!B:C,B101,CAL!C:C)+SUMIF(CAL!J:J,B101,CAL!D:D)</f>
        <v>29</v>
      </c>
      <c r="K101" s="22">
        <f ca="1">SUMIF(CAL!B:D,B101,CAL!D:D)+SUMIF(CAL!J:L,B101,CAL!K:K)</f>
        <v>7</v>
      </c>
      <c r="L101" s="22">
        <f t="shared" ca="1" si="5"/>
        <v>22</v>
      </c>
      <c r="M101" s="31">
        <f t="shared" ca="1" si="6"/>
        <v>1.8125</v>
      </c>
      <c r="N101" s="31">
        <f t="shared" ca="1" si="7"/>
        <v>0.4375</v>
      </c>
      <c r="O101" s="22">
        <f ca="1">SUMIF(CAL!B:I,B101,CAL!I:I)+SUMIF(CAL!J:Q,B101,CAL!Q:Q)</f>
        <v>9</v>
      </c>
      <c r="P101" s="29" t="s">
        <v>13385</v>
      </c>
      <c r="Q101" s="29" t="s">
        <v>13386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1149</v>
      </c>
      <c r="B102" s="29" t="s">
        <v>159</v>
      </c>
      <c r="C102" s="29" t="s">
        <v>1760</v>
      </c>
      <c r="D102" s="22">
        <f ca="1">SUMIF(CAL!B:E,B102,CAL!E:E)+SUMIF(CAL!J:M,B102,CAL!M:M)</f>
        <v>40</v>
      </c>
      <c r="E102" s="22">
        <f>COUNTIF(CAL!B:J,B102)</f>
        <v>27</v>
      </c>
      <c r="F102" s="22">
        <f ca="1">SUMIF(CAL!B:F,B102,CAL!F:F)+SUMIF(CAL!J:N,B102,CAL!N:N)</f>
        <v>10</v>
      </c>
      <c r="G102" s="22">
        <f ca="1">SUMIF(CAL!B:F,B102,CAL!G:G)+SUMIF(CAL!J:N,B102,CAL!O:O)</f>
        <v>10</v>
      </c>
      <c r="H102" s="22">
        <f ca="1">SUMIF(CAL!B:F,B102,CAL!H:H)+SUMIF(CAL!J:N,B102,CAL!P:P)</f>
        <v>7</v>
      </c>
      <c r="I102" s="30">
        <f t="shared" ca="1" si="4"/>
        <v>0.49382716049382713</v>
      </c>
      <c r="J102" s="22">
        <f ca="1">SUMIF(CAL!B:C,B102,CAL!C:C)+SUMIF(CAL!J:J,B102,CAL!D:D)</f>
        <v>39</v>
      </c>
      <c r="K102" s="22">
        <f ca="1">SUMIF(CAL!B:D,B102,CAL!D:D)+SUMIF(CAL!J:L,B102,CAL!K:K)</f>
        <v>30</v>
      </c>
      <c r="L102" s="22">
        <f t="shared" ca="1" si="5"/>
        <v>9</v>
      </c>
      <c r="M102" s="31">
        <f t="shared" ca="1" si="6"/>
        <v>1.4444444444444444</v>
      </c>
      <c r="N102" s="31">
        <f t="shared" ca="1" si="7"/>
        <v>1.1111111111111112</v>
      </c>
      <c r="O102" s="22">
        <f ca="1">SUMIF(CAL!B:I,B102,CAL!I:I)+SUMIF(CAL!J:Q,B102,CAL!Q:Q)</f>
        <v>9</v>
      </c>
      <c r="P102" s="29" t="s">
        <v>13430</v>
      </c>
      <c r="Q102" s="29" t="s">
        <v>13357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1154</v>
      </c>
      <c r="B103" s="29" t="s">
        <v>299</v>
      </c>
      <c r="C103" s="29" t="s">
        <v>1844</v>
      </c>
      <c r="D103" s="22">
        <f ca="1">SUMIF(CAL!B:E,B103,CAL!E:E)+SUMIF(CAL!J:M,B103,CAL!M:M)</f>
        <v>39</v>
      </c>
      <c r="E103" s="22">
        <f>COUNTIF(CAL!B:J,B103)</f>
        <v>25</v>
      </c>
      <c r="F103" s="22">
        <f ca="1">SUMIF(CAL!B:F,B103,CAL!F:F)+SUMIF(CAL!J:N,B103,CAL!N:N)</f>
        <v>12</v>
      </c>
      <c r="G103" s="22">
        <f ca="1">SUMIF(CAL!B:F,B103,CAL!G:G)+SUMIF(CAL!J:N,B103,CAL!O:O)</f>
        <v>3</v>
      </c>
      <c r="H103" s="22">
        <f ca="1">SUMIF(CAL!B:F,B103,CAL!H:H)+SUMIF(CAL!J:N,B103,CAL!P:P)</f>
        <v>10</v>
      </c>
      <c r="I103" s="30">
        <f t="shared" ca="1" si="4"/>
        <v>0.52</v>
      </c>
      <c r="J103" s="22">
        <f ca="1">SUMIF(CAL!B:C,B103,CAL!C:C)+SUMIF(CAL!J:J,B103,CAL!D:D)</f>
        <v>36</v>
      </c>
      <c r="K103" s="22">
        <f ca="1">SUMIF(CAL!B:D,B103,CAL!D:D)+SUMIF(CAL!J:L,B103,CAL!K:K)</f>
        <v>30</v>
      </c>
      <c r="L103" s="22">
        <f t="shared" ca="1" si="5"/>
        <v>6</v>
      </c>
      <c r="M103" s="31">
        <f t="shared" ca="1" si="6"/>
        <v>1.44</v>
      </c>
      <c r="N103" s="31">
        <f t="shared" ca="1" si="7"/>
        <v>1.2</v>
      </c>
      <c r="O103" s="22">
        <f ca="1">SUMIF(CAL!B:I,B103,CAL!I:I)+SUMIF(CAL!J:Q,B103,CAL!Q:Q)</f>
        <v>8</v>
      </c>
      <c r="P103" s="29" t="s">
        <v>13411</v>
      </c>
      <c r="Q103" s="29" t="s">
        <v>13397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1157</v>
      </c>
      <c r="B104" s="29" t="s">
        <v>372</v>
      </c>
      <c r="C104" s="29" t="s">
        <v>4547</v>
      </c>
      <c r="D104" s="22">
        <f ca="1">SUMIF(CAL!B:E,B104,CAL!E:E)+SUMIF(CAL!J:M,B104,CAL!M:M)</f>
        <v>39</v>
      </c>
      <c r="E104" s="22">
        <f>COUNTIF(CAL!B:J,B104)</f>
        <v>21</v>
      </c>
      <c r="F104" s="22">
        <f ca="1">SUMIF(CAL!B:F,B104,CAL!F:F)+SUMIF(CAL!J:N,B104,CAL!N:N)</f>
        <v>10</v>
      </c>
      <c r="G104" s="22">
        <f ca="1">SUMIF(CAL!B:F,B104,CAL!G:G)+SUMIF(CAL!J:N,B104,CAL!O:O)</f>
        <v>9</v>
      </c>
      <c r="H104" s="22">
        <f ca="1">SUMIF(CAL!B:F,B104,CAL!H:H)+SUMIF(CAL!J:N,B104,CAL!P:P)</f>
        <v>2</v>
      </c>
      <c r="I104" s="30">
        <f t="shared" ca="1" si="4"/>
        <v>0.61904761904761907</v>
      </c>
      <c r="J104" s="22">
        <f ca="1">SUMIF(CAL!B:C,B104,CAL!C:C)+SUMIF(CAL!J:J,B104,CAL!D:D)</f>
        <v>32</v>
      </c>
      <c r="K104" s="22">
        <f ca="1">SUMIF(CAL!B:D,B104,CAL!D:D)+SUMIF(CAL!J:L,B104,CAL!K:K)</f>
        <v>18</v>
      </c>
      <c r="L104" s="22">
        <f t="shared" ca="1" si="5"/>
        <v>14</v>
      </c>
      <c r="M104" s="31">
        <f t="shared" ca="1" si="6"/>
        <v>1.5238095238095237</v>
      </c>
      <c r="N104" s="31">
        <f t="shared" ca="1" si="7"/>
        <v>0.8571428571428571</v>
      </c>
      <c r="O104" s="22">
        <f ca="1">SUMIF(CAL!B:I,B104,CAL!I:I)+SUMIF(CAL!J:Q,B104,CAL!Q:Q)</f>
        <v>8</v>
      </c>
      <c r="P104" s="29" t="s">
        <v>13427</v>
      </c>
      <c r="Q104" s="29" t="s">
        <v>13357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1161</v>
      </c>
      <c r="B105" s="29" t="s">
        <v>298</v>
      </c>
      <c r="C105" s="29" t="s">
        <v>2362</v>
      </c>
      <c r="D105" s="22">
        <f ca="1">SUMIF(CAL!B:E,B105,CAL!E:E)+SUMIF(CAL!J:M,B105,CAL!M:M)</f>
        <v>39</v>
      </c>
      <c r="E105" s="22">
        <f>COUNTIF(CAL!B:J,B105)</f>
        <v>26</v>
      </c>
      <c r="F105" s="22">
        <f ca="1">SUMIF(CAL!B:F,B105,CAL!F:F)+SUMIF(CAL!J:N,B105,CAL!N:N)</f>
        <v>10</v>
      </c>
      <c r="G105" s="22">
        <f ca="1">SUMIF(CAL!B:F,B105,CAL!G:G)+SUMIF(CAL!J:N,B105,CAL!O:O)</f>
        <v>9</v>
      </c>
      <c r="H105" s="22">
        <f ca="1">SUMIF(CAL!B:F,B105,CAL!H:H)+SUMIF(CAL!J:N,B105,CAL!P:P)</f>
        <v>7</v>
      </c>
      <c r="I105" s="30">
        <f t="shared" ca="1" si="4"/>
        <v>0.5</v>
      </c>
      <c r="J105" s="22">
        <f ca="1">SUMIF(CAL!B:C,B105,CAL!C:C)+SUMIF(CAL!J:J,B105,CAL!D:D)</f>
        <v>31</v>
      </c>
      <c r="K105" s="22">
        <f ca="1">SUMIF(CAL!B:D,B105,CAL!D:D)+SUMIF(CAL!J:L,B105,CAL!K:K)</f>
        <v>26</v>
      </c>
      <c r="L105" s="22">
        <f t="shared" ca="1" si="5"/>
        <v>5</v>
      </c>
      <c r="M105" s="31">
        <f t="shared" ca="1" si="6"/>
        <v>1.1923076923076923</v>
      </c>
      <c r="N105" s="31">
        <f t="shared" ca="1" si="7"/>
        <v>1</v>
      </c>
      <c r="O105" s="22">
        <f ca="1">SUMIF(CAL!B:I,B105,CAL!I:I)+SUMIF(CAL!J:Q,B105,CAL!Q:Q)</f>
        <v>10</v>
      </c>
      <c r="P105" s="29" t="s">
        <v>13855</v>
      </c>
      <c r="Q105" s="29" t="s">
        <v>13397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1164</v>
      </c>
      <c r="B106" s="29" t="s">
        <v>265</v>
      </c>
      <c r="C106" s="29" t="s">
        <v>2611</v>
      </c>
      <c r="D106" s="22">
        <f ca="1">SUMIF(CAL!B:E,B106,CAL!E:E)+SUMIF(CAL!J:M,B106,CAL!M:M)</f>
        <v>39</v>
      </c>
      <c r="E106" s="22">
        <f>COUNTIF(CAL!B:J,B106)</f>
        <v>30</v>
      </c>
      <c r="F106" s="22">
        <f ca="1">SUMIF(CAL!B:F,B106,CAL!F:F)+SUMIF(CAL!J:N,B106,CAL!N:N)</f>
        <v>9</v>
      </c>
      <c r="G106" s="22">
        <f ca="1">SUMIF(CAL!B:F,B106,CAL!G:G)+SUMIF(CAL!J:N,B106,CAL!O:O)</f>
        <v>12</v>
      </c>
      <c r="H106" s="22">
        <f ca="1">SUMIF(CAL!B:F,B106,CAL!H:H)+SUMIF(CAL!J:N,B106,CAL!P:P)</f>
        <v>9</v>
      </c>
      <c r="I106" s="30">
        <f t="shared" ca="1" si="4"/>
        <v>0.43333333333333335</v>
      </c>
      <c r="J106" s="22">
        <f ca="1">SUMIF(CAL!B:C,B106,CAL!C:C)+SUMIF(CAL!J:J,B106,CAL!D:D)</f>
        <v>32</v>
      </c>
      <c r="K106" s="22">
        <f ca="1">SUMIF(CAL!B:D,B106,CAL!D:D)+SUMIF(CAL!J:L,B106,CAL!K:K)</f>
        <v>28</v>
      </c>
      <c r="L106" s="22">
        <f t="shared" ca="1" si="5"/>
        <v>4</v>
      </c>
      <c r="M106" s="31">
        <f t="shared" ca="1" si="6"/>
        <v>1.0666666666666667</v>
      </c>
      <c r="N106" s="31">
        <f t="shared" ca="1" si="7"/>
        <v>0.93333333333333335</v>
      </c>
      <c r="O106" s="22">
        <f ca="1">SUMIF(CAL!B:I,B106,CAL!I:I)+SUMIF(CAL!J:Q,B106,CAL!Q:Q)</f>
        <v>10</v>
      </c>
      <c r="P106" s="29" t="s">
        <v>13873</v>
      </c>
      <c r="Q106" s="29" t="s">
        <v>13360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1167</v>
      </c>
      <c r="B107" s="29" t="s">
        <v>479</v>
      </c>
      <c r="C107" s="29" t="s">
        <v>13409</v>
      </c>
      <c r="D107" s="22">
        <f ca="1">SUMIF(CAL!B:E,B107,CAL!E:E)+SUMIF(CAL!J:M,B107,CAL!M:M)</f>
        <v>38</v>
      </c>
      <c r="E107" s="22">
        <f>COUNTIF(CAL!B:J,B107)</f>
        <v>16</v>
      </c>
      <c r="F107" s="22">
        <f ca="1">SUMIF(CAL!B:F,B107,CAL!F:F)+SUMIF(CAL!J:N,B107,CAL!N:N)</f>
        <v>12</v>
      </c>
      <c r="G107" s="22">
        <f ca="1">SUMIF(CAL!B:F,B107,CAL!G:G)+SUMIF(CAL!J:N,B107,CAL!O:O)</f>
        <v>2</v>
      </c>
      <c r="H107" s="22">
        <f ca="1">SUMIF(CAL!B:F,B107,CAL!H:H)+SUMIF(CAL!J:N,B107,CAL!P:P)</f>
        <v>2</v>
      </c>
      <c r="I107" s="30">
        <f t="shared" ca="1" si="4"/>
        <v>0.79166666666666663</v>
      </c>
      <c r="J107" s="22">
        <f ca="1">SUMIF(CAL!B:C,B107,CAL!C:C)+SUMIF(CAL!J:J,B107,CAL!D:D)</f>
        <v>33</v>
      </c>
      <c r="K107" s="22">
        <f ca="1">SUMIF(CAL!B:D,B107,CAL!D:D)+SUMIF(CAL!J:L,B107,CAL!K:K)</f>
        <v>12</v>
      </c>
      <c r="L107" s="22">
        <f t="shared" ca="1" si="5"/>
        <v>21</v>
      </c>
      <c r="M107" s="31">
        <f t="shared" ca="1" si="6"/>
        <v>2.0625</v>
      </c>
      <c r="N107" s="31">
        <f t="shared" ca="1" si="7"/>
        <v>0.75</v>
      </c>
      <c r="O107" s="22">
        <f ca="1">SUMIF(CAL!B:I,B107,CAL!I:I)+SUMIF(CAL!J:Q,B107,CAL!Q:Q)</f>
        <v>7</v>
      </c>
      <c r="P107" s="29" t="s">
        <v>13410</v>
      </c>
      <c r="Q107" s="29" t="s">
        <v>13357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1172</v>
      </c>
      <c r="B108" s="29" t="s">
        <v>561</v>
      </c>
      <c r="C108" s="29" t="s">
        <v>4013</v>
      </c>
      <c r="D108" s="22">
        <f ca="1">SUMIF(CAL!B:E,B108,CAL!E:E)+SUMIF(CAL!J:M,B108,CAL!M:M)</f>
        <v>38</v>
      </c>
      <c r="E108" s="22">
        <f>COUNTIF(CAL!B:J,B108)</f>
        <v>14</v>
      </c>
      <c r="F108" s="22">
        <f ca="1">SUMIF(CAL!B:F,B108,CAL!F:F)+SUMIF(CAL!J:N,B108,CAL!N:N)</f>
        <v>12</v>
      </c>
      <c r="G108" s="22">
        <f ca="1">SUMIF(CAL!B:F,B108,CAL!G:G)+SUMIF(CAL!J:N,B108,CAL!O:O)</f>
        <v>2</v>
      </c>
      <c r="H108" s="22">
        <f ca="1">SUMIF(CAL!B:F,B108,CAL!H:H)+SUMIF(CAL!J:N,B108,CAL!P:P)</f>
        <v>0</v>
      </c>
      <c r="I108" s="30">
        <f t="shared" ca="1" si="4"/>
        <v>0.90476190476190477</v>
      </c>
      <c r="J108" s="22">
        <f ca="1">SUMIF(CAL!B:C,B108,CAL!C:C)+SUMIF(CAL!J:J,B108,CAL!D:D)</f>
        <v>25</v>
      </c>
      <c r="K108" s="22">
        <f ca="1">SUMIF(CAL!B:D,B108,CAL!D:D)+SUMIF(CAL!J:L,B108,CAL!K:K)</f>
        <v>5</v>
      </c>
      <c r="L108" s="22">
        <f t="shared" ca="1" si="5"/>
        <v>20</v>
      </c>
      <c r="M108" s="31">
        <f t="shared" ca="1" si="6"/>
        <v>1.7857142857142858</v>
      </c>
      <c r="N108" s="31">
        <f t="shared" ca="1" si="7"/>
        <v>0.35714285714285715</v>
      </c>
      <c r="O108" s="22">
        <f ca="1">SUMIF(CAL!B:I,B108,CAL!I:I)+SUMIF(CAL!J:Q,B108,CAL!Q:Q)</f>
        <v>10</v>
      </c>
      <c r="P108" s="29" t="s">
        <v>13415</v>
      </c>
      <c r="Q108" s="29" t="s">
        <v>13360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1175</v>
      </c>
      <c r="B109" s="29" t="s">
        <v>501</v>
      </c>
      <c r="C109" s="29" t="s">
        <v>1073</v>
      </c>
      <c r="D109" s="22">
        <f ca="1">SUMIF(CAL!B:E,B109,CAL!E:E)+SUMIF(CAL!J:M,B109,CAL!M:M)</f>
        <v>38</v>
      </c>
      <c r="E109" s="22">
        <f>COUNTIF(CAL!B:J,B109)</f>
        <v>19</v>
      </c>
      <c r="F109" s="22">
        <f ca="1">SUMIF(CAL!B:F,B109,CAL!F:F)+SUMIF(CAL!J:N,B109,CAL!N:N)</f>
        <v>12</v>
      </c>
      <c r="G109" s="22">
        <f ca="1">SUMIF(CAL!B:F,B109,CAL!G:G)+SUMIF(CAL!J:N,B109,CAL!O:O)</f>
        <v>2</v>
      </c>
      <c r="H109" s="22">
        <f ca="1">SUMIF(CAL!B:F,B109,CAL!H:H)+SUMIF(CAL!J:N,B109,CAL!P:P)</f>
        <v>5</v>
      </c>
      <c r="I109" s="30">
        <f t="shared" ca="1" si="4"/>
        <v>0.66666666666666663</v>
      </c>
      <c r="J109" s="22">
        <f ca="1">SUMIF(CAL!B:C,B109,CAL!C:C)+SUMIF(CAL!J:J,B109,CAL!D:D)</f>
        <v>38</v>
      </c>
      <c r="K109" s="22">
        <f ca="1">SUMIF(CAL!B:D,B109,CAL!D:D)+SUMIF(CAL!J:L,B109,CAL!K:K)</f>
        <v>22</v>
      </c>
      <c r="L109" s="22">
        <f t="shared" ca="1" si="5"/>
        <v>16</v>
      </c>
      <c r="M109" s="31">
        <f t="shared" ca="1" si="6"/>
        <v>2</v>
      </c>
      <c r="N109" s="31">
        <f t="shared" ca="1" si="7"/>
        <v>1.1578947368421053</v>
      </c>
      <c r="O109" s="22">
        <f ca="1">SUMIF(CAL!B:I,B109,CAL!I:I)+SUMIF(CAL!J:Q,B109,CAL!Q:Q)</f>
        <v>8</v>
      </c>
      <c r="P109" s="29" t="s">
        <v>13393</v>
      </c>
      <c r="Q109" s="29" t="s">
        <v>13381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1179</v>
      </c>
      <c r="B110" s="29" t="s">
        <v>163</v>
      </c>
      <c r="C110" s="29" t="s">
        <v>2954</v>
      </c>
      <c r="D110" s="22">
        <f ca="1">SUMIF(CAL!B:E,B110,CAL!E:E)+SUMIF(CAL!J:M,B110,CAL!M:M)</f>
        <v>38</v>
      </c>
      <c r="E110" s="22">
        <f>COUNTIF(CAL!B:J,B110)</f>
        <v>23</v>
      </c>
      <c r="F110" s="22">
        <f ca="1">SUMIF(CAL!B:F,B110,CAL!F:F)+SUMIF(CAL!J:N,B110,CAL!N:N)</f>
        <v>11</v>
      </c>
      <c r="G110" s="22">
        <f ca="1">SUMIF(CAL!B:F,B110,CAL!G:G)+SUMIF(CAL!J:N,B110,CAL!O:O)</f>
        <v>5</v>
      </c>
      <c r="H110" s="22">
        <f ca="1">SUMIF(CAL!B:F,B110,CAL!H:H)+SUMIF(CAL!J:N,B110,CAL!P:P)</f>
        <v>7</v>
      </c>
      <c r="I110" s="30">
        <f t="shared" ca="1" si="4"/>
        <v>0.55072463768115942</v>
      </c>
      <c r="J110" s="22">
        <f ca="1">SUMIF(CAL!B:C,B110,CAL!C:C)+SUMIF(CAL!J:J,B110,CAL!D:D)</f>
        <v>30</v>
      </c>
      <c r="K110" s="22">
        <f ca="1">SUMIF(CAL!B:D,B110,CAL!D:D)+SUMIF(CAL!J:L,B110,CAL!K:K)</f>
        <v>24</v>
      </c>
      <c r="L110" s="22">
        <f t="shared" ca="1" si="5"/>
        <v>6</v>
      </c>
      <c r="M110" s="31">
        <f t="shared" ca="1" si="6"/>
        <v>1.3043478260869565</v>
      </c>
      <c r="N110" s="31">
        <f t="shared" ca="1" si="7"/>
        <v>1.0434782608695652</v>
      </c>
      <c r="O110" s="22">
        <f ca="1">SUMIF(CAL!B:I,B110,CAL!I:I)+SUMIF(CAL!J:Q,B110,CAL!Q:Q)</f>
        <v>9</v>
      </c>
      <c r="P110" s="29" t="s">
        <v>13418</v>
      </c>
      <c r="Q110" s="29" t="s">
        <v>13357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1182</v>
      </c>
      <c r="B111" s="29" t="s">
        <v>48</v>
      </c>
      <c r="C111" s="29" t="s">
        <v>3437</v>
      </c>
      <c r="D111" s="22">
        <f ca="1">SUMIF(CAL!B:E,B111,CAL!E:E)+SUMIF(CAL!J:M,B111,CAL!M:M)</f>
        <v>38</v>
      </c>
      <c r="E111" s="22">
        <f>COUNTIF(CAL!B:J,B111)</f>
        <v>30</v>
      </c>
      <c r="F111" s="22">
        <f ca="1">SUMIF(CAL!B:F,B111,CAL!F:F)+SUMIF(CAL!J:N,B111,CAL!N:N)</f>
        <v>10</v>
      </c>
      <c r="G111" s="22">
        <f ca="1">SUMIF(CAL!B:F,B111,CAL!G:G)+SUMIF(CAL!J:N,B111,CAL!O:O)</f>
        <v>8</v>
      </c>
      <c r="H111" s="22">
        <f ca="1">SUMIF(CAL!B:F,B111,CAL!H:H)+SUMIF(CAL!J:N,B111,CAL!P:P)</f>
        <v>12</v>
      </c>
      <c r="I111" s="30">
        <f t="shared" ca="1" si="4"/>
        <v>0.42222222222222222</v>
      </c>
      <c r="J111" s="22">
        <f ca="1">SUMIF(CAL!B:C,B111,CAL!C:C)+SUMIF(CAL!J:J,B111,CAL!D:D)</f>
        <v>33</v>
      </c>
      <c r="K111" s="22">
        <f ca="1">SUMIF(CAL!B:D,B111,CAL!D:D)+SUMIF(CAL!J:L,B111,CAL!K:K)</f>
        <v>38</v>
      </c>
      <c r="L111" s="22">
        <f t="shared" ca="1" si="5"/>
        <v>-5</v>
      </c>
      <c r="M111" s="31">
        <f t="shared" ca="1" si="6"/>
        <v>1.1000000000000001</v>
      </c>
      <c r="N111" s="31">
        <f t="shared" ca="1" si="7"/>
        <v>1.2666666666666666</v>
      </c>
      <c r="O111" s="22">
        <f ca="1">SUMIF(CAL!B:I,B111,CAL!I:I)+SUMIF(CAL!J:Q,B111,CAL!Q:Q)</f>
        <v>12</v>
      </c>
      <c r="P111" s="29" t="s">
        <v>13852</v>
      </c>
      <c r="Q111" s="29" t="s">
        <v>13386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1185</v>
      </c>
      <c r="B112" s="29" t="s">
        <v>152</v>
      </c>
      <c r="C112" s="29" t="s">
        <v>1192</v>
      </c>
      <c r="D112" s="22">
        <f ca="1">SUMIF(CAL!B:E,B112,CAL!E:E)+SUMIF(CAL!J:M,B112,CAL!M:M)</f>
        <v>38</v>
      </c>
      <c r="E112" s="22">
        <f>COUNTIF(CAL!B:J,B112)</f>
        <v>29</v>
      </c>
      <c r="F112" s="22">
        <f ca="1">SUMIF(CAL!B:F,B112,CAL!F:F)+SUMIF(CAL!J:N,B112,CAL!N:N)</f>
        <v>9</v>
      </c>
      <c r="G112" s="22">
        <f ca="1">SUMIF(CAL!B:F,B112,CAL!G:G)+SUMIF(CAL!J:N,B112,CAL!O:O)</f>
        <v>11</v>
      </c>
      <c r="H112" s="22">
        <f ca="1">SUMIF(CAL!B:F,B112,CAL!H:H)+SUMIF(CAL!J:N,B112,CAL!P:P)</f>
        <v>9</v>
      </c>
      <c r="I112" s="30">
        <f t="shared" ca="1" si="4"/>
        <v>0.43678160919540232</v>
      </c>
      <c r="J112" s="22">
        <f ca="1">SUMIF(CAL!B:C,B112,CAL!C:C)+SUMIF(CAL!J:J,B112,CAL!D:D)</f>
        <v>36</v>
      </c>
      <c r="K112" s="22">
        <f ca="1">SUMIF(CAL!B:D,B112,CAL!D:D)+SUMIF(CAL!J:L,B112,CAL!K:K)</f>
        <v>36</v>
      </c>
      <c r="L112" s="22">
        <f t="shared" ca="1" si="5"/>
        <v>0</v>
      </c>
      <c r="M112" s="31">
        <f t="shared" ca="1" si="6"/>
        <v>1.2413793103448276</v>
      </c>
      <c r="N112" s="31">
        <f t="shared" ca="1" si="7"/>
        <v>1.2413793103448276</v>
      </c>
      <c r="O112" s="22">
        <f ca="1">SUMIF(CAL!B:I,B112,CAL!I:I)+SUMIF(CAL!J:Q,B112,CAL!Q:Q)</f>
        <v>9</v>
      </c>
      <c r="P112" s="29" t="s">
        <v>13442</v>
      </c>
      <c r="Q112" s="29" t="s">
        <v>13421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1190</v>
      </c>
      <c r="B113" s="29" t="s">
        <v>537</v>
      </c>
      <c r="C113" s="29" t="s">
        <v>1435</v>
      </c>
      <c r="D113" s="22">
        <f ca="1">SUMIF(CAL!B:E,B113,CAL!E:E)+SUMIF(CAL!J:M,B113,CAL!M:M)</f>
        <v>37</v>
      </c>
      <c r="E113" s="22">
        <f>COUNTIF(CAL!B:J,B113)</f>
        <v>19</v>
      </c>
      <c r="F113" s="22">
        <f ca="1">SUMIF(CAL!B:F,B113,CAL!F:F)+SUMIF(CAL!J:N,B113,CAL!N:N)</f>
        <v>11</v>
      </c>
      <c r="G113" s="22">
        <f ca="1">SUMIF(CAL!B:F,B113,CAL!G:G)+SUMIF(CAL!J:N,B113,CAL!O:O)</f>
        <v>4</v>
      </c>
      <c r="H113" s="22">
        <f ca="1">SUMIF(CAL!B:F,B113,CAL!H:H)+SUMIF(CAL!J:N,B113,CAL!P:P)</f>
        <v>4</v>
      </c>
      <c r="I113" s="30">
        <f t="shared" ca="1" si="4"/>
        <v>0.64912280701754388</v>
      </c>
      <c r="J113" s="22">
        <f ca="1">SUMIF(CAL!B:C,B113,CAL!C:C)+SUMIF(CAL!J:J,B113,CAL!D:D)</f>
        <v>26</v>
      </c>
      <c r="K113" s="22">
        <f ca="1">SUMIF(CAL!B:D,B113,CAL!D:D)+SUMIF(CAL!J:L,B113,CAL!K:K)</f>
        <v>14</v>
      </c>
      <c r="L113" s="22">
        <f t="shared" ca="1" si="5"/>
        <v>12</v>
      </c>
      <c r="M113" s="31">
        <f t="shared" ca="1" si="6"/>
        <v>1.368421052631579</v>
      </c>
      <c r="N113" s="31">
        <f t="shared" ca="1" si="7"/>
        <v>0.73684210526315785</v>
      </c>
      <c r="O113" s="22">
        <f ca="1">SUMIF(CAL!B:I,B113,CAL!I:I)+SUMIF(CAL!J:Q,B113,CAL!Q:Q)</f>
        <v>6</v>
      </c>
      <c r="P113" s="29" t="s">
        <v>13417</v>
      </c>
      <c r="Q113" s="29" t="s">
        <v>13360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1194</v>
      </c>
      <c r="B114" s="29" t="s">
        <v>69</v>
      </c>
      <c r="C114" s="29" t="s">
        <v>1931</v>
      </c>
      <c r="D114" s="22">
        <f ca="1">SUMIF(CAL!B:E,B114,CAL!E:E)+SUMIF(CAL!J:M,B114,CAL!M:M)</f>
        <v>37</v>
      </c>
      <c r="E114" s="22">
        <f>COUNTIF(CAL!B:J,B114)</f>
        <v>27</v>
      </c>
      <c r="F114" s="22">
        <f ca="1">SUMIF(CAL!B:F,B114,CAL!F:F)+SUMIF(CAL!J:N,B114,CAL!N:N)</f>
        <v>10</v>
      </c>
      <c r="G114" s="22">
        <f ca="1">SUMIF(CAL!B:F,B114,CAL!G:G)+SUMIF(CAL!J:N,B114,CAL!O:O)</f>
        <v>7</v>
      </c>
      <c r="H114" s="22">
        <f ca="1">SUMIF(CAL!B:F,B114,CAL!H:H)+SUMIF(CAL!J:N,B114,CAL!P:P)</f>
        <v>10</v>
      </c>
      <c r="I114" s="30">
        <f t="shared" ca="1" si="4"/>
        <v>0.4567901234567901</v>
      </c>
      <c r="J114" s="22">
        <f ca="1">SUMIF(CAL!B:C,B114,CAL!C:C)+SUMIF(CAL!J:J,B114,CAL!D:D)</f>
        <v>34</v>
      </c>
      <c r="K114" s="22">
        <f ca="1">SUMIF(CAL!B:D,B114,CAL!D:D)+SUMIF(CAL!J:L,B114,CAL!K:K)</f>
        <v>34</v>
      </c>
      <c r="L114" s="22">
        <f t="shared" ca="1" si="5"/>
        <v>0</v>
      </c>
      <c r="M114" s="31">
        <f t="shared" ca="1" si="6"/>
        <v>1.2592592592592593</v>
      </c>
      <c r="N114" s="31">
        <f t="shared" ca="1" si="7"/>
        <v>1.2592592592592593</v>
      </c>
      <c r="O114" s="22">
        <f ca="1">SUMIF(CAL!B:I,B114,CAL!I:I)+SUMIF(CAL!J:Q,B114,CAL!Q:Q)</f>
        <v>6</v>
      </c>
      <c r="P114" s="29" t="s">
        <v>13374</v>
      </c>
      <c r="Q114" s="29" t="s">
        <v>13375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1198</v>
      </c>
      <c r="B115" s="29" t="s">
        <v>273</v>
      </c>
      <c r="C115" s="29" t="s">
        <v>1116</v>
      </c>
      <c r="D115" s="22">
        <f ca="1">SUMIF(CAL!B:E,B115,CAL!E:E)+SUMIF(CAL!J:M,B115,CAL!M:M)</f>
        <v>37</v>
      </c>
      <c r="E115" s="22">
        <f>COUNTIF(CAL!B:J,B115)</f>
        <v>30</v>
      </c>
      <c r="F115" s="22">
        <f ca="1">SUMIF(CAL!B:F,B115,CAL!F:F)+SUMIF(CAL!J:N,B115,CAL!N:N)</f>
        <v>10</v>
      </c>
      <c r="G115" s="22">
        <f ca="1">SUMIF(CAL!B:F,B115,CAL!G:G)+SUMIF(CAL!J:N,B115,CAL!O:O)</f>
        <v>7</v>
      </c>
      <c r="H115" s="22">
        <f ca="1">SUMIF(CAL!B:F,B115,CAL!H:H)+SUMIF(CAL!J:N,B115,CAL!P:P)</f>
        <v>13</v>
      </c>
      <c r="I115" s="30">
        <f t="shared" ca="1" si="4"/>
        <v>0.41111111111111109</v>
      </c>
      <c r="J115" s="22">
        <f ca="1">SUMIF(CAL!B:C,B115,CAL!C:C)+SUMIF(CAL!J:J,B115,CAL!D:D)</f>
        <v>27</v>
      </c>
      <c r="K115" s="22">
        <f ca="1">SUMIF(CAL!B:D,B115,CAL!D:D)+SUMIF(CAL!J:L,B115,CAL!K:K)</f>
        <v>31</v>
      </c>
      <c r="L115" s="22">
        <f t="shared" ca="1" si="5"/>
        <v>-4</v>
      </c>
      <c r="M115" s="31">
        <f t="shared" ca="1" si="6"/>
        <v>0.9</v>
      </c>
      <c r="N115" s="31">
        <f t="shared" ca="1" si="7"/>
        <v>1.0333333333333334</v>
      </c>
      <c r="O115" s="22">
        <f ca="1">SUMIF(CAL!B:I,B115,CAL!I:I)+SUMIF(CAL!J:Q,B115,CAL!Q:Q)</f>
        <v>10</v>
      </c>
      <c r="P115" s="29" t="s">
        <v>13851</v>
      </c>
      <c r="Q115" s="29" t="s">
        <v>13397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1201</v>
      </c>
      <c r="B116" s="29" t="s">
        <v>177</v>
      </c>
      <c r="C116" s="29" t="s">
        <v>3323</v>
      </c>
      <c r="D116" s="22">
        <f ca="1">SUMIF(CAL!B:E,B116,CAL!E:E)+SUMIF(CAL!J:M,B116,CAL!M:M)</f>
        <v>37</v>
      </c>
      <c r="E116" s="22">
        <f>COUNTIF(CAL!B:J,B116)</f>
        <v>29</v>
      </c>
      <c r="F116" s="22">
        <f ca="1">SUMIF(CAL!B:F,B116,CAL!F:F)+SUMIF(CAL!J:N,B116,CAL!N:N)</f>
        <v>9</v>
      </c>
      <c r="G116" s="22">
        <f ca="1">SUMIF(CAL!B:F,B116,CAL!G:G)+SUMIF(CAL!J:N,B116,CAL!O:O)</f>
        <v>10</v>
      </c>
      <c r="H116" s="22">
        <f ca="1">SUMIF(CAL!B:F,B116,CAL!H:H)+SUMIF(CAL!J:N,B116,CAL!P:P)</f>
        <v>10</v>
      </c>
      <c r="I116" s="30">
        <f t="shared" ca="1" si="4"/>
        <v>0.42528735632183906</v>
      </c>
      <c r="J116" s="22">
        <f ca="1">SUMIF(CAL!B:C,B116,CAL!C:C)+SUMIF(CAL!J:J,B116,CAL!D:D)</f>
        <v>30</v>
      </c>
      <c r="K116" s="22">
        <f ca="1">SUMIF(CAL!B:D,B116,CAL!D:D)+SUMIF(CAL!J:L,B116,CAL!K:K)</f>
        <v>38</v>
      </c>
      <c r="L116" s="22">
        <f t="shared" ca="1" si="5"/>
        <v>-8</v>
      </c>
      <c r="M116" s="31">
        <f t="shared" ca="1" si="6"/>
        <v>1.0344827586206897</v>
      </c>
      <c r="N116" s="31">
        <f t="shared" ca="1" si="7"/>
        <v>1.3103448275862069</v>
      </c>
      <c r="O116" s="22">
        <f ca="1">SUMIF(CAL!B:I,B116,CAL!I:I)+SUMIF(CAL!J:Q,B116,CAL!Q:Q)</f>
        <v>8</v>
      </c>
      <c r="P116" s="29" t="s">
        <v>13860</v>
      </c>
      <c r="Q116" s="29" t="s">
        <v>13370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1205</v>
      </c>
      <c r="B117" s="29" t="s">
        <v>473</v>
      </c>
      <c r="C117" s="29" t="s">
        <v>1042</v>
      </c>
      <c r="D117" s="22">
        <f ca="1">SUMIF(CAL!B:E,B117,CAL!E:E)+SUMIF(CAL!J:M,B117,CAL!M:M)</f>
        <v>36</v>
      </c>
      <c r="E117" s="22">
        <f>COUNTIF(CAL!B:J,B117)</f>
        <v>16</v>
      </c>
      <c r="F117" s="22">
        <f ca="1">SUMIF(CAL!B:F,B117,CAL!F:F)+SUMIF(CAL!J:N,B117,CAL!N:N)</f>
        <v>11</v>
      </c>
      <c r="G117" s="22">
        <f ca="1">SUMIF(CAL!B:F,B117,CAL!G:G)+SUMIF(CAL!J:N,B117,CAL!O:O)</f>
        <v>3</v>
      </c>
      <c r="H117" s="22">
        <f ca="1">SUMIF(CAL!B:F,B117,CAL!H:H)+SUMIF(CAL!J:N,B117,CAL!P:P)</f>
        <v>2</v>
      </c>
      <c r="I117" s="30">
        <f t="shared" ca="1" si="4"/>
        <v>0.75</v>
      </c>
      <c r="J117" s="22">
        <f ca="1">SUMIF(CAL!B:C,B117,CAL!C:C)+SUMIF(CAL!J:J,B117,CAL!D:D)</f>
        <v>20</v>
      </c>
      <c r="K117" s="22">
        <f ca="1">SUMIF(CAL!B:D,B117,CAL!D:D)+SUMIF(CAL!J:L,B117,CAL!K:K)</f>
        <v>9</v>
      </c>
      <c r="L117" s="22">
        <f t="shared" ca="1" si="5"/>
        <v>11</v>
      </c>
      <c r="M117" s="31">
        <f t="shared" ca="1" si="6"/>
        <v>1.25</v>
      </c>
      <c r="N117" s="31">
        <f t="shared" ca="1" si="7"/>
        <v>0.5625</v>
      </c>
      <c r="O117" s="22">
        <f ca="1">SUMIF(CAL!B:I,B117,CAL!I:I)+SUMIF(CAL!J:Q,B117,CAL!Q:Q)</f>
        <v>8</v>
      </c>
      <c r="P117" s="29" t="s">
        <v>13416</v>
      </c>
      <c r="Q117" s="29" t="s">
        <v>13357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1209</v>
      </c>
      <c r="B118" s="29" t="s">
        <v>311</v>
      </c>
      <c r="C118" s="29" t="s">
        <v>2200</v>
      </c>
      <c r="D118" s="22">
        <f ca="1">SUMIF(CAL!B:E,B118,CAL!E:E)+SUMIF(CAL!J:M,B118,CAL!M:M)</f>
        <v>36</v>
      </c>
      <c r="E118" s="22">
        <f>COUNTIF(CAL!B:J,B118)</f>
        <v>24</v>
      </c>
      <c r="F118" s="22">
        <f ca="1">SUMIF(CAL!B:F,B118,CAL!F:F)+SUMIF(CAL!J:N,B118,CAL!N:N)</f>
        <v>10</v>
      </c>
      <c r="G118" s="22">
        <f ca="1">SUMIF(CAL!B:F,B118,CAL!G:G)+SUMIF(CAL!J:N,B118,CAL!O:O)</f>
        <v>6</v>
      </c>
      <c r="H118" s="22">
        <f ca="1">SUMIF(CAL!B:F,B118,CAL!H:H)+SUMIF(CAL!J:N,B118,CAL!P:P)</f>
        <v>8</v>
      </c>
      <c r="I118" s="30">
        <f t="shared" ca="1" si="4"/>
        <v>0.5</v>
      </c>
      <c r="J118" s="22">
        <f ca="1">SUMIF(CAL!B:C,B118,CAL!C:C)+SUMIF(CAL!J:J,B118,CAL!D:D)</f>
        <v>28</v>
      </c>
      <c r="K118" s="22">
        <f ca="1">SUMIF(CAL!B:D,B118,CAL!D:D)+SUMIF(CAL!J:L,B118,CAL!K:K)</f>
        <v>26</v>
      </c>
      <c r="L118" s="22">
        <f t="shared" ca="1" si="5"/>
        <v>2</v>
      </c>
      <c r="M118" s="31">
        <f t="shared" ca="1" si="6"/>
        <v>1.1666666666666667</v>
      </c>
      <c r="N118" s="31">
        <f t="shared" ca="1" si="7"/>
        <v>1.0833333333333333</v>
      </c>
      <c r="O118" s="22">
        <f ca="1">SUMIF(CAL!B:I,B118,CAL!I:I)+SUMIF(CAL!J:Q,B118,CAL!Q:Q)</f>
        <v>8</v>
      </c>
      <c r="P118" s="29" t="s">
        <v>13863</v>
      </c>
      <c r="Q118" s="29" t="s">
        <v>13357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1214</v>
      </c>
      <c r="B119" s="29" t="s">
        <v>369</v>
      </c>
      <c r="C119" s="29" t="s">
        <v>3157</v>
      </c>
      <c r="D119" s="22">
        <f ca="1">SUMIF(CAL!B:E,B119,CAL!E:E)+SUMIF(CAL!J:M,B119,CAL!M:M)</f>
        <v>36</v>
      </c>
      <c r="E119" s="22">
        <f>COUNTIF(CAL!B:J,B119)</f>
        <v>26</v>
      </c>
      <c r="F119" s="22">
        <f ca="1">SUMIF(CAL!B:F,B119,CAL!F:F)+SUMIF(CAL!J:N,B119,CAL!N:N)</f>
        <v>10</v>
      </c>
      <c r="G119" s="22">
        <f ca="1">SUMIF(CAL!B:F,B119,CAL!G:G)+SUMIF(CAL!J:N,B119,CAL!O:O)</f>
        <v>6</v>
      </c>
      <c r="H119" s="22">
        <f ca="1">SUMIF(CAL!B:F,B119,CAL!H:H)+SUMIF(CAL!J:N,B119,CAL!P:P)</f>
        <v>10</v>
      </c>
      <c r="I119" s="30">
        <f t="shared" ca="1" si="4"/>
        <v>0.46153846153846156</v>
      </c>
      <c r="J119" s="22">
        <f ca="1">SUMIF(CAL!B:C,B119,CAL!C:C)+SUMIF(CAL!J:J,B119,CAL!D:D)</f>
        <v>29</v>
      </c>
      <c r="K119" s="22">
        <f ca="1">SUMIF(CAL!B:D,B119,CAL!D:D)+SUMIF(CAL!J:L,B119,CAL!K:K)</f>
        <v>32</v>
      </c>
      <c r="L119" s="22">
        <f t="shared" ca="1" si="5"/>
        <v>-3</v>
      </c>
      <c r="M119" s="31">
        <f t="shared" ca="1" si="6"/>
        <v>1.1153846153846154</v>
      </c>
      <c r="N119" s="31">
        <f t="shared" ca="1" si="7"/>
        <v>1.2307692307692308</v>
      </c>
      <c r="O119" s="22">
        <f ca="1">SUMIF(CAL!B:I,B119,CAL!I:I)+SUMIF(CAL!J:Q,B119,CAL!Q:Q)</f>
        <v>11</v>
      </c>
      <c r="P119" s="29" t="s">
        <v>13428</v>
      </c>
      <c r="Q119" s="29" t="s">
        <v>13429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1217</v>
      </c>
      <c r="B120" s="29" t="s">
        <v>113</v>
      </c>
      <c r="C120" s="29" t="s">
        <v>2138</v>
      </c>
      <c r="D120" s="22">
        <f ca="1">SUMIF(CAL!B:E,B120,CAL!E:E)+SUMIF(CAL!J:M,B120,CAL!M:M)</f>
        <v>36</v>
      </c>
      <c r="E120" s="22">
        <f>COUNTIF(CAL!B:J,B120)</f>
        <v>30</v>
      </c>
      <c r="F120" s="22">
        <f ca="1">SUMIF(CAL!B:F,B120,CAL!F:F)+SUMIF(CAL!J:N,B120,CAL!N:N)</f>
        <v>8</v>
      </c>
      <c r="G120" s="22">
        <f ca="1">SUMIF(CAL!B:F,B120,CAL!G:G)+SUMIF(CAL!J:N,B120,CAL!O:O)</f>
        <v>12</v>
      </c>
      <c r="H120" s="22">
        <f ca="1">SUMIF(CAL!B:F,B120,CAL!H:H)+SUMIF(CAL!J:N,B120,CAL!P:P)</f>
        <v>10</v>
      </c>
      <c r="I120" s="30">
        <f t="shared" ca="1" si="4"/>
        <v>0.4</v>
      </c>
      <c r="J120" s="22">
        <f ca="1">SUMIF(CAL!B:C,B120,CAL!C:C)+SUMIF(CAL!J:J,B120,CAL!D:D)</f>
        <v>36</v>
      </c>
      <c r="K120" s="22">
        <f ca="1">SUMIF(CAL!B:D,B120,CAL!D:D)+SUMIF(CAL!J:L,B120,CAL!K:K)</f>
        <v>34</v>
      </c>
      <c r="L120" s="22">
        <f t="shared" ca="1" si="5"/>
        <v>2</v>
      </c>
      <c r="M120" s="31">
        <f t="shared" ca="1" si="6"/>
        <v>1.2</v>
      </c>
      <c r="N120" s="31">
        <f t="shared" ca="1" si="7"/>
        <v>1.1333333333333333</v>
      </c>
      <c r="O120" s="22">
        <f ca="1">SUMIF(CAL!B:I,B120,CAL!I:I)+SUMIF(CAL!J:Q,B120,CAL!Q:Q)</f>
        <v>9</v>
      </c>
      <c r="P120" s="29" t="s">
        <v>13870</v>
      </c>
      <c r="Q120" s="29" t="s">
        <v>13351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1221</v>
      </c>
      <c r="B121" s="29" t="s">
        <v>13413</v>
      </c>
      <c r="C121" s="29" t="s">
        <v>783</v>
      </c>
      <c r="D121" s="22">
        <f ca="1">SUMIF(CAL!B:E,B121,CAL!E:E)+SUMIF(CAL!J:M,B121,CAL!M:M)</f>
        <v>35</v>
      </c>
      <c r="E121" s="22">
        <f>COUNTIF(CAL!B:J,B121)</f>
        <v>13</v>
      </c>
      <c r="F121" s="22">
        <f ca="1">SUMIF(CAL!B:F,B121,CAL!F:F)+SUMIF(CAL!J:N,B121,CAL!N:N)</f>
        <v>11</v>
      </c>
      <c r="G121" s="22">
        <f ca="1">SUMIF(CAL!B:F,B121,CAL!G:G)+SUMIF(CAL!J:N,B121,CAL!O:O)</f>
        <v>2</v>
      </c>
      <c r="H121" s="22">
        <f ca="1">SUMIF(CAL!B:F,B121,CAL!H:H)+SUMIF(CAL!J:N,B121,CAL!P:P)</f>
        <v>0</v>
      </c>
      <c r="I121" s="30">
        <f t="shared" ca="1" si="4"/>
        <v>0.89743589743589747</v>
      </c>
      <c r="J121" s="22">
        <f ca="1">SUMIF(CAL!B:C,B121,CAL!C:C)+SUMIF(CAL!J:J,B121,CAL!D:D)</f>
        <v>39</v>
      </c>
      <c r="K121" s="22">
        <f ca="1">SUMIF(CAL!B:D,B121,CAL!D:D)+SUMIF(CAL!J:L,B121,CAL!K:K)</f>
        <v>6</v>
      </c>
      <c r="L121" s="22">
        <f t="shared" ca="1" si="5"/>
        <v>33</v>
      </c>
      <c r="M121" s="31">
        <f t="shared" ca="1" si="6"/>
        <v>3</v>
      </c>
      <c r="N121" s="31">
        <f t="shared" ca="1" si="7"/>
        <v>0.46153846153846156</v>
      </c>
      <c r="O121" s="22">
        <f ca="1">SUMIF(CAL!B:I,B121,CAL!I:I)+SUMIF(CAL!J:Q,B121,CAL!Q:Q)</f>
        <v>8</v>
      </c>
      <c r="P121" s="29" t="s">
        <v>13414</v>
      </c>
      <c r="Q121" s="29" t="s">
        <v>13370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1224</v>
      </c>
      <c r="B122" s="29" t="s">
        <v>517</v>
      </c>
      <c r="C122" s="29" t="s">
        <v>868</v>
      </c>
      <c r="D122" s="22">
        <f ca="1">SUMIF(CAL!B:E,B122,CAL!E:E)+SUMIF(CAL!J:M,B122,CAL!M:M)</f>
        <v>35</v>
      </c>
      <c r="E122" s="22">
        <f>COUNTIF(CAL!B:J,B122)</f>
        <v>18</v>
      </c>
      <c r="F122" s="22">
        <f ca="1">SUMIF(CAL!B:F,B122,CAL!F:F)+SUMIF(CAL!J:N,B122,CAL!N:N)</f>
        <v>10</v>
      </c>
      <c r="G122" s="22">
        <f ca="1">SUMIF(CAL!B:F,B122,CAL!G:G)+SUMIF(CAL!J:N,B122,CAL!O:O)</f>
        <v>5</v>
      </c>
      <c r="H122" s="22">
        <f ca="1">SUMIF(CAL!B:F,B122,CAL!H:H)+SUMIF(CAL!J:N,B122,CAL!P:P)</f>
        <v>3</v>
      </c>
      <c r="I122" s="30">
        <f t="shared" ca="1" si="4"/>
        <v>0.64814814814814814</v>
      </c>
      <c r="J122" s="22">
        <f ca="1">SUMIF(CAL!B:C,B122,CAL!C:C)+SUMIF(CAL!J:J,B122,CAL!D:D)</f>
        <v>47</v>
      </c>
      <c r="K122" s="22">
        <f ca="1">SUMIF(CAL!B:D,B122,CAL!D:D)+SUMIF(CAL!J:L,B122,CAL!K:K)</f>
        <v>20</v>
      </c>
      <c r="L122" s="22">
        <f t="shared" ca="1" si="5"/>
        <v>27</v>
      </c>
      <c r="M122" s="31">
        <f t="shared" ca="1" si="6"/>
        <v>2.6111111111111112</v>
      </c>
      <c r="N122" s="31">
        <f t="shared" ca="1" si="7"/>
        <v>1.1111111111111112</v>
      </c>
      <c r="O122" s="22">
        <f ca="1">SUMIF(CAL!B:I,B122,CAL!I:I)+SUMIF(CAL!J:Q,B122,CAL!Q:Q)</f>
        <v>6</v>
      </c>
      <c r="P122" s="29" t="s">
        <v>14585</v>
      </c>
      <c r="Q122" s="29" t="s">
        <v>13381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customHeight="1">
      <c r="A123" s="28" t="s">
        <v>1228</v>
      </c>
      <c r="B123" s="29" t="s">
        <v>330</v>
      </c>
      <c r="C123" s="29" t="s">
        <v>2180</v>
      </c>
      <c r="D123" s="22">
        <f ca="1">SUMIF(CAL!B:E,B123,CAL!E:E)+SUMIF(CAL!J:M,B123,CAL!M:M)</f>
        <v>35</v>
      </c>
      <c r="E123" s="22">
        <f>COUNTIF(CAL!B:J,B123)</f>
        <v>24</v>
      </c>
      <c r="F123" s="22">
        <f ca="1">SUMIF(CAL!B:F,B123,CAL!F:F)+SUMIF(CAL!J:N,B123,CAL!N:N)</f>
        <v>10</v>
      </c>
      <c r="G123" s="22">
        <f ca="1">SUMIF(CAL!B:F,B123,CAL!G:G)+SUMIF(CAL!J:N,B123,CAL!O:O)</f>
        <v>5</v>
      </c>
      <c r="H123" s="22">
        <f ca="1">SUMIF(CAL!B:F,B123,CAL!H:H)+SUMIF(CAL!J:N,B123,CAL!P:P)</f>
        <v>9</v>
      </c>
      <c r="I123" s="30">
        <f t="shared" ca="1" si="4"/>
        <v>0.4861111111111111</v>
      </c>
      <c r="J123" s="22">
        <f ca="1">SUMIF(CAL!B:C,B123,CAL!C:C)+SUMIF(CAL!J:J,B123,CAL!D:D)</f>
        <v>36</v>
      </c>
      <c r="K123" s="22">
        <f ca="1">SUMIF(CAL!B:D,B123,CAL!D:D)+SUMIF(CAL!J:L,B123,CAL!K:K)</f>
        <v>27</v>
      </c>
      <c r="L123" s="22">
        <f t="shared" ca="1" si="5"/>
        <v>9</v>
      </c>
      <c r="M123" s="31">
        <f t="shared" ca="1" si="6"/>
        <v>1.5</v>
      </c>
      <c r="N123" s="31">
        <f t="shared" ca="1" si="7"/>
        <v>1.125</v>
      </c>
      <c r="O123" s="22">
        <f ca="1">SUMIF(CAL!B:I,B123,CAL!I:I)+SUMIF(CAL!J:Q,B123,CAL!Q:Q)</f>
        <v>7</v>
      </c>
      <c r="P123" s="29" t="s">
        <v>13433</v>
      </c>
      <c r="Q123" s="29" t="s">
        <v>13357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1232</v>
      </c>
      <c r="B124" s="29" t="s">
        <v>308</v>
      </c>
      <c r="C124" s="29" t="s">
        <v>2984</v>
      </c>
      <c r="D124" s="22">
        <f ca="1">SUMIF(CAL!B:E,B124,CAL!E:E)+SUMIF(CAL!J:M,B124,CAL!M:M)</f>
        <v>35</v>
      </c>
      <c r="E124" s="22">
        <f>COUNTIF(CAL!B:J,B124)</f>
        <v>19</v>
      </c>
      <c r="F124" s="22">
        <f ca="1">SUMIF(CAL!B:F,B124,CAL!F:F)+SUMIF(CAL!J:N,B124,CAL!N:N)</f>
        <v>10</v>
      </c>
      <c r="G124" s="22">
        <f ca="1">SUMIF(CAL!B:F,B124,CAL!G:G)+SUMIF(CAL!J:N,B124,CAL!O:O)</f>
        <v>5</v>
      </c>
      <c r="H124" s="22">
        <f ca="1">SUMIF(CAL!B:F,B124,CAL!H:H)+SUMIF(CAL!J:N,B124,CAL!P:P)</f>
        <v>4</v>
      </c>
      <c r="I124" s="30">
        <f t="shared" ca="1" si="4"/>
        <v>0.61403508771929827</v>
      </c>
      <c r="J124" s="22">
        <f ca="1">SUMIF(CAL!B:C,B124,CAL!C:C)+SUMIF(CAL!J:J,B124,CAL!D:D)</f>
        <v>21</v>
      </c>
      <c r="K124" s="22">
        <f ca="1">SUMIF(CAL!B:D,B124,CAL!D:D)+SUMIF(CAL!J:L,B124,CAL!K:K)</f>
        <v>13</v>
      </c>
      <c r="L124" s="22">
        <f t="shared" ca="1" si="5"/>
        <v>8</v>
      </c>
      <c r="M124" s="31">
        <f t="shared" ca="1" si="6"/>
        <v>1.1052631578947369</v>
      </c>
      <c r="N124" s="31">
        <f t="shared" ca="1" si="7"/>
        <v>0.68421052631578949</v>
      </c>
      <c r="O124" s="22">
        <f ca="1">SUMIF(CAL!B:I,B124,CAL!I:I)+SUMIF(CAL!J:Q,B124,CAL!Q:Q)</f>
        <v>9</v>
      </c>
      <c r="P124" s="29" t="s">
        <v>13849</v>
      </c>
      <c r="Q124" s="29" t="s">
        <v>13357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1236</v>
      </c>
      <c r="B125" s="29" t="s">
        <v>348</v>
      </c>
      <c r="C125" s="29" t="s">
        <v>1860</v>
      </c>
      <c r="D125" s="22">
        <f ca="1">SUMIF(CAL!B:E,B125,CAL!E:E)+SUMIF(CAL!J:M,B125,CAL!M:M)</f>
        <v>35</v>
      </c>
      <c r="E125" s="22">
        <f>COUNTIF(CAL!B:J,B125)</f>
        <v>21</v>
      </c>
      <c r="F125" s="22">
        <f ca="1">SUMIF(CAL!B:F,B125,CAL!F:F)+SUMIF(CAL!J:N,B125,CAL!N:N)</f>
        <v>9</v>
      </c>
      <c r="G125" s="22">
        <f ca="1">SUMIF(CAL!B:F,B125,CAL!G:G)+SUMIF(CAL!J:N,B125,CAL!O:O)</f>
        <v>8</v>
      </c>
      <c r="H125" s="22">
        <f ca="1">SUMIF(CAL!B:F,B125,CAL!H:H)+SUMIF(CAL!J:N,B125,CAL!P:P)</f>
        <v>4</v>
      </c>
      <c r="I125" s="30">
        <f t="shared" ca="1" si="4"/>
        <v>0.55555555555555558</v>
      </c>
      <c r="J125" s="22">
        <f ca="1">SUMIF(CAL!B:C,B125,CAL!C:C)+SUMIF(CAL!J:J,B125,CAL!D:D)</f>
        <v>40</v>
      </c>
      <c r="K125" s="22">
        <f ca="1">SUMIF(CAL!B:D,B125,CAL!D:D)+SUMIF(CAL!J:L,B125,CAL!K:K)</f>
        <v>15</v>
      </c>
      <c r="L125" s="22">
        <f t="shared" ca="1" si="5"/>
        <v>25</v>
      </c>
      <c r="M125" s="31">
        <f t="shared" ca="1" si="6"/>
        <v>1.9047619047619047</v>
      </c>
      <c r="N125" s="31">
        <f t="shared" ca="1" si="7"/>
        <v>0.7142857142857143</v>
      </c>
      <c r="O125" s="22">
        <f ca="1">SUMIF(CAL!B:I,B125,CAL!I:I)+SUMIF(CAL!J:Q,B125,CAL!Q:Q)</f>
        <v>9</v>
      </c>
      <c r="P125" s="29" t="s">
        <v>14161</v>
      </c>
      <c r="Q125" s="29" t="s">
        <v>13850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1240</v>
      </c>
      <c r="B126" s="29" t="s">
        <v>319</v>
      </c>
      <c r="C126" s="29" t="s">
        <v>2016</v>
      </c>
      <c r="D126" s="22">
        <f ca="1">SUMIF(CAL!B:E,B126,CAL!E:E)+SUMIF(CAL!J:M,B126,CAL!M:M)</f>
        <v>35</v>
      </c>
      <c r="E126" s="22">
        <f>COUNTIF(CAL!B:J,B126)</f>
        <v>27</v>
      </c>
      <c r="F126" s="22">
        <f ca="1">SUMIF(CAL!B:F,B126,CAL!F:F)+SUMIF(CAL!J:N,B126,CAL!N:N)</f>
        <v>9</v>
      </c>
      <c r="G126" s="22">
        <f ca="1">SUMIF(CAL!B:F,B126,CAL!G:G)+SUMIF(CAL!J:N,B126,CAL!O:O)</f>
        <v>8</v>
      </c>
      <c r="H126" s="22">
        <f ca="1">SUMIF(CAL!B:F,B126,CAL!H:H)+SUMIF(CAL!J:N,B126,CAL!P:P)</f>
        <v>10</v>
      </c>
      <c r="I126" s="30">
        <f t="shared" ca="1" si="4"/>
        <v>0.43209876543209874</v>
      </c>
      <c r="J126" s="22">
        <f ca="1">SUMIF(CAL!B:C,B126,CAL!C:C)+SUMIF(CAL!J:J,B126,CAL!D:D)</f>
        <v>32</v>
      </c>
      <c r="K126" s="22">
        <f ca="1">SUMIF(CAL!B:D,B126,CAL!D:D)+SUMIF(CAL!J:L,B126,CAL!K:K)</f>
        <v>40</v>
      </c>
      <c r="L126" s="22">
        <f t="shared" ca="1" si="5"/>
        <v>-8</v>
      </c>
      <c r="M126" s="31">
        <f t="shared" ca="1" si="6"/>
        <v>1.1851851851851851</v>
      </c>
      <c r="N126" s="31">
        <f t="shared" ca="1" si="7"/>
        <v>1.4814814814814814</v>
      </c>
      <c r="O126" s="22">
        <f ca="1">SUMIF(CAL!B:I,B126,CAL!I:I)+SUMIF(CAL!J:Q,B126,CAL!Q:Q)</f>
        <v>5</v>
      </c>
      <c r="P126" s="29" t="s">
        <v>13856</v>
      </c>
      <c r="Q126" s="29" t="s">
        <v>13407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1244</v>
      </c>
      <c r="B127" s="29" t="s">
        <v>215</v>
      </c>
      <c r="C127" s="29" t="s">
        <v>3737</v>
      </c>
      <c r="D127" s="22">
        <f ca="1">SUMIF(CAL!B:E,B127,CAL!E:E)+SUMIF(CAL!J:M,B127,CAL!M:M)</f>
        <v>35</v>
      </c>
      <c r="E127" s="22">
        <f>COUNTIF(CAL!B:J,B127)</f>
        <v>28</v>
      </c>
      <c r="F127" s="22">
        <f ca="1">SUMIF(CAL!B:F,B127,CAL!F:F)+SUMIF(CAL!J:N,B127,CAL!N:N)</f>
        <v>8</v>
      </c>
      <c r="G127" s="22">
        <f ca="1">SUMIF(CAL!B:F,B127,CAL!G:G)+SUMIF(CAL!J:N,B127,CAL!O:O)</f>
        <v>11</v>
      </c>
      <c r="H127" s="22">
        <f ca="1">SUMIF(CAL!B:F,B127,CAL!H:H)+SUMIF(CAL!J:N,B127,CAL!P:P)</f>
        <v>9</v>
      </c>
      <c r="I127" s="30">
        <f t="shared" ca="1" si="4"/>
        <v>0.41666666666666669</v>
      </c>
      <c r="J127" s="22">
        <f ca="1">SUMIF(CAL!B:C,B127,CAL!C:C)+SUMIF(CAL!J:J,B127,CAL!D:D)</f>
        <v>28</v>
      </c>
      <c r="K127" s="22">
        <f ca="1">SUMIF(CAL!B:D,B127,CAL!D:D)+SUMIF(CAL!J:L,B127,CAL!K:K)</f>
        <v>33</v>
      </c>
      <c r="L127" s="22">
        <f t="shared" ca="1" si="5"/>
        <v>-5</v>
      </c>
      <c r="M127" s="31">
        <f t="shared" ca="1" si="6"/>
        <v>1</v>
      </c>
      <c r="N127" s="31">
        <f t="shared" ca="1" si="7"/>
        <v>1.1785714285714286</v>
      </c>
      <c r="O127" s="22">
        <f ca="1">SUMIF(CAL!B:I,B127,CAL!I:I)+SUMIF(CAL!J:Q,B127,CAL!Q:Q)</f>
        <v>10</v>
      </c>
      <c r="P127" s="29" t="s">
        <v>13869</v>
      </c>
      <c r="Q127" s="29" t="s">
        <v>13390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1249</v>
      </c>
      <c r="B128" s="29" t="s">
        <v>300</v>
      </c>
      <c r="C128" s="29" t="s">
        <v>4262</v>
      </c>
      <c r="D128" s="22">
        <f ca="1">SUMIF(CAL!B:E,B128,CAL!E:E)+SUMIF(CAL!J:M,B128,CAL!M:M)</f>
        <v>34</v>
      </c>
      <c r="E128" s="22">
        <f>COUNTIF(CAL!B:J,B128)</f>
        <v>16</v>
      </c>
      <c r="F128" s="22">
        <f ca="1">SUMIF(CAL!B:F,B128,CAL!F:F)+SUMIF(CAL!J:N,B128,CAL!N:N)</f>
        <v>10</v>
      </c>
      <c r="G128" s="22">
        <f ca="1">SUMIF(CAL!B:F,B128,CAL!G:G)+SUMIF(CAL!J:N,B128,CAL!O:O)</f>
        <v>4</v>
      </c>
      <c r="H128" s="22">
        <f ca="1">SUMIF(CAL!B:F,B128,CAL!H:H)+SUMIF(CAL!J:N,B128,CAL!P:P)</f>
        <v>2</v>
      </c>
      <c r="I128" s="30">
        <f t="shared" ca="1" si="4"/>
        <v>0.70833333333333337</v>
      </c>
      <c r="J128" s="22">
        <f ca="1">SUMIF(CAL!B:C,B128,CAL!C:C)+SUMIF(CAL!J:J,B128,CAL!D:D)</f>
        <v>26</v>
      </c>
      <c r="K128" s="22">
        <f ca="1">SUMIF(CAL!B:D,B128,CAL!D:D)+SUMIF(CAL!J:L,B128,CAL!K:K)</f>
        <v>5</v>
      </c>
      <c r="L128" s="22">
        <f t="shared" ca="1" si="5"/>
        <v>21</v>
      </c>
      <c r="M128" s="31">
        <f t="shared" ca="1" si="6"/>
        <v>1.625</v>
      </c>
      <c r="N128" s="31">
        <f t="shared" ca="1" si="7"/>
        <v>0.3125</v>
      </c>
      <c r="O128" s="22">
        <f ca="1">SUMIF(CAL!B:I,B128,CAL!I:I)+SUMIF(CAL!J:Q,B128,CAL!Q:Q)</f>
        <v>12</v>
      </c>
      <c r="P128" s="29" t="s">
        <v>13426</v>
      </c>
      <c r="Q128" s="29" t="s">
        <v>13388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1254</v>
      </c>
      <c r="B129" s="29" t="s">
        <v>260</v>
      </c>
      <c r="C129" s="29" t="s">
        <v>930</v>
      </c>
      <c r="D129" s="22">
        <f ca="1">SUMIF(CAL!B:E,B129,CAL!E:E)+SUMIF(CAL!J:M,B129,CAL!M:M)</f>
        <v>34</v>
      </c>
      <c r="E129" s="22">
        <f>COUNTIF(CAL!B:J,B129)</f>
        <v>26</v>
      </c>
      <c r="F129" s="22">
        <f ca="1">SUMIF(CAL!B:F,B129,CAL!F:F)+SUMIF(CAL!J:N,B129,CAL!N:N)</f>
        <v>10</v>
      </c>
      <c r="G129" s="22">
        <f ca="1">SUMIF(CAL!B:F,B129,CAL!G:G)+SUMIF(CAL!J:N,B129,CAL!O:O)</f>
        <v>4</v>
      </c>
      <c r="H129" s="22">
        <f ca="1">SUMIF(CAL!B:F,B129,CAL!H:H)+SUMIF(CAL!J:N,B129,CAL!P:P)</f>
        <v>12</v>
      </c>
      <c r="I129" s="30">
        <f t="shared" ca="1" si="4"/>
        <v>0.4358974358974359</v>
      </c>
      <c r="J129" s="22">
        <f ca="1">SUMIF(CAL!B:C,B129,CAL!C:C)+SUMIF(CAL!J:J,B129,CAL!D:D)</f>
        <v>44</v>
      </c>
      <c r="K129" s="22">
        <f ca="1">SUMIF(CAL!B:D,B129,CAL!D:D)+SUMIF(CAL!J:L,B129,CAL!K:K)</f>
        <v>59</v>
      </c>
      <c r="L129" s="22">
        <f t="shared" ca="1" si="5"/>
        <v>-15</v>
      </c>
      <c r="M129" s="31">
        <f t="shared" ca="1" si="6"/>
        <v>1.6923076923076923</v>
      </c>
      <c r="N129" s="31">
        <f t="shared" ca="1" si="7"/>
        <v>2.2692307692307692</v>
      </c>
      <c r="O129" s="22">
        <f ca="1">SUMIF(CAL!B:I,B129,CAL!I:I)+SUMIF(CAL!J:Q,B129,CAL!Q:Q)</f>
        <v>3</v>
      </c>
      <c r="P129" s="29" t="s">
        <v>13467</v>
      </c>
      <c r="Q129" s="29" t="s">
        <v>13468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1259</v>
      </c>
      <c r="B130" s="29" t="s">
        <v>284</v>
      </c>
      <c r="C130" s="29" t="s">
        <v>13435</v>
      </c>
      <c r="D130" s="22">
        <f ca="1">SUMIF(CAL!B:E,B130,CAL!E:E)+SUMIF(CAL!J:M,B130,CAL!M:M)</f>
        <v>34</v>
      </c>
      <c r="E130" s="22">
        <f>COUNTIF(CAL!B:J,B130)</f>
        <v>25</v>
      </c>
      <c r="F130" s="22">
        <f ca="1">SUMIF(CAL!B:F,B130,CAL!F:F)+SUMIF(CAL!J:N,B130,CAL!N:N)</f>
        <v>9</v>
      </c>
      <c r="G130" s="22">
        <f ca="1">SUMIF(CAL!B:F,B130,CAL!G:G)+SUMIF(CAL!J:N,B130,CAL!O:O)</f>
        <v>7</v>
      </c>
      <c r="H130" s="22">
        <f ca="1">SUMIF(CAL!B:F,B130,CAL!H:H)+SUMIF(CAL!J:N,B130,CAL!P:P)</f>
        <v>9</v>
      </c>
      <c r="I130" s="30">
        <f t="shared" ref="I130:I193" ca="1" si="8">IF(E130=0,0,(D130/(E130*3)))</f>
        <v>0.45333333333333331</v>
      </c>
      <c r="J130" s="22">
        <f ca="1">SUMIF(CAL!B:C,B130,CAL!C:C)+SUMIF(CAL!J:J,B130,CAL!D:D)</f>
        <v>44</v>
      </c>
      <c r="K130" s="22">
        <f ca="1">SUMIF(CAL!B:D,B130,CAL!D:D)+SUMIF(CAL!J:L,B130,CAL!K:K)</f>
        <v>24</v>
      </c>
      <c r="L130" s="22">
        <f t="shared" ref="L130:L193" ca="1" si="9">J130-K130</f>
        <v>20</v>
      </c>
      <c r="M130" s="31">
        <f t="shared" ref="M130:M193" ca="1" si="10">IF(E130=0,0,(J130/E130))</f>
        <v>1.76</v>
      </c>
      <c r="N130" s="31">
        <f t="shared" ref="N130:N193" ca="1" si="11">IF(E130=0,0,(K130/E130))</f>
        <v>0.96</v>
      </c>
      <c r="O130" s="22">
        <f ca="1">SUMIF(CAL!B:I,B130,CAL!I:I)+SUMIF(CAL!J:Q,B130,CAL!Q:Q)</f>
        <v>7</v>
      </c>
      <c r="P130" s="29" t="s">
        <v>13436</v>
      </c>
      <c r="Q130" s="29" t="s">
        <v>13424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1264</v>
      </c>
      <c r="B131" s="29" t="s">
        <v>466</v>
      </c>
      <c r="C131" s="29" t="s">
        <v>1883</v>
      </c>
      <c r="D131" s="22">
        <f ca="1">SUMIF(CAL!B:E,B131,CAL!E:E)+SUMIF(CAL!J:M,B131,CAL!M:M)</f>
        <v>34</v>
      </c>
      <c r="E131" s="22">
        <f>COUNTIF(CAL!B:J,B131)</f>
        <v>18</v>
      </c>
      <c r="F131" s="22">
        <f ca="1">SUMIF(CAL!B:F,B131,CAL!F:F)+SUMIF(CAL!J:N,B131,CAL!N:N)</f>
        <v>9</v>
      </c>
      <c r="G131" s="22">
        <f ca="1">SUMIF(CAL!B:F,B131,CAL!G:G)+SUMIF(CAL!J:N,B131,CAL!O:O)</f>
        <v>7</v>
      </c>
      <c r="H131" s="22">
        <f ca="1">SUMIF(CAL!B:F,B131,CAL!H:H)+SUMIF(CAL!J:N,B131,CAL!P:P)</f>
        <v>2</v>
      </c>
      <c r="I131" s="30">
        <f t="shared" ca="1" si="8"/>
        <v>0.62962962962962965</v>
      </c>
      <c r="J131" s="22">
        <f ca="1">SUMIF(CAL!B:C,B131,CAL!C:C)+SUMIF(CAL!J:J,B131,CAL!D:D)</f>
        <v>27</v>
      </c>
      <c r="K131" s="22">
        <f ca="1">SUMIF(CAL!B:D,B131,CAL!D:D)+SUMIF(CAL!J:L,B131,CAL!K:K)</f>
        <v>14</v>
      </c>
      <c r="L131" s="22">
        <f t="shared" ca="1" si="9"/>
        <v>13</v>
      </c>
      <c r="M131" s="31">
        <f t="shared" ca="1" si="10"/>
        <v>1.5</v>
      </c>
      <c r="N131" s="31">
        <f t="shared" ca="1" si="11"/>
        <v>0.77777777777777779</v>
      </c>
      <c r="O131" s="22">
        <f ca="1">SUMIF(CAL!B:I,B131,CAL!I:I)+SUMIF(CAL!J:Q,B131,CAL!Q:Q)</f>
        <v>9</v>
      </c>
      <c r="P131" s="29" t="s">
        <v>13432</v>
      </c>
      <c r="Q131" s="29" t="s">
        <v>13429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1269</v>
      </c>
      <c r="B132" s="29" t="s">
        <v>332</v>
      </c>
      <c r="C132" s="29" t="s">
        <v>1558</v>
      </c>
      <c r="D132" s="22">
        <f ca="1">SUMIF(CAL!B:E,B132,CAL!E:E)+SUMIF(CAL!J:M,B132,CAL!M:M)</f>
        <v>34</v>
      </c>
      <c r="E132" s="22">
        <f>COUNTIF(CAL!B:J,B132)</f>
        <v>19</v>
      </c>
      <c r="F132" s="22">
        <f ca="1">SUMIF(CAL!B:F,B132,CAL!F:F)+SUMIF(CAL!J:N,B132,CAL!N:N)</f>
        <v>9</v>
      </c>
      <c r="G132" s="22">
        <f ca="1">SUMIF(CAL!B:F,B132,CAL!G:G)+SUMIF(CAL!J:N,B132,CAL!O:O)</f>
        <v>7</v>
      </c>
      <c r="H132" s="22">
        <f ca="1">SUMIF(CAL!B:F,B132,CAL!H:H)+SUMIF(CAL!J:N,B132,CAL!P:P)</f>
        <v>3</v>
      </c>
      <c r="I132" s="30">
        <f t="shared" ca="1" si="8"/>
        <v>0.59649122807017541</v>
      </c>
      <c r="J132" s="22">
        <f ca="1">SUMIF(CAL!B:C,B132,CAL!C:C)+SUMIF(CAL!J:J,B132,CAL!D:D)</f>
        <v>28</v>
      </c>
      <c r="K132" s="22">
        <f ca="1">SUMIF(CAL!B:D,B132,CAL!D:D)+SUMIF(CAL!J:L,B132,CAL!K:K)</f>
        <v>15</v>
      </c>
      <c r="L132" s="22">
        <f t="shared" ca="1" si="9"/>
        <v>13</v>
      </c>
      <c r="M132" s="31">
        <f t="shared" ca="1" si="10"/>
        <v>1.4736842105263157</v>
      </c>
      <c r="N132" s="31">
        <f t="shared" ca="1" si="11"/>
        <v>0.78947368421052633</v>
      </c>
      <c r="O132" s="22">
        <f ca="1">SUMIF(CAL!B:I,B132,CAL!I:I)+SUMIF(CAL!J:Q,B132,CAL!Q:Q)</f>
        <v>7</v>
      </c>
      <c r="P132" s="29" t="s">
        <v>13432</v>
      </c>
      <c r="Q132" s="29" t="s">
        <v>13429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1273</v>
      </c>
      <c r="B133" s="29" t="s">
        <v>255</v>
      </c>
      <c r="C133" s="29" t="s">
        <v>1767</v>
      </c>
      <c r="D133" s="22">
        <f ca="1">SUMIF(CAL!B:E,B133,CAL!E:E)+SUMIF(CAL!J:M,B133,CAL!M:M)</f>
        <v>34</v>
      </c>
      <c r="E133" s="22">
        <f>COUNTIF(CAL!B:J,B133)</f>
        <v>27</v>
      </c>
      <c r="F133" s="22">
        <f ca="1">SUMIF(CAL!B:F,B133,CAL!F:F)+SUMIF(CAL!J:N,B133,CAL!N:N)</f>
        <v>9</v>
      </c>
      <c r="G133" s="22">
        <f ca="1">SUMIF(CAL!B:F,B133,CAL!G:G)+SUMIF(CAL!J:N,B133,CAL!O:O)</f>
        <v>7</v>
      </c>
      <c r="H133" s="22">
        <f ca="1">SUMIF(CAL!B:F,B133,CAL!H:H)+SUMIF(CAL!J:N,B133,CAL!P:P)</f>
        <v>11</v>
      </c>
      <c r="I133" s="30">
        <f t="shared" ca="1" si="8"/>
        <v>0.41975308641975306</v>
      </c>
      <c r="J133" s="22">
        <f ca="1">SUMIF(CAL!B:C,B133,CAL!C:C)+SUMIF(CAL!J:J,B133,CAL!D:D)</f>
        <v>27</v>
      </c>
      <c r="K133" s="22">
        <f ca="1">SUMIF(CAL!B:D,B133,CAL!D:D)+SUMIF(CAL!J:L,B133,CAL!K:K)</f>
        <v>41</v>
      </c>
      <c r="L133" s="22">
        <f t="shared" ca="1" si="9"/>
        <v>-14</v>
      </c>
      <c r="M133" s="31">
        <f t="shared" ca="1" si="10"/>
        <v>1</v>
      </c>
      <c r="N133" s="31">
        <f t="shared" ca="1" si="11"/>
        <v>1.5185185185185186</v>
      </c>
      <c r="O133" s="22">
        <f ca="1">SUMIF(CAL!B:I,B133,CAL!I:I)+SUMIF(CAL!J:Q,B133,CAL!Q:Q)</f>
        <v>8</v>
      </c>
      <c r="P133" s="29" t="s">
        <v>13359</v>
      </c>
      <c r="Q133" s="29" t="s">
        <v>13360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1278</v>
      </c>
      <c r="B134" s="29" t="s">
        <v>323</v>
      </c>
      <c r="C134" s="29" t="s">
        <v>1772</v>
      </c>
      <c r="D134" s="22">
        <f ca="1">SUMIF(CAL!B:E,B134,CAL!E:E)+SUMIF(CAL!J:M,B134,CAL!M:M)</f>
        <v>34</v>
      </c>
      <c r="E134" s="22">
        <f>COUNTIF(CAL!B:J,B134)</f>
        <v>27</v>
      </c>
      <c r="F134" s="22">
        <f ca="1">SUMIF(CAL!B:F,B134,CAL!F:F)+SUMIF(CAL!J:N,B134,CAL!N:N)</f>
        <v>8</v>
      </c>
      <c r="G134" s="22">
        <f ca="1">SUMIF(CAL!B:F,B134,CAL!G:G)+SUMIF(CAL!J:N,B134,CAL!O:O)</f>
        <v>10</v>
      </c>
      <c r="H134" s="22">
        <f ca="1">SUMIF(CAL!B:F,B134,CAL!H:H)+SUMIF(CAL!J:N,B134,CAL!P:P)</f>
        <v>9</v>
      </c>
      <c r="I134" s="30">
        <f t="shared" ca="1" si="8"/>
        <v>0.41975308641975306</v>
      </c>
      <c r="J134" s="22">
        <f ca="1">SUMIF(CAL!B:C,B134,CAL!C:C)+SUMIF(CAL!J:J,B134,CAL!D:D)</f>
        <v>41</v>
      </c>
      <c r="K134" s="22">
        <f ca="1">SUMIF(CAL!B:D,B134,CAL!D:D)+SUMIF(CAL!J:L,B134,CAL!K:K)</f>
        <v>43</v>
      </c>
      <c r="L134" s="22">
        <f t="shared" ca="1" si="9"/>
        <v>-2</v>
      </c>
      <c r="M134" s="31">
        <f t="shared" ca="1" si="10"/>
        <v>1.5185185185185186</v>
      </c>
      <c r="N134" s="31">
        <f t="shared" ca="1" si="11"/>
        <v>1.5925925925925926</v>
      </c>
      <c r="O134" s="22">
        <f ca="1">SUMIF(CAL!B:I,B134,CAL!I:I)+SUMIF(CAL!J:Q,B134,CAL!Q:Q)</f>
        <v>5</v>
      </c>
      <c r="P134" s="29" t="s">
        <v>14161</v>
      </c>
      <c r="Q134" s="29" t="s">
        <v>13850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1283</v>
      </c>
      <c r="B135" s="29" t="s">
        <v>91</v>
      </c>
      <c r="C135" s="29" t="s">
        <v>1121</v>
      </c>
      <c r="D135" s="22">
        <f ca="1">SUMIF(CAL!B:E,B135,CAL!E:E)+SUMIF(CAL!J:M,B135,CAL!M:M)</f>
        <v>34</v>
      </c>
      <c r="E135" s="22">
        <f>COUNTIF(CAL!B:J,B135)</f>
        <v>32</v>
      </c>
      <c r="F135" s="22">
        <f ca="1">SUMIF(CAL!B:F,B135,CAL!F:F)+SUMIF(CAL!J:N,B135,CAL!N:N)</f>
        <v>7</v>
      </c>
      <c r="G135" s="22">
        <f ca="1">SUMIF(CAL!B:F,B135,CAL!G:G)+SUMIF(CAL!J:N,B135,CAL!O:O)</f>
        <v>13</v>
      </c>
      <c r="H135" s="22">
        <f ca="1">SUMIF(CAL!B:F,B135,CAL!H:H)+SUMIF(CAL!J:N,B135,CAL!P:P)</f>
        <v>12</v>
      </c>
      <c r="I135" s="30">
        <f t="shared" ca="1" si="8"/>
        <v>0.35416666666666669</v>
      </c>
      <c r="J135" s="22">
        <f ca="1">SUMIF(CAL!B:C,B135,CAL!C:C)+SUMIF(CAL!J:J,B135,CAL!D:D)</f>
        <v>30</v>
      </c>
      <c r="K135" s="22">
        <f ca="1">SUMIF(CAL!B:D,B135,CAL!D:D)+SUMIF(CAL!J:L,B135,CAL!K:K)</f>
        <v>44</v>
      </c>
      <c r="L135" s="22">
        <f t="shared" ca="1" si="9"/>
        <v>-14</v>
      </c>
      <c r="M135" s="31">
        <f t="shared" ca="1" si="10"/>
        <v>0.9375</v>
      </c>
      <c r="N135" s="31">
        <f t="shared" ca="1" si="11"/>
        <v>1.375</v>
      </c>
      <c r="O135" s="22">
        <f ca="1">SUMIF(CAL!B:I,B135,CAL!I:I)+SUMIF(CAL!J:Q,B135,CAL!Q:Q)</f>
        <v>10</v>
      </c>
      <c r="P135" s="29" t="s">
        <v>14591</v>
      </c>
      <c r="Q135" s="29" t="s">
        <v>13370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1286</v>
      </c>
      <c r="B136" s="29" t="s">
        <v>107</v>
      </c>
      <c r="C136" s="29" t="s">
        <v>13434</v>
      </c>
      <c r="D136" s="22">
        <f ca="1">SUMIF(CAL!B:E,B136,CAL!E:E)+SUMIF(CAL!J:M,B136,CAL!M:M)</f>
        <v>33</v>
      </c>
      <c r="E136" s="22">
        <f>COUNTIF(CAL!B:J,B136)</f>
        <v>24</v>
      </c>
      <c r="F136" s="22">
        <f ca="1">SUMIF(CAL!B:F,B136,CAL!F:F)+SUMIF(CAL!J:N,B136,CAL!N:N)</f>
        <v>9</v>
      </c>
      <c r="G136" s="22">
        <f ca="1">SUMIF(CAL!B:F,B136,CAL!G:G)+SUMIF(CAL!J:N,B136,CAL!O:O)</f>
        <v>6</v>
      </c>
      <c r="H136" s="22">
        <f ca="1">SUMIF(CAL!B:F,B136,CAL!H:H)+SUMIF(CAL!J:N,B136,CAL!P:P)</f>
        <v>9</v>
      </c>
      <c r="I136" s="30">
        <f t="shared" ca="1" si="8"/>
        <v>0.45833333333333331</v>
      </c>
      <c r="J136" s="22">
        <f ca="1">SUMIF(CAL!B:C,B136,CAL!C:C)+SUMIF(CAL!J:J,B136,CAL!D:D)</f>
        <v>26</v>
      </c>
      <c r="K136" s="22">
        <f ca="1">SUMIF(CAL!B:D,B136,CAL!D:D)+SUMIF(CAL!J:L,B136,CAL!K:K)</f>
        <v>27</v>
      </c>
      <c r="L136" s="22">
        <f t="shared" ca="1" si="9"/>
        <v>-1</v>
      </c>
      <c r="M136" s="31">
        <f t="shared" ca="1" si="10"/>
        <v>1.0833333333333333</v>
      </c>
      <c r="N136" s="31">
        <f t="shared" ca="1" si="11"/>
        <v>1.125</v>
      </c>
      <c r="O136" s="22">
        <f ca="1">SUMIF(CAL!B:I,B136,CAL!I:I)+SUMIF(CAL!J:Q,B136,CAL!Q:Q)</f>
        <v>8</v>
      </c>
      <c r="P136" s="29" t="s">
        <v>13857</v>
      </c>
      <c r="Q136" s="29" t="s">
        <v>13373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1291</v>
      </c>
      <c r="B137" s="29" t="s">
        <v>197</v>
      </c>
      <c r="C137" s="29" t="s">
        <v>2491</v>
      </c>
      <c r="D137" s="22">
        <f ca="1">SUMIF(CAL!B:E,B137,CAL!E:E)+SUMIF(CAL!J:M,B137,CAL!M:M)</f>
        <v>33</v>
      </c>
      <c r="E137" s="22">
        <f>COUNTIF(CAL!B:J,B137)</f>
        <v>24</v>
      </c>
      <c r="F137" s="22">
        <f ca="1">SUMIF(CAL!B:F,B137,CAL!F:F)+SUMIF(CAL!J:N,B137,CAL!N:N)</f>
        <v>9</v>
      </c>
      <c r="G137" s="22">
        <f ca="1">SUMIF(CAL!B:F,B137,CAL!G:G)+SUMIF(CAL!J:N,B137,CAL!O:O)</f>
        <v>6</v>
      </c>
      <c r="H137" s="22">
        <f ca="1">SUMIF(CAL!B:F,B137,CAL!H:H)+SUMIF(CAL!J:N,B137,CAL!P:P)</f>
        <v>9</v>
      </c>
      <c r="I137" s="30">
        <f t="shared" ca="1" si="8"/>
        <v>0.45833333333333331</v>
      </c>
      <c r="J137" s="22">
        <f ca="1">SUMIF(CAL!B:C,B137,CAL!C:C)+SUMIF(CAL!J:J,B137,CAL!D:D)</f>
        <v>22</v>
      </c>
      <c r="K137" s="22">
        <f ca="1">SUMIF(CAL!B:D,B137,CAL!D:D)+SUMIF(CAL!J:L,B137,CAL!K:K)</f>
        <v>25</v>
      </c>
      <c r="L137" s="22">
        <f t="shared" ca="1" si="9"/>
        <v>-3</v>
      </c>
      <c r="M137" s="31">
        <f t="shared" ca="1" si="10"/>
        <v>0.91666666666666663</v>
      </c>
      <c r="N137" s="31">
        <f t="shared" ca="1" si="11"/>
        <v>1.0416666666666667</v>
      </c>
      <c r="O137" s="22">
        <f ca="1">SUMIF(CAL!B:I,B137,CAL!I:I)+SUMIF(CAL!J:Q,B137,CAL!Q:Q)</f>
        <v>7</v>
      </c>
      <c r="P137" s="29" t="s">
        <v>13854</v>
      </c>
      <c r="Q137" s="29" t="s">
        <v>13351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1295</v>
      </c>
      <c r="B138" s="29" t="s">
        <v>309</v>
      </c>
      <c r="C138" s="29" t="s">
        <v>1696</v>
      </c>
      <c r="D138" s="22">
        <f ca="1">SUMIF(CAL!B:E,B138,CAL!E:E)+SUMIF(CAL!J:M,B138,CAL!M:M)</f>
        <v>33</v>
      </c>
      <c r="E138" s="22">
        <f>COUNTIF(CAL!B:J,B138)</f>
        <v>22</v>
      </c>
      <c r="F138" s="22">
        <f ca="1">SUMIF(CAL!B:F,B138,CAL!F:F)+SUMIF(CAL!J:N,B138,CAL!N:N)</f>
        <v>8</v>
      </c>
      <c r="G138" s="22">
        <f ca="1">SUMIF(CAL!B:F,B138,CAL!G:G)+SUMIF(CAL!J:N,B138,CAL!O:O)</f>
        <v>9</v>
      </c>
      <c r="H138" s="22">
        <f ca="1">SUMIF(CAL!B:F,B138,CAL!H:H)+SUMIF(CAL!J:N,B138,CAL!P:P)</f>
        <v>5</v>
      </c>
      <c r="I138" s="30">
        <f t="shared" ca="1" si="8"/>
        <v>0.5</v>
      </c>
      <c r="J138" s="22">
        <f ca="1">SUMIF(CAL!B:C,B138,CAL!C:C)+SUMIF(CAL!J:J,B138,CAL!D:D)</f>
        <v>25</v>
      </c>
      <c r="K138" s="22">
        <f ca="1">SUMIF(CAL!B:D,B138,CAL!D:D)+SUMIF(CAL!J:L,B138,CAL!K:K)</f>
        <v>20</v>
      </c>
      <c r="L138" s="22">
        <f t="shared" ca="1" si="9"/>
        <v>5</v>
      </c>
      <c r="M138" s="31">
        <f t="shared" ca="1" si="10"/>
        <v>1.1363636363636365</v>
      </c>
      <c r="N138" s="31">
        <f t="shared" ca="1" si="11"/>
        <v>0.90909090909090906</v>
      </c>
      <c r="O138" s="22">
        <f ca="1">SUMIF(CAL!B:I,B138,CAL!I:I)+SUMIF(CAL!J:Q,B138,CAL!Q:Q)</f>
        <v>8</v>
      </c>
      <c r="P138" s="29" t="s">
        <v>13871</v>
      </c>
      <c r="Q138" s="29" t="s">
        <v>13357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1299</v>
      </c>
      <c r="B139" s="29" t="s">
        <v>231</v>
      </c>
      <c r="C139" s="29" t="s">
        <v>4833</v>
      </c>
      <c r="D139" s="22">
        <f ca="1">SUMIF(CAL!B:E,B139,CAL!E:E)+SUMIF(CAL!J:M,B139,CAL!M:M)</f>
        <v>33</v>
      </c>
      <c r="E139" s="22">
        <f>COUNTIF(CAL!B:J,B139)</f>
        <v>26</v>
      </c>
      <c r="F139" s="22">
        <f ca="1">SUMIF(CAL!B:F,B139,CAL!F:F)+SUMIF(CAL!J:N,B139,CAL!N:N)</f>
        <v>7</v>
      </c>
      <c r="G139" s="22">
        <f ca="1">SUMIF(CAL!B:F,B139,CAL!G:G)+SUMIF(CAL!J:N,B139,CAL!O:O)</f>
        <v>12</v>
      </c>
      <c r="H139" s="22">
        <f ca="1">SUMIF(CAL!B:F,B139,CAL!H:H)+SUMIF(CAL!J:N,B139,CAL!P:P)</f>
        <v>7</v>
      </c>
      <c r="I139" s="30">
        <f t="shared" ca="1" si="8"/>
        <v>0.42307692307692307</v>
      </c>
      <c r="J139" s="22">
        <f ca="1">SUMIF(CAL!B:C,B139,CAL!C:C)+SUMIF(CAL!J:J,B139,CAL!D:D)</f>
        <v>35</v>
      </c>
      <c r="K139" s="22">
        <f ca="1">SUMIF(CAL!B:D,B139,CAL!D:D)+SUMIF(CAL!J:L,B139,CAL!K:K)</f>
        <v>32</v>
      </c>
      <c r="L139" s="22">
        <f t="shared" ca="1" si="9"/>
        <v>3</v>
      </c>
      <c r="M139" s="31">
        <f t="shared" ca="1" si="10"/>
        <v>1.3461538461538463</v>
      </c>
      <c r="N139" s="31">
        <f t="shared" ca="1" si="11"/>
        <v>1.2307692307692308</v>
      </c>
      <c r="O139" s="22">
        <f ca="1">SUMIF(CAL!B:I,B139,CAL!I:I)+SUMIF(CAL!J:Q,B139,CAL!Q:Q)</f>
        <v>5</v>
      </c>
      <c r="P139" s="29" t="s">
        <v>14592</v>
      </c>
      <c r="Q139" s="29" t="s">
        <v>13357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1304</v>
      </c>
      <c r="B140" s="29" t="s">
        <v>219</v>
      </c>
      <c r="C140" s="29" t="s">
        <v>4577</v>
      </c>
      <c r="D140" s="22">
        <f ca="1">SUMIF(CAL!B:E,B140,CAL!E:E)+SUMIF(CAL!J:M,B140,CAL!M:M)</f>
        <v>33</v>
      </c>
      <c r="E140" s="22">
        <f>COUNTIF(CAL!B:J,B140)</f>
        <v>28</v>
      </c>
      <c r="F140" s="22">
        <f ca="1">SUMIF(CAL!B:F,B140,CAL!F:F)+SUMIF(CAL!J:N,B140,CAL!N:N)</f>
        <v>7</v>
      </c>
      <c r="G140" s="22">
        <f ca="1">SUMIF(CAL!B:F,B140,CAL!G:G)+SUMIF(CAL!J:N,B140,CAL!O:O)</f>
        <v>12</v>
      </c>
      <c r="H140" s="22">
        <f ca="1">SUMIF(CAL!B:F,B140,CAL!H:H)+SUMIF(CAL!J:N,B140,CAL!P:P)</f>
        <v>9</v>
      </c>
      <c r="I140" s="30">
        <f t="shared" ca="1" si="8"/>
        <v>0.39285714285714285</v>
      </c>
      <c r="J140" s="22">
        <f ca="1">SUMIF(CAL!B:C,B140,CAL!C:C)+SUMIF(CAL!J:J,B140,CAL!D:D)</f>
        <v>21</v>
      </c>
      <c r="K140" s="22">
        <f ca="1">SUMIF(CAL!B:D,B140,CAL!D:D)+SUMIF(CAL!J:L,B140,CAL!K:K)</f>
        <v>28</v>
      </c>
      <c r="L140" s="22">
        <f t="shared" ca="1" si="9"/>
        <v>-7</v>
      </c>
      <c r="M140" s="31">
        <f t="shared" ca="1" si="10"/>
        <v>0.75</v>
      </c>
      <c r="N140" s="31">
        <f t="shared" ca="1" si="11"/>
        <v>1</v>
      </c>
      <c r="O140" s="22">
        <f ca="1">SUMIF(CAL!B:I,B140,CAL!I:I)+SUMIF(CAL!J:Q,B140,CAL!Q:Q)</f>
        <v>12</v>
      </c>
      <c r="P140" s="29" t="s">
        <v>13389</v>
      </c>
      <c r="Q140" s="29" t="s">
        <v>13390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1308</v>
      </c>
      <c r="B141" s="32" t="s">
        <v>540</v>
      </c>
      <c r="C141" s="32" t="s">
        <v>991</v>
      </c>
      <c r="D141" s="22">
        <f ca="1">SUMIF(CAL!B:E,B141,CAL!E:E)+SUMIF(CAL!J:M,B141,CAL!M:M)</f>
        <v>32</v>
      </c>
      <c r="E141" s="22">
        <f>COUNTIF(CAL!B:J,B141)</f>
        <v>19</v>
      </c>
      <c r="F141" s="22">
        <f ca="1">SUMIF(CAL!B:F,B141,CAL!F:F)+SUMIF(CAL!J:N,B141,CAL!N:N)</f>
        <v>9</v>
      </c>
      <c r="G141" s="22">
        <f ca="1">SUMIF(CAL!B:F,B141,CAL!G:G)+SUMIF(CAL!J:N,B141,CAL!O:O)</f>
        <v>5</v>
      </c>
      <c r="H141" s="22">
        <f ca="1">SUMIF(CAL!B:F,B141,CAL!H:H)+SUMIF(CAL!J:N,B141,CAL!P:P)</f>
        <v>5</v>
      </c>
      <c r="I141" s="30">
        <f t="shared" ca="1" si="8"/>
        <v>0.56140350877192979</v>
      </c>
      <c r="J141" s="22">
        <f ca="1">SUMIF(CAL!B:C,B141,CAL!C:C)+SUMIF(CAL!J:J,B141,CAL!D:D)</f>
        <v>30</v>
      </c>
      <c r="K141" s="22">
        <f ca="1">SUMIF(CAL!B:D,B141,CAL!D:D)+SUMIF(CAL!J:L,B141,CAL!K:K)</f>
        <v>16</v>
      </c>
      <c r="L141" s="22">
        <f t="shared" ca="1" si="9"/>
        <v>14</v>
      </c>
      <c r="M141" s="31">
        <f t="shared" ca="1" si="10"/>
        <v>1.5789473684210527</v>
      </c>
      <c r="N141" s="31">
        <f t="shared" ca="1" si="11"/>
        <v>0.84210526315789469</v>
      </c>
      <c r="O141" s="22">
        <f ca="1">SUMIF(CAL!B:I,B141,CAL!I:I)+SUMIF(CAL!J:Q,B141,CAL!Q:Q)</f>
        <v>7</v>
      </c>
      <c r="P141" s="32" t="s">
        <v>13431</v>
      </c>
      <c r="Q141" s="32" t="s">
        <v>13360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1312</v>
      </c>
      <c r="B142" s="29" t="s">
        <v>135</v>
      </c>
      <c r="C142" s="29" t="s">
        <v>1589</v>
      </c>
      <c r="D142" s="22">
        <f ca="1">SUMIF(CAL!B:E,B142,CAL!E:E)+SUMIF(CAL!J:M,B142,CAL!M:M)</f>
        <v>32</v>
      </c>
      <c r="E142" s="22">
        <f>COUNTIF(CAL!B:J,B142)</f>
        <v>28</v>
      </c>
      <c r="F142" s="22">
        <f ca="1">SUMIF(CAL!B:F,B142,CAL!F:F)+SUMIF(CAL!J:N,B142,CAL!N:N)</f>
        <v>7</v>
      </c>
      <c r="G142" s="22">
        <f ca="1">SUMIF(CAL!B:F,B142,CAL!G:G)+SUMIF(CAL!J:N,B142,CAL!O:O)</f>
        <v>11</v>
      </c>
      <c r="H142" s="22">
        <f ca="1">SUMIF(CAL!B:F,B142,CAL!H:H)+SUMIF(CAL!J:N,B142,CAL!P:P)</f>
        <v>10</v>
      </c>
      <c r="I142" s="30">
        <f t="shared" ca="1" si="8"/>
        <v>0.38095238095238093</v>
      </c>
      <c r="J142" s="22">
        <f ca="1">SUMIF(CAL!B:C,B142,CAL!C:C)+SUMIF(CAL!J:J,B142,CAL!D:D)</f>
        <v>29</v>
      </c>
      <c r="K142" s="22">
        <f ca="1">SUMIF(CAL!B:D,B142,CAL!D:D)+SUMIF(CAL!J:L,B142,CAL!K:K)</f>
        <v>33</v>
      </c>
      <c r="L142" s="22">
        <f t="shared" ca="1" si="9"/>
        <v>-4</v>
      </c>
      <c r="M142" s="31">
        <f t="shared" ca="1" si="10"/>
        <v>1.0357142857142858</v>
      </c>
      <c r="N142" s="31">
        <f t="shared" ca="1" si="11"/>
        <v>1.1785714285714286</v>
      </c>
      <c r="O142" s="22">
        <f ca="1">SUMIF(CAL!B:I,B142,CAL!I:I)+SUMIF(CAL!J:Q,B142,CAL!Q:Q)</f>
        <v>8</v>
      </c>
      <c r="P142" s="29" t="s">
        <v>13518</v>
      </c>
      <c r="Q142" s="29" t="s">
        <v>13519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1316</v>
      </c>
      <c r="B143" s="29" t="s">
        <v>109</v>
      </c>
      <c r="C143" s="29" t="s">
        <v>1280</v>
      </c>
      <c r="D143" s="22">
        <f ca="1">SUMIF(CAL!B:E,B143,CAL!E:E)+SUMIF(CAL!J:M,B143,CAL!M:M)</f>
        <v>32</v>
      </c>
      <c r="E143" s="22">
        <f>COUNTIF(CAL!B:J,B143)</f>
        <v>29</v>
      </c>
      <c r="F143" s="22">
        <f ca="1">SUMIF(CAL!B:F,B143,CAL!F:F)+SUMIF(CAL!J:N,B143,CAL!N:N)</f>
        <v>7</v>
      </c>
      <c r="G143" s="22">
        <f ca="1">SUMIF(CAL!B:F,B143,CAL!G:G)+SUMIF(CAL!J:N,B143,CAL!O:O)</f>
        <v>11</v>
      </c>
      <c r="H143" s="22">
        <f ca="1">SUMIF(CAL!B:F,B143,CAL!H:H)+SUMIF(CAL!J:N,B143,CAL!P:P)</f>
        <v>11</v>
      </c>
      <c r="I143" s="30">
        <f t="shared" ca="1" si="8"/>
        <v>0.36781609195402298</v>
      </c>
      <c r="J143" s="22">
        <f ca="1">SUMIF(CAL!B:C,B143,CAL!C:C)+SUMIF(CAL!J:J,B143,CAL!D:D)</f>
        <v>27</v>
      </c>
      <c r="K143" s="22">
        <f ca="1">SUMIF(CAL!B:D,B143,CAL!D:D)+SUMIF(CAL!J:L,B143,CAL!K:K)</f>
        <v>33</v>
      </c>
      <c r="L143" s="22">
        <f t="shared" ca="1" si="9"/>
        <v>-6</v>
      </c>
      <c r="M143" s="31">
        <f t="shared" ca="1" si="10"/>
        <v>0.93103448275862066</v>
      </c>
      <c r="N143" s="31">
        <f t="shared" ca="1" si="11"/>
        <v>1.1379310344827587</v>
      </c>
      <c r="O143" s="22">
        <f ca="1">SUMIF(CAL!B:I,B143,CAL!I:I)+SUMIF(CAL!J:Q,B143,CAL!Q:Q)</f>
        <v>9</v>
      </c>
      <c r="P143" s="29" t="s">
        <v>13574</v>
      </c>
      <c r="Q143" s="29" t="s">
        <v>13452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1320</v>
      </c>
      <c r="B144" s="29" t="s">
        <v>126</v>
      </c>
      <c r="C144" s="29" t="s">
        <v>1331</v>
      </c>
      <c r="D144" s="22">
        <f ca="1">SUMIF(CAL!B:E,B144,CAL!E:E)+SUMIF(CAL!J:M,B144,CAL!M:M)</f>
        <v>32</v>
      </c>
      <c r="E144" s="22">
        <f>COUNTIF(CAL!B:J,B144)</f>
        <v>27</v>
      </c>
      <c r="F144" s="22">
        <f ca="1">SUMIF(CAL!B:F,B144,CAL!F:F)+SUMIF(CAL!J:N,B144,CAL!N:N)</f>
        <v>6</v>
      </c>
      <c r="G144" s="22">
        <f ca="1">SUMIF(CAL!B:F,B144,CAL!G:G)+SUMIF(CAL!J:N,B144,CAL!O:O)</f>
        <v>14</v>
      </c>
      <c r="H144" s="22">
        <f ca="1">SUMIF(CAL!B:F,B144,CAL!H:H)+SUMIF(CAL!J:N,B144,CAL!P:P)</f>
        <v>7</v>
      </c>
      <c r="I144" s="30">
        <f t="shared" ca="1" si="8"/>
        <v>0.39506172839506171</v>
      </c>
      <c r="J144" s="22">
        <f ca="1">SUMIF(CAL!B:C,B144,CAL!C:C)+SUMIF(CAL!J:J,B144,CAL!D:D)</f>
        <v>27</v>
      </c>
      <c r="K144" s="22">
        <f ca="1">SUMIF(CAL!B:D,B144,CAL!D:D)+SUMIF(CAL!J:L,B144,CAL!K:K)</f>
        <v>22</v>
      </c>
      <c r="L144" s="22">
        <f t="shared" ca="1" si="9"/>
        <v>5</v>
      </c>
      <c r="M144" s="31">
        <f t="shared" ca="1" si="10"/>
        <v>1</v>
      </c>
      <c r="N144" s="31">
        <f t="shared" ca="1" si="11"/>
        <v>0.81481481481481477</v>
      </c>
      <c r="O144" s="22">
        <f ca="1">SUMIF(CAL!B:I,B144,CAL!I:I)+SUMIF(CAL!J:Q,B144,CAL!Q:Q)</f>
        <v>11</v>
      </c>
      <c r="P144" s="29" t="s">
        <v>13444</v>
      </c>
      <c r="Q144" s="29" t="s">
        <v>13445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1324</v>
      </c>
      <c r="B145" s="32" t="s">
        <v>370</v>
      </c>
      <c r="C145" s="32" t="s">
        <v>13441</v>
      </c>
      <c r="D145" s="22">
        <f ca="1">SUMIF(CAL!B:E,B145,CAL!E:E)+SUMIF(CAL!J:M,B145,CAL!M:M)</f>
        <v>31</v>
      </c>
      <c r="E145" s="22">
        <f>COUNTIF(CAL!B:J,B145)</f>
        <v>19</v>
      </c>
      <c r="F145" s="22">
        <f ca="1">SUMIF(CAL!B:F,B145,CAL!F:F)+SUMIF(CAL!J:N,B145,CAL!N:N)</f>
        <v>8</v>
      </c>
      <c r="G145" s="22">
        <f ca="1">SUMIF(CAL!B:F,B145,CAL!G:G)+SUMIF(CAL!J:N,B145,CAL!O:O)</f>
        <v>7</v>
      </c>
      <c r="H145" s="22">
        <f ca="1">SUMIF(CAL!B:F,B145,CAL!H:H)+SUMIF(CAL!J:N,B145,CAL!P:P)</f>
        <v>4</v>
      </c>
      <c r="I145" s="30">
        <f t="shared" ca="1" si="8"/>
        <v>0.54385964912280704</v>
      </c>
      <c r="J145" s="22">
        <f ca="1">SUMIF(CAL!B:C,B145,CAL!C:C)+SUMIF(CAL!J:J,B145,CAL!D:D)</f>
        <v>24</v>
      </c>
      <c r="K145" s="22">
        <f ca="1">SUMIF(CAL!B:D,B145,CAL!D:D)+SUMIF(CAL!J:L,B145,CAL!K:K)</f>
        <v>18</v>
      </c>
      <c r="L145" s="22">
        <f t="shared" ca="1" si="9"/>
        <v>6</v>
      </c>
      <c r="M145" s="31">
        <f t="shared" ca="1" si="10"/>
        <v>1.263157894736842</v>
      </c>
      <c r="N145" s="31">
        <f t="shared" ca="1" si="11"/>
        <v>0.94736842105263153</v>
      </c>
      <c r="O145" s="22">
        <f ca="1">SUMIF(CAL!B:I,B145,CAL!I:I)+SUMIF(CAL!J:Q,B145,CAL!Q:Q)</f>
        <v>6</v>
      </c>
      <c r="P145" s="32" t="s">
        <v>13492</v>
      </c>
      <c r="Q145" s="32" t="s">
        <v>13357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1329</v>
      </c>
      <c r="B146" s="29" t="s">
        <v>98</v>
      </c>
      <c r="C146" s="29" t="s">
        <v>2123</v>
      </c>
      <c r="D146" s="22">
        <f ca="1">SUMIF(CAL!B:E,B146,CAL!E:E)+SUMIF(CAL!J:M,B146,CAL!M:M)</f>
        <v>31</v>
      </c>
      <c r="E146" s="22">
        <f>COUNTIF(CAL!B:J,B146)</f>
        <v>24</v>
      </c>
      <c r="F146" s="22">
        <f ca="1">SUMIF(CAL!B:F,B146,CAL!F:F)+SUMIF(CAL!J:N,B146,CAL!N:N)</f>
        <v>8</v>
      </c>
      <c r="G146" s="22">
        <f ca="1">SUMIF(CAL!B:F,B146,CAL!G:G)+SUMIF(CAL!J:N,B146,CAL!O:O)</f>
        <v>7</v>
      </c>
      <c r="H146" s="22">
        <f ca="1">SUMIF(CAL!B:F,B146,CAL!H:H)+SUMIF(CAL!J:N,B146,CAL!P:P)</f>
        <v>9</v>
      </c>
      <c r="I146" s="30">
        <f t="shared" ca="1" si="8"/>
        <v>0.43055555555555558</v>
      </c>
      <c r="J146" s="22">
        <f ca="1">SUMIF(CAL!B:C,B146,CAL!C:C)+SUMIF(CAL!J:J,B146,CAL!D:D)</f>
        <v>31</v>
      </c>
      <c r="K146" s="22">
        <f ca="1">SUMIF(CAL!B:D,B146,CAL!D:D)+SUMIF(CAL!J:L,B146,CAL!K:K)</f>
        <v>29</v>
      </c>
      <c r="L146" s="22">
        <f t="shared" ca="1" si="9"/>
        <v>2</v>
      </c>
      <c r="M146" s="31">
        <f t="shared" ca="1" si="10"/>
        <v>1.2916666666666667</v>
      </c>
      <c r="N146" s="31">
        <f t="shared" ca="1" si="11"/>
        <v>1.2083333333333333</v>
      </c>
      <c r="O146" s="22">
        <f ca="1">SUMIF(CAL!B:I,B146,CAL!I:I)+SUMIF(CAL!J:Q,B146,CAL!Q:Q)</f>
        <v>5</v>
      </c>
      <c r="P146" s="29" t="s">
        <v>13867</v>
      </c>
      <c r="Q146" s="29" t="s">
        <v>13400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1333</v>
      </c>
      <c r="B147" s="29" t="s">
        <v>34</v>
      </c>
      <c r="C147" s="29" t="s">
        <v>4720</v>
      </c>
      <c r="D147" s="22">
        <f ca="1">SUMIF(CAL!B:E,B147,CAL!E:E)+SUMIF(CAL!J:M,B147,CAL!M:M)</f>
        <v>31</v>
      </c>
      <c r="E147" s="22">
        <f>COUNTIF(CAL!B:J,B147)</f>
        <v>21</v>
      </c>
      <c r="F147" s="22">
        <f ca="1">SUMIF(CAL!B:F,B147,CAL!F:F)+SUMIF(CAL!J:N,B147,CAL!N:N)</f>
        <v>8</v>
      </c>
      <c r="G147" s="22">
        <f ca="1">SUMIF(CAL!B:F,B147,CAL!G:G)+SUMIF(CAL!J:N,B147,CAL!O:O)</f>
        <v>7</v>
      </c>
      <c r="H147" s="22">
        <f ca="1">SUMIF(CAL!B:F,B147,CAL!H:H)+SUMIF(CAL!J:N,B147,CAL!P:P)</f>
        <v>6</v>
      </c>
      <c r="I147" s="30">
        <f t="shared" ca="1" si="8"/>
        <v>0.49206349206349204</v>
      </c>
      <c r="J147" s="22">
        <f ca="1">SUMIF(CAL!B:C,B147,CAL!C:C)+SUMIF(CAL!J:J,B147,CAL!D:D)</f>
        <v>11</v>
      </c>
      <c r="K147" s="22">
        <f ca="1">SUMIF(CAL!B:D,B147,CAL!D:D)+SUMIF(CAL!J:L,B147,CAL!K:K)</f>
        <v>10</v>
      </c>
      <c r="L147" s="22">
        <f t="shared" ca="1" si="9"/>
        <v>1</v>
      </c>
      <c r="M147" s="31">
        <f t="shared" ca="1" si="10"/>
        <v>0.52380952380952384</v>
      </c>
      <c r="N147" s="31">
        <f t="shared" ca="1" si="11"/>
        <v>0.47619047619047616</v>
      </c>
      <c r="O147" s="22">
        <f ca="1">SUMIF(CAL!B:I,B147,CAL!I:I)+SUMIF(CAL!J:Q,B147,CAL!Q:Q)</f>
        <v>13</v>
      </c>
      <c r="P147" s="29" t="s">
        <v>13450</v>
      </c>
      <c r="Q147" s="29" t="s">
        <v>13386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1336</v>
      </c>
      <c r="B148" s="29" t="s">
        <v>429</v>
      </c>
      <c r="C148" s="29" t="s">
        <v>948</v>
      </c>
      <c r="D148" s="22">
        <f ca="1">SUMIF(CAL!B:E,B148,CAL!E:E)+SUMIF(CAL!J:M,B148,CAL!M:M)</f>
        <v>31</v>
      </c>
      <c r="E148" s="22">
        <f>COUNTIF(CAL!B:J,B148)</f>
        <v>27</v>
      </c>
      <c r="F148" s="22">
        <f ca="1">SUMIF(CAL!B:F,B148,CAL!F:F)+SUMIF(CAL!J:N,B148,CAL!N:N)</f>
        <v>8</v>
      </c>
      <c r="G148" s="22">
        <f ca="1">SUMIF(CAL!B:F,B148,CAL!G:G)+SUMIF(CAL!J:N,B148,CAL!O:O)</f>
        <v>7</v>
      </c>
      <c r="H148" s="22">
        <f ca="1">SUMIF(CAL!B:F,B148,CAL!H:H)+SUMIF(CAL!J:N,B148,CAL!P:P)</f>
        <v>12</v>
      </c>
      <c r="I148" s="30">
        <f t="shared" ca="1" si="8"/>
        <v>0.38271604938271603</v>
      </c>
      <c r="J148" s="22">
        <f ca="1">SUMIF(CAL!B:C,B148,CAL!C:C)+SUMIF(CAL!J:J,B148,CAL!D:D)</f>
        <v>32</v>
      </c>
      <c r="K148" s="22">
        <f ca="1">SUMIF(CAL!B:D,B148,CAL!D:D)+SUMIF(CAL!J:L,B148,CAL!K:K)</f>
        <v>44</v>
      </c>
      <c r="L148" s="22">
        <f t="shared" ca="1" si="9"/>
        <v>-12</v>
      </c>
      <c r="M148" s="31">
        <f t="shared" ca="1" si="10"/>
        <v>1.1851851851851851</v>
      </c>
      <c r="N148" s="31">
        <f t="shared" ca="1" si="11"/>
        <v>1.6296296296296295</v>
      </c>
      <c r="O148" s="22">
        <f ca="1">SUMIF(CAL!B:I,B148,CAL!I:I)+SUMIF(CAL!J:Q,B148,CAL!Q:Q)</f>
        <v>6</v>
      </c>
      <c r="P148" s="29" t="s">
        <v>13359</v>
      </c>
      <c r="Q148" s="29" t="s">
        <v>13360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1340</v>
      </c>
      <c r="B149" s="29" t="s">
        <v>153</v>
      </c>
      <c r="C149" s="29" t="s">
        <v>1135</v>
      </c>
      <c r="D149" s="22">
        <f ca="1">SUMIF(CAL!B:E,B149,CAL!E:E)+SUMIF(CAL!J:M,B149,CAL!M:M)</f>
        <v>30</v>
      </c>
      <c r="E149" s="22">
        <f>COUNTIF(CAL!B:J,B149)</f>
        <v>18</v>
      </c>
      <c r="F149" s="22">
        <f ca="1">SUMIF(CAL!B:F,B149,CAL!F:F)+SUMIF(CAL!J:N,B149,CAL!N:N)</f>
        <v>9</v>
      </c>
      <c r="G149" s="22">
        <f ca="1">SUMIF(CAL!B:F,B149,CAL!G:G)+SUMIF(CAL!J:N,B149,CAL!O:O)</f>
        <v>3</v>
      </c>
      <c r="H149" s="22">
        <f ca="1">SUMIF(CAL!B:F,B149,CAL!H:H)+SUMIF(CAL!J:N,B149,CAL!P:P)</f>
        <v>6</v>
      </c>
      <c r="I149" s="30">
        <f t="shared" ca="1" si="8"/>
        <v>0.55555555555555558</v>
      </c>
      <c r="J149" s="22">
        <f ca="1">SUMIF(CAL!B:C,B149,CAL!C:C)+SUMIF(CAL!J:J,B149,CAL!D:D)</f>
        <v>18</v>
      </c>
      <c r="K149" s="22">
        <f ca="1">SUMIF(CAL!B:D,B149,CAL!D:D)+SUMIF(CAL!J:L,B149,CAL!K:K)</f>
        <v>14</v>
      </c>
      <c r="L149" s="22">
        <f t="shared" ca="1" si="9"/>
        <v>4</v>
      </c>
      <c r="M149" s="31">
        <f t="shared" ca="1" si="10"/>
        <v>1</v>
      </c>
      <c r="N149" s="31">
        <f t="shared" ca="1" si="11"/>
        <v>0.77777777777777779</v>
      </c>
      <c r="O149" s="22">
        <f ca="1">SUMIF(CAL!B:I,B149,CAL!I:I)+SUMIF(CAL!J:Q,B149,CAL!Q:Q)</f>
        <v>9</v>
      </c>
      <c r="P149" s="29" t="s">
        <v>14204</v>
      </c>
      <c r="Q149" s="29" t="s">
        <v>13421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1344</v>
      </c>
      <c r="B150" s="29" t="s">
        <v>245</v>
      </c>
      <c r="C150" s="29" t="s">
        <v>1342</v>
      </c>
      <c r="D150" s="22">
        <f ca="1">SUMIF(CAL!B:E,B150,CAL!E:E)+SUMIF(CAL!J:M,B150,CAL!M:M)</f>
        <v>30</v>
      </c>
      <c r="E150" s="22">
        <f>COUNTIF(CAL!B:J,B150)</f>
        <v>22</v>
      </c>
      <c r="F150" s="22">
        <f ca="1">SUMIF(CAL!B:F,B150,CAL!F:F)+SUMIF(CAL!J:N,B150,CAL!N:N)</f>
        <v>9</v>
      </c>
      <c r="G150" s="22">
        <f ca="1">SUMIF(CAL!B:F,B150,CAL!G:G)+SUMIF(CAL!J:N,B150,CAL!O:O)</f>
        <v>3</v>
      </c>
      <c r="H150" s="22">
        <f ca="1">SUMIF(CAL!B:F,B150,CAL!H:H)+SUMIF(CAL!J:N,B150,CAL!P:P)</f>
        <v>10</v>
      </c>
      <c r="I150" s="30">
        <f t="shared" ca="1" si="8"/>
        <v>0.45454545454545453</v>
      </c>
      <c r="J150" s="22">
        <f ca="1">SUMIF(CAL!B:C,B150,CAL!C:C)+SUMIF(CAL!J:J,B150,CAL!D:D)</f>
        <v>24</v>
      </c>
      <c r="K150" s="22">
        <f ca="1">SUMIF(CAL!B:D,B150,CAL!D:D)+SUMIF(CAL!J:L,B150,CAL!K:K)</f>
        <v>23</v>
      </c>
      <c r="L150" s="22">
        <f t="shared" ca="1" si="9"/>
        <v>1</v>
      </c>
      <c r="M150" s="31">
        <f t="shared" ca="1" si="10"/>
        <v>1.0909090909090908</v>
      </c>
      <c r="N150" s="31">
        <f t="shared" ca="1" si="11"/>
        <v>1.0454545454545454</v>
      </c>
      <c r="O150" s="22">
        <f ca="1">SUMIF(CAL!B:I,B150,CAL!I:I)+SUMIF(CAL!J:Q,B150,CAL!Q:Q)</f>
        <v>8</v>
      </c>
      <c r="P150" s="29" t="s">
        <v>13853</v>
      </c>
      <c r="Q150" s="29" t="s">
        <v>13377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1348</v>
      </c>
      <c r="B151" s="29" t="s">
        <v>249</v>
      </c>
      <c r="C151" s="29" t="s">
        <v>2867</v>
      </c>
      <c r="D151" s="22">
        <f ca="1">SUMIF(CAL!B:E,B151,CAL!E:E)+SUMIF(CAL!J:M,B151,CAL!M:M)</f>
        <v>30</v>
      </c>
      <c r="E151" s="22">
        <f>COUNTIF(CAL!B:J,B151)</f>
        <v>22</v>
      </c>
      <c r="F151" s="22">
        <f ca="1">SUMIF(CAL!B:F,B151,CAL!F:F)+SUMIF(CAL!J:N,B151,CAL!N:N)</f>
        <v>8</v>
      </c>
      <c r="G151" s="22">
        <f ca="1">SUMIF(CAL!B:F,B151,CAL!G:G)+SUMIF(CAL!J:N,B151,CAL!O:O)</f>
        <v>6</v>
      </c>
      <c r="H151" s="22">
        <f ca="1">SUMIF(CAL!B:F,B151,CAL!H:H)+SUMIF(CAL!J:N,B151,CAL!P:P)</f>
        <v>8</v>
      </c>
      <c r="I151" s="30">
        <f t="shared" ca="1" si="8"/>
        <v>0.45454545454545453</v>
      </c>
      <c r="J151" s="22">
        <f ca="1">SUMIF(CAL!B:C,B151,CAL!C:C)+SUMIF(CAL!J:J,B151,CAL!D:D)</f>
        <v>23</v>
      </c>
      <c r="K151" s="22">
        <f ca="1">SUMIF(CAL!B:D,B151,CAL!D:D)+SUMIF(CAL!J:L,B151,CAL!K:K)</f>
        <v>25</v>
      </c>
      <c r="L151" s="22">
        <f t="shared" ca="1" si="9"/>
        <v>-2</v>
      </c>
      <c r="M151" s="31">
        <f t="shared" ca="1" si="10"/>
        <v>1.0454545454545454</v>
      </c>
      <c r="N151" s="31">
        <f t="shared" ca="1" si="11"/>
        <v>1.1363636363636365</v>
      </c>
      <c r="O151" s="22">
        <f ca="1">SUMIF(CAL!B:I,B151,CAL!I:I)+SUMIF(CAL!J:Q,B151,CAL!Q:Q)</f>
        <v>6</v>
      </c>
      <c r="P151" s="29" t="s">
        <v>13866</v>
      </c>
      <c r="Q151" s="29" t="s">
        <v>13377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1352</v>
      </c>
      <c r="B152" s="29" t="s">
        <v>110</v>
      </c>
      <c r="C152" s="29" t="s">
        <v>2426</v>
      </c>
      <c r="D152" s="22">
        <f ca="1">SUMIF(CAL!B:E,B152,CAL!E:E)+SUMIF(CAL!J:M,B152,CAL!M:M)</f>
        <v>30</v>
      </c>
      <c r="E152" s="22">
        <f>COUNTIF(CAL!B:J,B152)</f>
        <v>21</v>
      </c>
      <c r="F152" s="22">
        <f ca="1">SUMIF(CAL!B:F,B152,CAL!F:F)+SUMIF(CAL!J:N,B152,CAL!N:N)</f>
        <v>7</v>
      </c>
      <c r="G152" s="22">
        <f ca="1">SUMIF(CAL!B:F,B152,CAL!G:G)+SUMIF(CAL!J:N,B152,CAL!O:O)</f>
        <v>9</v>
      </c>
      <c r="H152" s="22">
        <f ca="1">SUMIF(CAL!B:F,B152,CAL!H:H)+SUMIF(CAL!J:N,B152,CAL!P:P)</f>
        <v>5</v>
      </c>
      <c r="I152" s="30">
        <f t="shared" ca="1" si="8"/>
        <v>0.47619047619047616</v>
      </c>
      <c r="J152" s="22">
        <f ca="1">SUMIF(CAL!B:C,B152,CAL!C:C)+SUMIF(CAL!J:J,B152,CAL!D:D)</f>
        <v>29</v>
      </c>
      <c r="K152" s="22">
        <f ca="1">SUMIF(CAL!B:D,B152,CAL!D:D)+SUMIF(CAL!J:L,B152,CAL!K:K)</f>
        <v>17</v>
      </c>
      <c r="L152" s="22">
        <f t="shared" ca="1" si="9"/>
        <v>12</v>
      </c>
      <c r="M152" s="31">
        <f t="shared" ca="1" si="10"/>
        <v>1.3809523809523809</v>
      </c>
      <c r="N152" s="31">
        <f t="shared" ca="1" si="11"/>
        <v>0.80952380952380953</v>
      </c>
      <c r="O152" s="22">
        <f ca="1">SUMIF(CAL!B:I,B152,CAL!I:I)+SUMIF(CAL!J:Q,B152,CAL!Q:Q)</f>
        <v>8</v>
      </c>
      <c r="P152" s="29" t="s">
        <v>13451</v>
      </c>
      <c r="Q152" s="29" t="s">
        <v>13452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1357</v>
      </c>
      <c r="B153" s="29" t="s">
        <v>96</v>
      </c>
      <c r="C153" s="29" t="s">
        <v>1271</v>
      </c>
      <c r="D153" s="22">
        <f ca="1">SUMIF(CAL!B:E,B153,CAL!E:E)+SUMIF(CAL!J:M,B153,CAL!M:M)</f>
        <v>30</v>
      </c>
      <c r="E153" s="22">
        <f>COUNTIF(CAL!B:J,B153)</f>
        <v>21</v>
      </c>
      <c r="F153" s="22">
        <f ca="1">SUMIF(CAL!B:F,B153,CAL!F:F)+SUMIF(CAL!J:N,B153,CAL!N:N)</f>
        <v>7</v>
      </c>
      <c r="G153" s="22">
        <f ca="1">SUMIF(CAL!B:F,B153,CAL!G:G)+SUMIF(CAL!J:N,B153,CAL!O:O)</f>
        <v>9</v>
      </c>
      <c r="H153" s="22">
        <f ca="1">SUMIF(CAL!B:F,B153,CAL!H:H)+SUMIF(CAL!J:N,B153,CAL!P:P)</f>
        <v>5</v>
      </c>
      <c r="I153" s="30">
        <f t="shared" ca="1" si="8"/>
        <v>0.47619047619047616</v>
      </c>
      <c r="J153" s="22">
        <f ca="1">SUMIF(CAL!B:C,B153,CAL!C:C)+SUMIF(CAL!J:J,B153,CAL!D:D)</f>
        <v>24</v>
      </c>
      <c r="K153" s="22">
        <f ca="1">SUMIF(CAL!B:D,B153,CAL!D:D)+SUMIF(CAL!J:L,B153,CAL!K:K)</f>
        <v>18</v>
      </c>
      <c r="L153" s="22">
        <f t="shared" ca="1" si="9"/>
        <v>6</v>
      </c>
      <c r="M153" s="31">
        <f t="shared" ca="1" si="10"/>
        <v>1.1428571428571428</v>
      </c>
      <c r="N153" s="31">
        <f t="shared" ca="1" si="11"/>
        <v>0.8571428571428571</v>
      </c>
      <c r="O153" s="22">
        <f ca="1">SUMIF(CAL!B:I,B153,CAL!I:I)+SUMIF(CAL!J:Q,B153,CAL!Q:Q)</f>
        <v>10</v>
      </c>
      <c r="P153" s="29" t="s">
        <v>13399</v>
      </c>
      <c r="Q153" s="29" t="s">
        <v>13400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1361</v>
      </c>
      <c r="B154" s="29" t="s">
        <v>103</v>
      </c>
      <c r="C154" s="29" t="s">
        <v>733</v>
      </c>
      <c r="D154" s="22">
        <f ca="1">SUMIF(CAL!B:E,B154,CAL!E:E)+SUMIF(CAL!J:M,B154,CAL!M:M)</f>
        <v>30</v>
      </c>
      <c r="E154" s="22">
        <f>COUNTIF(CAL!B:J,B154)</f>
        <v>26</v>
      </c>
      <c r="F154" s="22">
        <f ca="1">SUMIF(CAL!B:F,B154,CAL!F:F)+SUMIF(CAL!J:N,B154,CAL!N:N)</f>
        <v>7</v>
      </c>
      <c r="G154" s="22">
        <f ca="1">SUMIF(CAL!B:F,B154,CAL!G:G)+SUMIF(CAL!J:N,B154,CAL!O:O)</f>
        <v>9</v>
      </c>
      <c r="H154" s="22">
        <f ca="1">SUMIF(CAL!B:F,B154,CAL!H:H)+SUMIF(CAL!J:N,B154,CAL!P:P)</f>
        <v>10</v>
      </c>
      <c r="I154" s="30">
        <f t="shared" ca="1" si="8"/>
        <v>0.38461538461538464</v>
      </c>
      <c r="J154" s="22">
        <f ca="1">SUMIF(CAL!B:C,B154,CAL!C:C)+SUMIF(CAL!J:J,B154,CAL!D:D)</f>
        <v>18</v>
      </c>
      <c r="K154" s="22">
        <f ca="1">SUMIF(CAL!B:D,B154,CAL!D:D)+SUMIF(CAL!J:L,B154,CAL!K:K)</f>
        <v>23</v>
      </c>
      <c r="L154" s="22">
        <f t="shared" ca="1" si="9"/>
        <v>-5</v>
      </c>
      <c r="M154" s="31">
        <f t="shared" ca="1" si="10"/>
        <v>0.69230769230769229</v>
      </c>
      <c r="N154" s="31">
        <f t="shared" ca="1" si="11"/>
        <v>0.88461538461538458</v>
      </c>
      <c r="O154" s="22">
        <f ca="1">SUMIF(CAL!B:I,B154,CAL!I:I)+SUMIF(CAL!J:Q,B154,CAL!Q:Q)</f>
        <v>11</v>
      </c>
      <c r="P154" s="29" t="s">
        <v>13455</v>
      </c>
      <c r="Q154" s="29" t="s">
        <v>13373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1365</v>
      </c>
      <c r="B155" s="29" t="s">
        <v>610</v>
      </c>
      <c r="C155" s="29" t="s">
        <v>876</v>
      </c>
      <c r="D155" s="22">
        <f ca="1">SUMIF(CAL!B:E,B155,CAL!E:E)+SUMIF(CAL!J:M,B155,CAL!M:M)</f>
        <v>29</v>
      </c>
      <c r="E155" s="22">
        <f>COUNTIF(CAL!B:J,B155)</f>
        <v>15</v>
      </c>
      <c r="F155" s="22">
        <f ca="1">SUMIF(CAL!B:F,B155,CAL!F:F)+SUMIF(CAL!J:N,B155,CAL!N:N)</f>
        <v>9</v>
      </c>
      <c r="G155" s="22">
        <f ca="1">SUMIF(CAL!B:F,B155,CAL!G:G)+SUMIF(CAL!J:N,B155,CAL!O:O)</f>
        <v>2</v>
      </c>
      <c r="H155" s="22">
        <f ca="1">SUMIF(CAL!B:F,B155,CAL!H:H)+SUMIF(CAL!J:N,B155,CAL!P:P)</f>
        <v>4</v>
      </c>
      <c r="I155" s="30">
        <f t="shared" ca="1" si="8"/>
        <v>0.64444444444444449</v>
      </c>
      <c r="J155" s="22">
        <f ca="1">SUMIF(CAL!B:C,B155,CAL!C:C)+SUMIF(CAL!J:J,B155,CAL!D:D)</f>
        <v>31</v>
      </c>
      <c r="K155" s="22">
        <f ca="1">SUMIF(CAL!B:D,B155,CAL!D:D)+SUMIF(CAL!J:L,B155,CAL!K:K)</f>
        <v>16</v>
      </c>
      <c r="L155" s="22">
        <f t="shared" ca="1" si="9"/>
        <v>15</v>
      </c>
      <c r="M155" s="31">
        <f t="shared" ca="1" si="10"/>
        <v>2.0666666666666669</v>
      </c>
      <c r="N155" s="31">
        <f t="shared" ca="1" si="11"/>
        <v>1.0666666666666667</v>
      </c>
      <c r="O155" s="22">
        <f ca="1">SUMIF(CAL!B:I,B155,CAL!I:I)+SUMIF(CAL!J:Q,B155,CAL!Q:Q)</f>
        <v>3</v>
      </c>
      <c r="P155" s="29" t="s">
        <v>13438</v>
      </c>
      <c r="Q155" s="29" t="s">
        <v>13351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1370</v>
      </c>
      <c r="B156" s="29" t="s">
        <v>484</v>
      </c>
      <c r="C156" s="29" t="s">
        <v>2232</v>
      </c>
      <c r="D156" s="22">
        <f ca="1">SUMIF(CAL!B:E,B156,CAL!E:E)+SUMIF(CAL!J:M,B156,CAL!M:M)</f>
        <v>29</v>
      </c>
      <c r="E156" s="22">
        <f>COUNTIF(CAL!B:J,B156)</f>
        <v>14</v>
      </c>
      <c r="F156" s="22">
        <f ca="1">SUMIF(CAL!B:F,B156,CAL!F:F)+SUMIF(CAL!J:N,B156,CAL!N:N)</f>
        <v>8</v>
      </c>
      <c r="G156" s="22">
        <f ca="1">SUMIF(CAL!B:F,B156,CAL!G:G)+SUMIF(CAL!J:N,B156,CAL!O:O)</f>
        <v>5</v>
      </c>
      <c r="H156" s="22">
        <f ca="1">SUMIF(CAL!B:F,B156,CAL!H:H)+SUMIF(CAL!J:N,B156,CAL!P:P)</f>
        <v>1</v>
      </c>
      <c r="I156" s="30">
        <f t="shared" ca="1" si="8"/>
        <v>0.69047619047619047</v>
      </c>
      <c r="J156" s="22">
        <f ca="1">SUMIF(CAL!B:C,B156,CAL!C:C)+SUMIF(CAL!J:J,B156,CAL!D:D)</f>
        <v>23</v>
      </c>
      <c r="K156" s="22">
        <f ca="1">SUMIF(CAL!B:D,B156,CAL!D:D)+SUMIF(CAL!J:L,B156,CAL!K:K)</f>
        <v>11</v>
      </c>
      <c r="L156" s="22">
        <f t="shared" ca="1" si="9"/>
        <v>12</v>
      </c>
      <c r="M156" s="31">
        <f t="shared" ca="1" si="10"/>
        <v>1.6428571428571428</v>
      </c>
      <c r="N156" s="31">
        <f t="shared" ca="1" si="11"/>
        <v>0.7857142857142857</v>
      </c>
      <c r="O156" s="22">
        <f ca="1">SUMIF(CAL!B:I,B156,CAL!I:I)+SUMIF(CAL!J:Q,B156,CAL!Q:Q)</f>
        <v>7</v>
      </c>
      <c r="P156" s="29" t="s">
        <v>13440</v>
      </c>
      <c r="Q156" s="29" t="s">
        <v>13357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1373</v>
      </c>
      <c r="B157" s="29" t="s">
        <v>326</v>
      </c>
      <c r="C157" s="29" t="s">
        <v>1242</v>
      </c>
      <c r="D157" s="22">
        <f ca="1">SUMIF(CAL!B:E,B157,CAL!E:E)+SUMIF(CAL!J:M,B157,CAL!M:M)</f>
        <v>29</v>
      </c>
      <c r="E157" s="22">
        <f>COUNTIF(CAL!B:J,B157)</f>
        <v>26</v>
      </c>
      <c r="F157" s="22">
        <f ca="1">SUMIF(CAL!B:F,B157,CAL!F:F)+SUMIF(CAL!J:N,B157,CAL!N:N)</f>
        <v>8</v>
      </c>
      <c r="G157" s="22">
        <f ca="1">SUMIF(CAL!B:F,B157,CAL!G:G)+SUMIF(CAL!J:N,B157,CAL!O:O)</f>
        <v>5</v>
      </c>
      <c r="H157" s="22">
        <f ca="1">SUMIF(CAL!B:F,B157,CAL!H:H)+SUMIF(CAL!J:N,B157,CAL!P:P)</f>
        <v>13</v>
      </c>
      <c r="I157" s="30">
        <f t="shared" ca="1" si="8"/>
        <v>0.37179487179487181</v>
      </c>
      <c r="J157" s="22">
        <f ca="1">SUMIF(CAL!B:C,B157,CAL!C:C)+SUMIF(CAL!J:J,B157,CAL!D:D)</f>
        <v>41</v>
      </c>
      <c r="K157" s="22">
        <f ca="1">SUMIF(CAL!B:D,B157,CAL!D:D)+SUMIF(CAL!J:L,B157,CAL!K:K)</f>
        <v>43</v>
      </c>
      <c r="L157" s="22">
        <f t="shared" ca="1" si="9"/>
        <v>-2</v>
      </c>
      <c r="M157" s="31">
        <f t="shared" ca="1" si="10"/>
        <v>1.5769230769230769</v>
      </c>
      <c r="N157" s="31">
        <f t="shared" ca="1" si="11"/>
        <v>1.6538461538461537</v>
      </c>
      <c r="O157" s="22">
        <f ca="1">SUMIF(CAL!B:I,B157,CAL!I:I)+SUMIF(CAL!J:Q,B157,CAL!Q:Q)</f>
        <v>7</v>
      </c>
      <c r="P157" s="29" t="s">
        <v>14675</v>
      </c>
      <c r="Q157" s="29" t="s">
        <v>13850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1376</v>
      </c>
      <c r="B158" s="29" t="s">
        <v>73</v>
      </c>
      <c r="C158" s="29" t="s">
        <v>1388</v>
      </c>
      <c r="D158" s="22">
        <f ca="1">SUMIF(CAL!B:E,B158,CAL!E:E)+SUMIF(CAL!J:M,B158,CAL!M:M)</f>
        <v>29</v>
      </c>
      <c r="E158" s="22">
        <f>COUNTIF(CAL!B:J,B158)</f>
        <v>25</v>
      </c>
      <c r="F158" s="22">
        <f ca="1">SUMIF(CAL!B:F,B158,CAL!F:F)+SUMIF(CAL!J:N,B158,CAL!N:N)</f>
        <v>7</v>
      </c>
      <c r="G158" s="22">
        <f ca="1">SUMIF(CAL!B:F,B158,CAL!G:G)+SUMIF(CAL!J:N,B158,CAL!O:O)</f>
        <v>8</v>
      </c>
      <c r="H158" s="22">
        <f ca="1">SUMIF(CAL!B:F,B158,CAL!H:H)+SUMIF(CAL!J:N,B158,CAL!P:P)</f>
        <v>10</v>
      </c>
      <c r="I158" s="30">
        <f t="shared" ca="1" si="8"/>
        <v>0.38666666666666666</v>
      </c>
      <c r="J158" s="22">
        <f ca="1">SUMIF(CAL!B:C,B158,CAL!C:C)+SUMIF(CAL!J:J,B158,CAL!D:D)</f>
        <v>29</v>
      </c>
      <c r="K158" s="22">
        <f ca="1">SUMIF(CAL!B:D,B158,CAL!D:D)+SUMIF(CAL!J:L,B158,CAL!K:K)</f>
        <v>28</v>
      </c>
      <c r="L158" s="22">
        <f t="shared" ca="1" si="9"/>
        <v>1</v>
      </c>
      <c r="M158" s="31">
        <f t="shared" ca="1" si="10"/>
        <v>1.1599999999999999</v>
      </c>
      <c r="N158" s="31">
        <f t="shared" ca="1" si="11"/>
        <v>1.1200000000000001</v>
      </c>
      <c r="O158" s="22">
        <f ca="1">SUMIF(CAL!B:I,B158,CAL!I:I)+SUMIF(CAL!J:Q,B158,CAL!Q:Q)</f>
        <v>9</v>
      </c>
      <c r="P158" s="29" t="s">
        <v>14679</v>
      </c>
      <c r="Q158" s="29" t="s">
        <v>13375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1379</v>
      </c>
      <c r="B159" s="29" t="s">
        <v>13453</v>
      </c>
      <c r="C159" s="29" t="s">
        <v>6406</v>
      </c>
      <c r="D159" s="22">
        <f ca="1">SUMIF(CAL!B:E,B159,CAL!E:E)+SUMIF(CAL!J:M,B159,CAL!M:M)</f>
        <v>29</v>
      </c>
      <c r="E159" s="22">
        <f>COUNTIF(CAL!B:J,B159)</f>
        <v>21</v>
      </c>
      <c r="F159" s="22">
        <f ca="1">SUMIF(CAL!B:F,B159,CAL!F:F)+SUMIF(CAL!J:N,B159,CAL!N:N)</f>
        <v>7</v>
      </c>
      <c r="G159" s="22">
        <f ca="1">SUMIF(CAL!B:F,B159,CAL!G:G)+SUMIF(CAL!J:N,B159,CAL!O:O)</f>
        <v>8</v>
      </c>
      <c r="H159" s="22">
        <f ca="1">SUMIF(CAL!B:F,B159,CAL!H:H)+SUMIF(CAL!J:N,B159,CAL!P:P)</f>
        <v>6</v>
      </c>
      <c r="I159" s="30">
        <f t="shared" ca="1" si="8"/>
        <v>0.46031746031746029</v>
      </c>
      <c r="J159" s="22">
        <f ca="1">SUMIF(CAL!B:C,B159,CAL!C:C)+SUMIF(CAL!J:J,B159,CAL!D:D)</f>
        <v>20</v>
      </c>
      <c r="K159" s="22">
        <f ca="1">SUMIF(CAL!B:D,B159,CAL!D:D)+SUMIF(CAL!J:L,B159,CAL!K:K)</f>
        <v>19</v>
      </c>
      <c r="L159" s="22">
        <f t="shared" ca="1" si="9"/>
        <v>1</v>
      </c>
      <c r="M159" s="31">
        <f t="shared" ca="1" si="10"/>
        <v>0.95238095238095233</v>
      </c>
      <c r="N159" s="31">
        <f t="shared" ca="1" si="11"/>
        <v>0.90476190476190477</v>
      </c>
      <c r="O159" s="22">
        <f ca="1">SUMIF(CAL!B:I,B159,CAL!I:I)+SUMIF(CAL!J:Q,B159,CAL!Q:Q)</f>
        <v>8</v>
      </c>
      <c r="P159" s="29" t="s">
        <v>13366</v>
      </c>
      <c r="Q159" s="29" t="s">
        <v>13367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1382</v>
      </c>
      <c r="B160" s="29" t="s">
        <v>238</v>
      </c>
      <c r="C160" s="29" t="s">
        <v>5891</v>
      </c>
      <c r="D160" s="22">
        <f ca="1">SUMIF(CAL!B:E,B160,CAL!E:E)+SUMIF(CAL!J:M,B160,CAL!M:M)</f>
        <v>28</v>
      </c>
      <c r="E160" s="22">
        <f>COUNTIF(CAL!B:J,B160)</f>
        <v>21</v>
      </c>
      <c r="F160" s="22">
        <f ca="1">SUMIF(CAL!B:F,B160,CAL!F:F)+SUMIF(CAL!J:N,B160,CAL!N:N)</f>
        <v>8</v>
      </c>
      <c r="G160" s="22">
        <f ca="1">SUMIF(CAL!B:F,B160,CAL!G:G)+SUMIF(CAL!J:N,B160,CAL!O:O)</f>
        <v>4</v>
      </c>
      <c r="H160" s="22">
        <f ca="1">SUMIF(CAL!B:F,B160,CAL!H:H)+SUMIF(CAL!J:N,B160,CAL!P:P)</f>
        <v>9</v>
      </c>
      <c r="I160" s="30">
        <f t="shared" ca="1" si="8"/>
        <v>0.44444444444444442</v>
      </c>
      <c r="J160" s="22">
        <f ca="1">SUMIF(CAL!B:C,B160,CAL!C:C)+SUMIF(CAL!J:J,B160,CAL!D:D)</f>
        <v>20</v>
      </c>
      <c r="K160" s="22">
        <f ca="1">SUMIF(CAL!B:D,B160,CAL!D:D)+SUMIF(CAL!J:L,B160,CAL!K:K)</f>
        <v>27</v>
      </c>
      <c r="L160" s="22">
        <f t="shared" ca="1" si="9"/>
        <v>-7</v>
      </c>
      <c r="M160" s="31">
        <f t="shared" ca="1" si="10"/>
        <v>0.95238095238095233</v>
      </c>
      <c r="N160" s="31">
        <f t="shared" ca="1" si="11"/>
        <v>1.2857142857142858</v>
      </c>
      <c r="O160" s="22">
        <f ca="1">SUMIF(CAL!B:I,B160,CAL!I:I)+SUMIF(CAL!J:Q,B160,CAL!Q:Q)</f>
        <v>7</v>
      </c>
      <c r="P160" s="29" t="s">
        <v>14593</v>
      </c>
      <c r="Q160" s="29" t="s">
        <v>13357</v>
      </c>
    </row>
    <row r="161" spans="1:28" ht="12" customHeight="1">
      <c r="A161" s="28" t="s">
        <v>1386</v>
      </c>
      <c r="B161" s="29" t="s">
        <v>167</v>
      </c>
      <c r="C161" s="29" t="s">
        <v>1820</v>
      </c>
      <c r="D161" s="22">
        <f ca="1">SUMIF(CAL!B:E,B161,CAL!E:E)+SUMIF(CAL!J:M,B161,CAL!M:M)</f>
        <v>28</v>
      </c>
      <c r="E161" s="22">
        <f>COUNTIF(CAL!B:J,B161)</f>
        <v>21</v>
      </c>
      <c r="F161" s="22">
        <f ca="1">SUMIF(CAL!B:F,B161,CAL!F:F)+SUMIF(CAL!J:N,B161,CAL!N:N)</f>
        <v>8</v>
      </c>
      <c r="G161" s="22">
        <f ca="1">SUMIF(CAL!B:F,B161,CAL!G:G)+SUMIF(CAL!J:N,B161,CAL!O:O)</f>
        <v>4</v>
      </c>
      <c r="H161" s="22">
        <f ca="1">SUMIF(CAL!B:F,B161,CAL!H:H)+SUMIF(CAL!J:N,B161,CAL!P:P)</f>
        <v>9</v>
      </c>
      <c r="I161" s="30">
        <f t="shared" ca="1" si="8"/>
        <v>0.44444444444444442</v>
      </c>
      <c r="J161" s="22">
        <f ca="1">SUMIF(CAL!B:C,B161,CAL!C:C)+SUMIF(CAL!J:J,B161,CAL!D:D)</f>
        <v>23</v>
      </c>
      <c r="K161" s="22">
        <f ca="1">SUMIF(CAL!B:D,B161,CAL!D:D)+SUMIF(CAL!J:L,B161,CAL!K:K)</f>
        <v>32</v>
      </c>
      <c r="L161" s="22">
        <f t="shared" ca="1" si="9"/>
        <v>-9</v>
      </c>
      <c r="M161" s="31">
        <f t="shared" ca="1" si="10"/>
        <v>1.0952380952380953</v>
      </c>
      <c r="N161" s="31">
        <f t="shared" ca="1" si="11"/>
        <v>1.5238095238095237</v>
      </c>
      <c r="O161" s="22">
        <f ca="1">SUMIF(CAL!B:I,B161,CAL!I:I)+SUMIF(CAL!J:Q,B161,CAL!Q:Q)</f>
        <v>6</v>
      </c>
      <c r="P161" s="29" t="s">
        <v>13864</v>
      </c>
      <c r="Q161" s="29" t="s">
        <v>13357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1391</v>
      </c>
      <c r="B162" s="29" t="s">
        <v>63</v>
      </c>
      <c r="C162" s="29" t="s">
        <v>2774</v>
      </c>
      <c r="D162" s="22">
        <f ca="1">SUMIF(CAL!B:E,B162,CAL!E:E)+SUMIF(CAL!J:M,B162,CAL!M:M)</f>
        <v>28</v>
      </c>
      <c r="E162" s="22">
        <f>COUNTIF(CAL!B:J,B162)</f>
        <v>21</v>
      </c>
      <c r="F162" s="22">
        <f ca="1">SUMIF(CAL!B:F,B162,CAL!F:F)+SUMIF(CAL!J:N,B162,CAL!N:N)</f>
        <v>7</v>
      </c>
      <c r="G162" s="22">
        <f ca="1">SUMIF(CAL!B:F,B162,CAL!G:G)+SUMIF(CAL!J:N,B162,CAL!O:O)</f>
        <v>7</v>
      </c>
      <c r="H162" s="22">
        <f ca="1">SUMIF(CAL!B:F,B162,CAL!H:H)+SUMIF(CAL!J:N,B162,CAL!P:P)</f>
        <v>7</v>
      </c>
      <c r="I162" s="30">
        <f t="shared" ca="1" si="8"/>
        <v>0.44444444444444442</v>
      </c>
      <c r="J162" s="22">
        <f ca="1">SUMIF(CAL!B:C,B162,CAL!C:C)+SUMIF(CAL!J:J,B162,CAL!D:D)</f>
        <v>21</v>
      </c>
      <c r="K162" s="22">
        <f ca="1">SUMIF(CAL!B:D,B162,CAL!D:D)+SUMIF(CAL!J:L,B162,CAL!K:K)</f>
        <v>18</v>
      </c>
      <c r="L162" s="22">
        <f t="shared" ca="1" si="9"/>
        <v>3</v>
      </c>
      <c r="M162" s="31">
        <f t="shared" ca="1" si="10"/>
        <v>1</v>
      </c>
      <c r="N162" s="31">
        <f t="shared" ca="1" si="11"/>
        <v>0.8571428571428571</v>
      </c>
      <c r="O162" s="22">
        <f ca="1">SUMIF(CAL!B:I,B162,CAL!I:I)+SUMIF(CAL!J:Q,B162,CAL!Q:Q)</f>
        <v>9</v>
      </c>
      <c r="P162" s="29" t="s">
        <v>13868</v>
      </c>
      <c r="Q162" s="29" t="s">
        <v>13386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1394</v>
      </c>
      <c r="B163" s="29" t="s">
        <v>257</v>
      </c>
      <c r="C163" s="29" t="s">
        <v>13454</v>
      </c>
      <c r="D163" s="22">
        <f ca="1">SUMIF(CAL!B:E,B163,CAL!E:E)+SUMIF(CAL!J:M,B163,CAL!M:M)</f>
        <v>28</v>
      </c>
      <c r="E163" s="22">
        <f>COUNTIF(CAL!B:J,B163)</f>
        <v>25</v>
      </c>
      <c r="F163" s="22">
        <f ca="1">SUMIF(CAL!B:F,B163,CAL!F:F)+SUMIF(CAL!J:N,B163,CAL!N:N)</f>
        <v>7</v>
      </c>
      <c r="G163" s="22">
        <f ca="1">SUMIF(CAL!B:F,B163,CAL!G:G)+SUMIF(CAL!J:N,B163,CAL!O:O)</f>
        <v>7</v>
      </c>
      <c r="H163" s="22">
        <f ca="1">SUMIF(CAL!B:F,B163,CAL!H:H)+SUMIF(CAL!J:N,B163,CAL!P:P)</f>
        <v>11</v>
      </c>
      <c r="I163" s="30">
        <f t="shared" ca="1" si="8"/>
        <v>0.37333333333333335</v>
      </c>
      <c r="J163" s="22">
        <f ca="1">SUMIF(CAL!B:C,B163,CAL!C:C)+SUMIF(CAL!J:J,B163,CAL!D:D)</f>
        <v>31</v>
      </c>
      <c r="K163" s="22">
        <f ca="1">SUMIF(CAL!B:D,B163,CAL!D:D)+SUMIF(CAL!J:L,B163,CAL!K:K)</f>
        <v>34</v>
      </c>
      <c r="L163" s="22">
        <f t="shared" ca="1" si="9"/>
        <v>-3</v>
      </c>
      <c r="M163" s="31">
        <f t="shared" ca="1" si="10"/>
        <v>1.24</v>
      </c>
      <c r="N163" s="31">
        <f t="shared" ca="1" si="11"/>
        <v>1.36</v>
      </c>
      <c r="O163" s="22">
        <f ca="1">SUMIF(CAL!B:I,B163,CAL!I:I)+SUMIF(CAL!J:Q,B163,CAL!Q:Q)</f>
        <v>6</v>
      </c>
      <c r="P163" s="29" t="s">
        <v>13467</v>
      </c>
      <c r="Q163" s="29" t="s">
        <v>13468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1397</v>
      </c>
      <c r="B164" s="29" t="s">
        <v>363</v>
      </c>
      <c r="C164" s="29" t="s">
        <v>1890</v>
      </c>
      <c r="D164" s="22">
        <f ca="1">SUMIF(CAL!B:E,B164,CAL!E:E)+SUMIF(CAL!J:M,B164,CAL!M:M)</f>
        <v>30</v>
      </c>
      <c r="E164" s="22">
        <f>COUNTIF(CAL!B:J,B164)</f>
        <v>22</v>
      </c>
      <c r="F164" s="22">
        <f ca="1">SUMIF(CAL!B:F,B164,CAL!F:F)+SUMIF(CAL!J:N,B164,CAL!N:N)</f>
        <v>9</v>
      </c>
      <c r="G164" s="22">
        <f ca="1">SUMIF(CAL!B:F,B164,CAL!G:G)+SUMIF(CAL!J:N,B164,CAL!O:O)</f>
        <v>3</v>
      </c>
      <c r="H164" s="22">
        <f ca="1">SUMIF(CAL!B:F,B164,CAL!H:H)+SUMIF(CAL!J:N,B164,CAL!P:P)</f>
        <v>10</v>
      </c>
      <c r="I164" s="30">
        <f t="shared" ca="1" si="8"/>
        <v>0.45454545454545453</v>
      </c>
      <c r="J164" s="22">
        <f ca="1">SUMIF(CAL!B:C,B164,CAL!C:C)+SUMIF(CAL!J:J,B164,CAL!D:D)</f>
        <v>27</v>
      </c>
      <c r="K164" s="22">
        <f ca="1">SUMIF(CAL!B:D,B164,CAL!D:D)+SUMIF(CAL!J:L,B164,CAL!K:K)</f>
        <v>23</v>
      </c>
      <c r="L164" s="22">
        <f t="shared" ca="1" si="9"/>
        <v>4</v>
      </c>
      <c r="M164" s="31">
        <f t="shared" ca="1" si="10"/>
        <v>1.2272727272727273</v>
      </c>
      <c r="N164" s="31">
        <f t="shared" ca="1" si="11"/>
        <v>1.0454545454545454</v>
      </c>
      <c r="O164" s="22">
        <f ca="1">SUMIF(CAL!B:I,B164,CAL!I:I)+SUMIF(CAL!J:Q,B164,CAL!Q:Q)</f>
        <v>6</v>
      </c>
      <c r="P164" s="29" t="s">
        <v>13859</v>
      </c>
      <c r="Q164" s="29" t="s">
        <v>13357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1400</v>
      </c>
      <c r="B165" s="29" t="s">
        <v>357</v>
      </c>
      <c r="C165" s="29" t="s">
        <v>3991</v>
      </c>
      <c r="D165" s="22">
        <f ca="1">SUMIF(CAL!B:E,B165,CAL!E:E)+SUMIF(CAL!J:M,B165,CAL!M:M)</f>
        <v>27</v>
      </c>
      <c r="E165" s="22">
        <f>COUNTIF(CAL!B:J,B165)</f>
        <v>17</v>
      </c>
      <c r="F165" s="22">
        <f ca="1">SUMIF(CAL!B:F,B165,CAL!F:F)+SUMIF(CAL!J:N,B165,CAL!N:N)</f>
        <v>7</v>
      </c>
      <c r="G165" s="22">
        <f ca="1">SUMIF(CAL!B:F,B165,CAL!G:G)+SUMIF(CAL!J:N,B165,CAL!O:O)</f>
        <v>6</v>
      </c>
      <c r="H165" s="22">
        <f ca="1">SUMIF(CAL!B:F,B165,CAL!H:H)+SUMIF(CAL!J:N,B165,CAL!P:P)</f>
        <v>4</v>
      </c>
      <c r="I165" s="30">
        <f t="shared" ca="1" si="8"/>
        <v>0.52941176470588236</v>
      </c>
      <c r="J165" s="22">
        <f ca="1">SUMIF(CAL!B:C,B165,CAL!C:C)+SUMIF(CAL!J:J,B165,CAL!D:D)</f>
        <v>13</v>
      </c>
      <c r="K165" s="22">
        <f ca="1">SUMIF(CAL!B:D,B165,CAL!D:D)+SUMIF(CAL!J:L,B165,CAL!K:K)</f>
        <v>12</v>
      </c>
      <c r="L165" s="22">
        <f t="shared" ca="1" si="9"/>
        <v>1</v>
      </c>
      <c r="M165" s="31">
        <f t="shared" ca="1" si="10"/>
        <v>0.76470588235294112</v>
      </c>
      <c r="N165" s="31">
        <f t="shared" ca="1" si="11"/>
        <v>0.70588235294117652</v>
      </c>
      <c r="O165" s="22">
        <f ca="1">SUMIF(CAL!B:I,B165,CAL!I:I)+SUMIF(CAL!J:Q,B165,CAL!Q:Q)</f>
        <v>7</v>
      </c>
      <c r="P165" s="29" t="s">
        <v>13449</v>
      </c>
      <c r="Q165" s="29" t="s">
        <v>13357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1403</v>
      </c>
      <c r="B166" s="29" t="s">
        <v>356</v>
      </c>
      <c r="C166" s="29" t="s">
        <v>2437</v>
      </c>
      <c r="D166" s="22">
        <f ca="1">SUMIF(CAL!B:E,B166,CAL!E:E)+SUMIF(CAL!J:M,B166,CAL!M:M)</f>
        <v>27</v>
      </c>
      <c r="E166" s="22">
        <f>COUNTIF(CAL!B:J,B166)</f>
        <v>22</v>
      </c>
      <c r="F166" s="22">
        <f ca="1">SUMIF(CAL!B:F,B166,CAL!F:F)+SUMIF(CAL!J:N,B166,CAL!N:N)</f>
        <v>7</v>
      </c>
      <c r="G166" s="22">
        <f ca="1">SUMIF(CAL!B:F,B166,CAL!G:G)+SUMIF(CAL!J:N,B166,CAL!O:O)</f>
        <v>6</v>
      </c>
      <c r="H166" s="22">
        <f ca="1">SUMIF(CAL!B:F,B166,CAL!H:H)+SUMIF(CAL!J:N,B166,CAL!P:P)</f>
        <v>9</v>
      </c>
      <c r="I166" s="30">
        <f t="shared" ca="1" si="8"/>
        <v>0.40909090909090912</v>
      </c>
      <c r="J166" s="22">
        <f ca="1">SUMIF(CAL!B:C,B166,CAL!C:C)+SUMIF(CAL!J:J,B166,CAL!D:D)</f>
        <v>26</v>
      </c>
      <c r="K166" s="22">
        <f ca="1">SUMIF(CAL!B:D,B166,CAL!D:D)+SUMIF(CAL!J:L,B166,CAL!K:K)</f>
        <v>34</v>
      </c>
      <c r="L166" s="22">
        <f t="shared" ca="1" si="9"/>
        <v>-8</v>
      </c>
      <c r="M166" s="31">
        <f t="shared" ca="1" si="10"/>
        <v>1.1818181818181819</v>
      </c>
      <c r="N166" s="31">
        <f t="shared" ca="1" si="11"/>
        <v>1.5454545454545454</v>
      </c>
      <c r="O166" s="22">
        <f ca="1">SUMIF(CAL!B:I,B166,CAL!I:I)+SUMIF(CAL!J:Q,B166,CAL!Q:Q)</f>
        <v>6</v>
      </c>
      <c r="P166" s="29" t="s">
        <v>10122</v>
      </c>
      <c r="Q166" s="29" t="s">
        <v>13358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1406</v>
      </c>
      <c r="B167" s="29" t="s">
        <v>239</v>
      </c>
      <c r="C167" s="29" t="s">
        <v>13513</v>
      </c>
      <c r="D167" s="22">
        <f ca="1">SUMIF(CAL!B:E,B167,CAL!E:E)+SUMIF(CAL!J:M,B167,CAL!M:M)</f>
        <v>27</v>
      </c>
      <c r="E167" s="22">
        <f>COUNTIF(CAL!B:J,B167)</f>
        <v>21</v>
      </c>
      <c r="F167" s="22">
        <f ca="1">SUMIF(CAL!B:F,B167,CAL!F:F)+SUMIF(CAL!J:N,B167,CAL!N:N)</f>
        <v>6</v>
      </c>
      <c r="G167" s="22">
        <f ca="1">SUMIF(CAL!B:F,B167,CAL!G:G)+SUMIF(CAL!J:N,B167,CAL!O:O)</f>
        <v>9</v>
      </c>
      <c r="H167" s="22">
        <f ca="1">SUMIF(CAL!B:F,B167,CAL!H:H)+SUMIF(CAL!J:N,B167,CAL!P:P)</f>
        <v>6</v>
      </c>
      <c r="I167" s="30">
        <f t="shared" ca="1" si="8"/>
        <v>0.42857142857142855</v>
      </c>
      <c r="J167" s="22">
        <f ca="1">SUMIF(CAL!B:C,B167,CAL!C:C)+SUMIF(CAL!J:J,B167,CAL!D:D)</f>
        <v>23</v>
      </c>
      <c r="K167" s="22">
        <f ca="1">SUMIF(CAL!B:D,B167,CAL!D:D)+SUMIF(CAL!J:L,B167,CAL!K:K)</f>
        <v>21</v>
      </c>
      <c r="L167" s="22">
        <f t="shared" ca="1" si="9"/>
        <v>2</v>
      </c>
      <c r="M167" s="31">
        <f t="shared" ca="1" si="10"/>
        <v>1.0952380952380953</v>
      </c>
      <c r="N167" s="31">
        <f t="shared" ca="1" si="11"/>
        <v>1</v>
      </c>
      <c r="O167" s="22">
        <f ca="1">SUMIF(CAL!B:I,B167,CAL!I:I)+SUMIF(CAL!J:Q,B167,CAL!Q:Q)</f>
        <v>8</v>
      </c>
      <c r="P167" s="29" t="s">
        <v>13514</v>
      </c>
      <c r="Q167" s="29" t="s">
        <v>13357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1409</v>
      </c>
      <c r="B168" s="29" t="s">
        <v>124</v>
      </c>
      <c r="C168" s="29" t="s">
        <v>1187</v>
      </c>
      <c r="D168" s="22">
        <f ca="1">SUMIF(CAL!B:E,B168,CAL!E:E)+SUMIF(CAL!J:M,B168,CAL!M:M)</f>
        <v>27</v>
      </c>
      <c r="E168" s="22">
        <f>COUNTIF(CAL!B:J,B168)</f>
        <v>26</v>
      </c>
      <c r="F168" s="22">
        <f ca="1">SUMIF(CAL!B:F,B168,CAL!F:F)+SUMIF(CAL!J:N,B168,CAL!N:N)</f>
        <v>5</v>
      </c>
      <c r="G168" s="22">
        <f ca="1">SUMIF(CAL!B:F,B168,CAL!G:G)+SUMIF(CAL!J:N,B168,CAL!O:O)</f>
        <v>12</v>
      </c>
      <c r="H168" s="22">
        <f ca="1">SUMIF(CAL!B:F,B168,CAL!H:H)+SUMIF(CAL!J:N,B168,CAL!P:P)</f>
        <v>9</v>
      </c>
      <c r="I168" s="30">
        <f t="shared" ca="1" si="8"/>
        <v>0.34615384615384615</v>
      </c>
      <c r="J168" s="22">
        <f ca="1">SUMIF(CAL!B:C,B168,CAL!C:C)+SUMIF(CAL!J:J,B168,CAL!D:D)</f>
        <v>24</v>
      </c>
      <c r="K168" s="22">
        <f ca="1">SUMIF(CAL!B:D,B168,CAL!D:D)+SUMIF(CAL!J:L,B168,CAL!K:K)</f>
        <v>36</v>
      </c>
      <c r="L168" s="22">
        <f t="shared" ca="1" si="9"/>
        <v>-12</v>
      </c>
      <c r="M168" s="31">
        <f t="shared" ca="1" si="10"/>
        <v>0.92307692307692313</v>
      </c>
      <c r="N168" s="31">
        <f t="shared" ca="1" si="11"/>
        <v>1.3846153846153846</v>
      </c>
      <c r="O168" s="22">
        <f ca="1">SUMIF(CAL!B:I,B168,CAL!I:I)+SUMIF(CAL!J:Q,B168,CAL!Q:Q)</f>
        <v>8</v>
      </c>
      <c r="P168" s="29" t="s">
        <v>14687</v>
      </c>
      <c r="Q168" s="29" t="s">
        <v>13445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1412</v>
      </c>
      <c r="B169" s="29" t="s">
        <v>486</v>
      </c>
      <c r="C169" s="29" t="s">
        <v>843</v>
      </c>
      <c r="D169" s="22">
        <f ca="1">SUMIF(CAL!B:E,B169,CAL!E:E)+SUMIF(CAL!J:M,B169,CAL!M:M)</f>
        <v>26</v>
      </c>
      <c r="E169" s="22">
        <f>COUNTIF(CAL!B:J,B169)</f>
        <v>14</v>
      </c>
      <c r="F169" s="22">
        <f ca="1">SUMIF(CAL!B:F,B169,CAL!F:F)+SUMIF(CAL!J:N,B169,CAL!N:N)</f>
        <v>8</v>
      </c>
      <c r="G169" s="22">
        <f ca="1">SUMIF(CAL!B:F,B169,CAL!G:G)+SUMIF(CAL!J:N,B169,CAL!O:O)</f>
        <v>2</v>
      </c>
      <c r="H169" s="22">
        <f ca="1">SUMIF(CAL!B:F,B169,CAL!H:H)+SUMIF(CAL!J:N,B169,CAL!P:P)</f>
        <v>4</v>
      </c>
      <c r="I169" s="30">
        <f t="shared" ca="1" si="8"/>
        <v>0.61904761904761907</v>
      </c>
      <c r="J169" s="22">
        <f ca="1">SUMIF(CAL!B:C,B169,CAL!C:C)+SUMIF(CAL!J:J,B169,CAL!D:D)</f>
        <v>30</v>
      </c>
      <c r="K169" s="22">
        <f ca="1">SUMIF(CAL!B:D,B169,CAL!D:D)+SUMIF(CAL!J:L,B169,CAL!K:K)</f>
        <v>14</v>
      </c>
      <c r="L169" s="22">
        <f t="shared" ca="1" si="9"/>
        <v>16</v>
      </c>
      <c r="M169" s="31">
        <f t="shared" ca="1" si="10"/>
        <v>2.1428571428571428</v>
      </c>
      <c r="N169" s="31">
        <f t="shared" ca="1" si="11"/>
        <v>1</v>
      </c>
      <c r="O169" s="22">
        <f ca="1">SUMIF(CAL!B:I,B169,CAL!I:I)+SUMIF(CAL!J:Q,B169,CAL!Q:Q)</f>
        <v>4</v>
      </c>
      <c r="P169" s="29" t="s">
        <v>13439</v>
      </c>
      <c r="Q169" s="29" t="s">
        <v>13357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1417</v>
      </c>
      <c r="B170" s="32" t="s">
        <v>399</v>
      </c>
      <c r="C170" s="32" t="s">
        <v>2101</v>
      </c>
      <c r="D170" s="22">
        <f ca="1">SUMIF(CAL!B:E,B170,CAL!E:E)+SUMIF(CAL!J:M,B170,CAL!M:M)</f>
        <v>26</v>
      </c>
      <c r="E170" s="22">
        <f>COUNTIF(CAL!B:J,B170)</f>
        <v>13</v>
      </c>
      <c r="F170" s="22">
        <f ca="1">SUMIF(CAL!B:F,B170,CAL!F:F)+SUMIF(CAL!J:N,B170,CAL!N:N)</f>
        <v>8</v>
      </c>
      <c r="G170" s="22">
        <f ca="1">SUMIF(CAL!B:F,B170,CAL!G:G)+SUMIF(CAL!J:N,B170,CAL!O:O)</f>
        <v>2</v>
      </c>
      <c r="H170" s="22">
        <f ca="1">SUMIF(CAL!B:F,B170,CAL!H:H)+SUMIF(CAL!J:N,B170,CAL!P:P)</f>
        <v>3</v>
      </c>
      <c r="I170" s="30">
        <f t="shared" ca="1" si="8"/>
        <v>0.66666666666666663</v>
      </c>
      <c r="J170" s="22">
        <f ca="1">SUMIF(CAL!B:C,B170,CAL!C:C)+SUMIF(CAL!J:J,B170,CAL!D:D)</f>
        <v>19</v>
      </c>
      <c r="K170" s="22">
        <f ca="1">SUMIF(CAL!B:D,B170,CAL!D:D)+SUMIF(CAL!J:L,B170,CAL!K:K)</f>
        <v>11</v>
      </c>
      <c r="L170" s="22">
        <f t="shared" ca="1" si="9"/>
        <v>8</v>
      </c>
      <c r="M170" s="31">
        <f t="shared" ca="1" si="10"/>
        <v>1.4615384615384615</v>
      </c>
      <c r="N170" s="31">
        <f t="shared" ca="1" si="11"/>
        <v>0.84615384615384615</v>
      </c>
      <c r="O170" s="22">
        <f ca="1">SUMIF(CAL!B:I,B170,CAL!I:I)+SUMIF(CAL!J:Q,B170,CAL!Q:Q)</f>
        <v>4</v>
      </c>
      <c r="P170" s="32" t="s">
        <v>13385</v>
      </c>
      <c r="Q170" s="32" t="s">
        <v>13386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1421</v>
      </c>
      <c r="B171" s="29" t="s">
        <v>375</v>
      </c>
      <c r="C171" s="29" t="s">
        <v>2797</v>
      </c>
      <c r="D171" s="22">
        <f ca="1">SUMIF(CAL!B:E,B171,CAL!E:E)+SUMIF(CAL!J:M,B171,CAL!M:M)</f>
        <v>26</v>
      </c>
      <c r="E171" s="22">
        <f>COUNTIF(CAL!B:J,B171)</f>
        <v>17</v>
      </c>
      <c r="F171" s="22">
        <f ca="1">SUMIF(CAL!B:F,B171,CAL!F:F)+SUMIF(CAL!J:N,B171,CAL!N:N)</f>
        <v>7</v>
      </c>
      <c r="G171" s="22">
        <f ca="1">SUMIF(CAL!B:F,B171,CAL!G:G)+SUMIF(CAL!J:N,B171,CAL!O:O)</f>
        <v>5</v>
      </c>
      <c r="H171" s="22">
        <f ca="1">SUMIF(CAL!B:F,B171,CAL!H:H)+SUMIF(CAL!J:N,B171,CAL!P:P)</f>
        <v>5</v>
      </c>
      <c r="I171" s="30">
        <f t="shared" ca="1" si="8"/>
        <v>0.50980392156862742</v>
      </c>
      <c r="J171" s="22">
        <f ca="1">SUMIF(CAL!B:C,B171,CAL!C:C)+SUMIF(CAL!J:J,B171,CAL!D:D)</f>
        <v>23</v>
      </c>
      <c r="K171" s="22">
        <f ca="1">SUMIF(CAL!B:D,B171,CAL!D:D)+SUMIF(CAL!J:L,B171,CAL!K:K)</f>
        <v>16</v>
      </c>
      <c r="L171" s="22">
        <f t="shared" ca="1" si="9"/>
        <v>7</v>
      </c>
      <c r="M171" s="31">
        <f t="shared" ca="1" si="10"/>
        <v>1.3529411764705883</v>
      </c>
      <c r="N171" s="31">
        <f t="shared" ca="1" si="11"/>
        <v>0.94117647058823528</v>
      </c>
      <c r="O171" s="22">
        <f ca="1">SUMIF(CAL!B:I,B171,CAL!I:I)+SUMIF(CAL!J:Q,B171,CAL!Q:Q)</f>
        <v>7</v>
      </c>
      <c r="P171" s="29" t="s">
        <v>13448</v>
      </c>
      <c r="Q171" s="29" t="s">
        <v>13357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1424</v>
      </c>
      <c r="B172" s="29" t="s">
        <v>78</v>
      </c>
      <c r="C172" s="29" t="s">
        <v>2976</v>
      </c>
      <c r="D172" s="22">
        <f ca="1">SUMIF(CAL!B:E,B172,CAL!E:E)+SUMIF(CAL!J:M,B172,CAL!M:M)</f>
        <v>26</v>
      </c>
      <c r="E172" s="22">
        <f>COUNTIF(CAL!B:J,B172)</f>
        <v>23</v>
      </c>
      <c r="F172" s="22">
        <f ca="1">SUMIF(CAL!B:F,B172,CAL!F:F)+SUMIF(CAL!J:N,B172,CAL!N:N)</f>
        <v>7</v>
      </c>
      <c r="G172" s="22">
        <f ca="1">SUMIF(CAL!B:F,B172,CAL!G:G)+SUMIF(CAL!J:N,B172,CAL!O:O)</f>
        <v>5</v>
      </c>
      <c r="H172" s="22">
        <f ca="1">SUMIF(CAL!B:F,B172,CAL!H:H)+SUMIF(CAL!J:N,B172,CAL!P:P)</f>
        <v>11</v>
      </c>
      <c r="I172" s="30">
        <f t="shared" ca="1" si="8"/>
        <v>0.37681159420289856</v>
      </c>
      <c r="J172" s="22">
        <f ca="1">SUMIF(CAL!B:C,B172,CAL!C:C)+SUMIF(CAL!J:J,B172,CAL!D:D)</f>
        <v>26</v>
      </c>
      <c r="K172" s="22">
        <f ca="1">SUMIF(CAL!B:D,B172,CAL!D:D)+SUMIF(CAL!J:L,B172,CAL!K:K)</f>
        <v>34</v>
      </c>
      <c r="L172" s="22">
        <f t="shared" ca="1" si="9"/>
        <v>-8</v>
      </c>
      <c r="M172" s="31">
        <f t="shared" ca="1" si="10"/>
        <v>1.1304347826086956</v>
      </c>
      <c r="N172" s="31">
        <f t="shared" ca="1" si="11"/>
        <v>1.4782608695652173</v>
      </c>
      <c r="O172" s="22">
        <f ca="1">SUMIF(CAL!B:I,B172,CAL!I:I)+SUMIF(CAL!J:Q,B172,CAL!Q:Q)</f>
        <v>6</v>
      </c>
      <c r="P172" s="29" t="s">
        <v>14678</v>
      </c>
      <c r="Q172" s="29" t="s">
        <v>13362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1428</v>
      </c>
      <c r="B173" s="29" t="s">
        <v>74</v>
      </c>
      <c r="C173" s="29" t="s">
        <v>6001</v>
      </c>
      <c r="D173" s="22">
        <f ca="1">SUMIF(CAL!B:E,B173,CAL!E:E)+SUMIF(CAL!J:M,B173,CAL!M:M)</f>
        <v>26</v>
      </c>
      <c r="E173" s="22">
        <f>COUNTIF(CAL!B:J,B173)</f>
        <v>21</v>
      </c>
      <c r="F173" s="22">
        <f ca="1">SUMIF(CAL!B:F,B173,CAL!F:F)+SUMIF(CAL!J:N,B173,CAL!N:N)</f>
        <v>6</v>
      </c>
      <c r="G173" s="22">
        <f ca="1">SUMIF(CAL!B:F,B173,CAL!G:G)+SUMIF(CAL!J:N,B173,CAL!O:O)</f>
        <v>8</v>
      </c>
      <c r="H173" s="22">
        <f ca="1">SUMIF(CAL!B:F,B173,CAL!H:H)+SUMIF(CAL!J:N,B173,CAL!P:P)</f>
        <v>7</v>
      </c>
      <c r="I173" s="30">
        <f t="shared" ca="1" si="8"/>
        <v>0.41269841269841268</v>
      </c>
      <c r="J173" s="22">
        <f ca="1">SUMIF(CAL!B:C,B173,CAL!C:C)+SUMIF(CAL!J:J,B173,CAL!D:D)</f>
        <v>26</v>
      </c>
      <c r="K173" s="22">
        <f ca="1">SUMIF(CAL!B:D,B173,CAL!D:D)+SUMIF(CAL!J:L,B173,CAL!K:K)</f>
        <v>29</v>
      </c>
      <c r="L173" s="22">
        <f t="shared" ca="1" si="9"/>
        <v>-3</v>
      </c>
      <c r="M173" s="31">
        <f t="shared" ca="1" si="10"/>
        <v>1.2380952380952381</v>
      </c>
      <c r="N173" s="31">
        <f t="shared" ca="1" si="11"/>
        <v>1.3809523809523809</v>
      </c>
      <c r="O173" s="22">
        <f ca="1">SUMIF(CAL!B:I,B173,CAL!I:I)+SUMIF(CAL!J:Q,B173,CAL!Q:Q)</f>
        <v>4</v>
      </c>
      <c r="P173" s="29" t="s">
        <v>13471</v>
      </c>
      <c r="Q173" s="29" t="s">
        <v>13357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1433</v>
      </c>
      <c r="B174" s="29" t="s">
        <v>336</v>
      </c>
      <c r="C174" s="29" t="s">
        <v>4035</v>
      </c>
      <c r="D174" s="22">
        <f ca="1">SUMIF(CAL!B:E,B174,CAL!E:E)+SUMIF(CAL!J:M,B174,CAL!M:M)</f>
        <v>26</v>
      </c>
      <c r="E174" s="22">
        <f>COUNTIF(CAL!B:J,B174)</f>
        <v>22</v>
      </c>
      <c r="F174" s="22">
        <f ca="1">SUMIF(CAL!B:F,B174,CAL!F:F)+SUMIF(CAL!J:N,B174,CAL!N:N)</f>
        <v>6</v>
      </c>
      <c r="G174" s="22">
        <f ca="1">SUMIF(CAL!B:F,B174,CAL!G:G)+SUMIF(CAL!J:N,B174,CAL!O:O)</f>
        <v>8</v>
      </c>
      <c r="H174" s="22">
        <f ca="1">SUMIF(CAL!B:F,B174,CAL!H:H)+SUMIF(CAL!J:N,B174,CAL!P:P)</f>
        <v>8</v>
      </c>
      <c r="I174" s="30">
        <f t="shared" ca="1" si="8"/>
        <v>0.39393939393939392</v>
      </c>
      <c r="J174" s="22">
        <f ca="1">SUMIF(CAL!B:C,B174,CAL!C:C)+SUMIF(CAL!J:J,B174,CAL!D:D)</f>
        <v>20</v>
      </c>
      <c r="K174" s="22">
        <f ca="1">SUMIF(CAL!B:D,B174,CAL!D:D)+SUMIF(CAL!J:L,B174,CAL!K:K)</f>
        <v>27</v>
      </c>
      <c r="L174" s="22">
        <f t="shared" ca="1" si="9"/>
        <v>-7</v>
      </c>
      <c r="M174" s="31">
        <f t="shared" ca="1" si="10"/>
        <v>0.90909090909090906</v>
      </c>
      <c r="N174" s="31">
        <f t="shared" ca="1" si="11"/>
        <v>1.2272727272727273</v>
      </c>
      <c r="O174" s="22">
        <f ca="1">SUMIF(CAL!B:I,B174,CAL!I:I)+SUMIF(CAL!J:Q,B174,CAL!Q:Q)</f>
        <v>8</v>
      </c>
      <c r="P174" s="29" t="s">
        <v>14298</v>
      </c>
      <c r="Q174" s="29" t="s">
        <v>13357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1438</v>
      </c>
      <c r="B175" s="29" t="s">
        <v>145</v>
      </c>
      <c r="C175" s="29" t="s">
        <v>13465</v>
      </c>
      <c r="D175" s="22">
        <f ca="1">SUMIF(CAL!B:E,B175,CAL!E:E)+SUMIF(CAL!J:M,B175,CAL!M:M)</f>
        <v>26</v>
      </c>
      <c r="E175" s="22">
        <f>COUNTIF(CAL!B:J,B175)</f>
        <v>29</v>
      </c>
      <c r="F175" s="22">
        <f ca="1">SUMIF(CAL!B:F,B175,CAL!F:F)+SUMIF(CAL!J:N,B175,CAL!N:N)</f>
        <v>6</v>
      </c>
      <c r="G175" s="22">
        <f ca="1">SUMIF(CAL!B:F,B175,CAL!G:G)+SUMIF(CAL!J:N,B175,CAL!O:O)</f>
        <v>8</v>
      </c>
      <c r="H175" s="22">
        <f ca="1">SUMIF(CAL!B:F,B175,CAL!H:H)+SUMIF(CAL!J:N,B175,CAL!P:P)</f>
        <v>15</v>
      </c>
      <c r="I175" s="30">
        <f t="shared" ca="1" si="8"/>
        <v>0.2988505747126437</v>
      </c>
      <c r="J175" s="22">
        <f ca="1">SUMIF(CAL!B:C,B175,CAL!C:C)+SUMIF(CAL!J:J,B175,CAL!D:D)</f>
        <v>19</v>
      </c>
      <c r="K175" s="22">
        <f ca="1">SUMIF(CAL!B:D,B175,CAL!D:D)+SUMIF(CAL!J:L,B175,CAL!K:K)</f>
        <v>43</v>
      </c>
      <c r="L175" s="22">
        <f t="shared" ca="1" si="9"/>
        <v>-24</v>
      </c>
      <c r="M175" s="31">
        <f t="shared" ca="1" si="10"/>
        <v>0.65517241379310343</v>
      </c>
      <c r="N175" s="31">
        <f t="shared" ca="1" si="11"/>
        <v>1.4827586206896552</v>
      </c>
      <c r="O175" s="22">
        <f ca="1">SUMIF(CAL!B:I,B175,CAL!I:I)+SUMIF(CAL!J:Q,B175,CAL!Q:Q)</f>
        <v>7</v>
      </c>
      <c r="P175" s="29" t="s">
        <v>14169</v>
      </c>
      <c r="Q175" s="29" t="s">
        <v>13390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1442</v>
      </c>
      <c r="B176" s="32" t="s">
        <v>558</v>
      </c>
      <c r="C176" s="32" t="s">
        <v>1776</v>
      </c>
      <c r="D176" s="22">
        <f ca="1">SUMIF(CAL!B:E,B176,CAL!E:E)+SUMIF(CAL!J:M,B176,CAL!M:M)</f>
        <v>25</v>
      </c>
      <c r="E176" s="22">
        <f>COUNTIF(CAL!B:J,B176)</f>
        <v>14</v>
      </c>
      <c r="F176" s="22">
        <f ca="1">SUMIF(CAL!B:F,B176,CAL!F:F)+SUMIF(CAL!J:N,B176,CAL!N:N)</f>
        <v>7</v>
      </c>
      <c r="G176" s="22">
        <f ca="1">SUMIF(CAL!B:F,B176,CAL!G:G)+SUMIF(CAL!J:N,B176,CAL!O:O)</f>
        <v>4</v>
      </c>
      <c r="H176" s="22">
        <f ca="1">SUMIF(CAL!B:F,B176,CAL!H:H)+SUMIF(CAL!J:N,B176,CAL!P:P)</f>
        <v>3</v>
      </c>
      <c r="I176" s="30">
        <f t="shared" ca="1" si="8"/>
        <v>0.59523809523809523</v>
      </c>
      <c r="J176" s="22">
        <f ca="1">SUMIF(CAL!B:C,B176,CAL!C:C)+SUMIF(CAL!J:J,B176,CAL!D:D)</f>
        <v>27</v>
      </c>
      <c r="K176" s="22">
        <f ca="1">SUMIF(CAL!B:D,B176,CAL!D:D)+SUMIF(CAL!J:L,B176,CAL!K:K)</f>
        <v>12</v>
      </c>
      <c r="L176" s="22">
        <f t="shared" ca="1" si="9"/>
        <v>15</v>
      </c>
      <c r="M176" s="31">
        <f t="shared" ca="1" si="10"/>
        <v>1.9285714285714286</v>
      </c>
      <c r="N176" s="31">
        <f t="shared" ca="1" si="11"/>
        <v>0.8571428571428571</v>
      </c>
      <c r="O176" s="22">
        <f ca="1">SUMIF(CAL!B:I,B176,CAL!I:I)+SUMIF(CAL!J:Q,B176,CAL!Q:Q)</f>
        <v>7</v>
      </c>
      <c r="P176" s="32" t="s">
        <v>13457</v>
      </c>
      <c r="Q176" s="32" t="s">
        <v>13360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1446</v>
      </c>
      <c r="B177" s="29" t="s">
        <v>612</v>
      </c>
      <c r="C177" s="29" t="s">
        <v>2148</v>
      </c>
      <c r="D177" s="22">
        <f ca="1">SUMIF(CAL!B:E,B177,CAL!E:E)+SUMIF(CAL!J:M,B177,CAL!M:M)</f>
        <v>25</v>
      </c>
      <c r="E177" s="22">
        <f>COUNTIF(CAL!B:J,B177)</f>
        <v>16</v>
      </c>
      <c r="F177" s="22">
        <f ca="1">SUMIF(CAL!B:F,B177,CAL!F:F)+SUMIF(CAL!J:N,B177,CAL!N:N)</f>
        <v>7</v>
      </c>
      <c r="G177" s="22">
        <f ca="1">SUMIF(CAL!B:F,B177,CAL!G:G)+SUMIF(CAL!J:N,B177,CAL!O:O)</f>
        <v>4</v>
      </c>
      <c r="H177" s="22">
        <f ca="1">SUMIF(CAL!B:F,B177,CAL!H:H)+SUMIF(CAL!J:N,B177,CAL!P:P)</f>
        <v>5</v>
      </c>
      <c r="I177" s="30">
        <f t="shared" ca="1" si="8"/>
        <v>0.52083333333333337</v>
      </c>
      <c r="J177" s="22">
        <f ca="1">SUMIF(CAL!B:C,B177,CAL!C:C)+SUMIF(CAL!J:J,B177,CAL!D:D)</f>
        <v>25</v>
      </c>
      <c r="K177" s="22">
        <f ca="1">SUMIF(CAL!B:D,B177,CAL!D:D)+SUMIF(CAL!J:L,B177,CAL!K:K)</f>
        <v>18</v>
      </c>
      <c r="L177" s="22">
        <f t="shared" ca="1" si="9"/>
        <v>7</v>
      </c>
      <c r="M177" s="31">
        <f t="shared" ca="1" si="10"/>
        <v>1.5625</v>
      </c>
      <c r="N177" s="31">
        <f t="shared" ca="1" si="11"/>
        <v>1.125</v>
      </c>
      <c r="O177" s="22">
        <f ca="1">SUMIF(CAL!B:I,B177,CAL!I:I)+SUMIF(CAL!J:Q,B177,CAL!Q:Q)</f>
        <v>4</v>
      </c>
      <c r="P177" s="29" t="s">
        <v>13461</v>
      </c>
      <c r="Q177" s="29" t="s">
        <v>13351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1450</v>
      </c>
      <c r="B178" s="32" t="s">
        <v>379</v>
      </c>
      <c r="C178" s="32" t="s">
        <v>2085</v>
      </c>
      <c r="D178" s="22">
        <f ca="1">SUMIF(CAL!B:E,B178,CAL!E:E)+SUMIF(CAL!J:M,B178,CAL!M:M)</f>
        <v>25</v>
      </c>
      <c r="E178" s="22">
        <f>COUNTIF(CAL!B:J,B178)</f>
        <v>14</v>
      </c>
      <c r="F178" s="22">
        <f ca="1">SUMIF(CAL!B:F,B178,CAL!F:F)+SUMIF(CAL!J:N,B178,CAL!N:N)</f>
        <v>7</v>
      </c>
      <c r="G178" s="22">
        <f ca="1">SUMIF(CAL!B:F,B178,CAL!G:G)+SUMIF(CAL!J:N,B178,CAL!O:O)</f>
        <v>4</v>
      </c>
      <c r="H178" s="22">
        <f ca="1">SUMIF(CAL!B:F,B178,CAL!H:H)+SUMIF(CAL!J:N,B178,CAL!P:P)</f>
        <v>3</v>
      </c>
      <c r="I178" s="30">
        <f t="shared" ca="1" si="8"/>
        <v>0.59523809523809523</v>
      </c>
      <c r="J178" s="22">
        <f ca="1">SUMIF(CAL!B:C,B178,CAL!C:C)+SUMIF(CAL!J:J,B178,CAL!D:D)</f>
        <v>19</v>
      </c>
      <c r="K178" s="22">
        <f ca="1">SUMIF(CAL!B:D,B178,CAL!D:D)+SUMIF(CAL!J:L,B178,CAL!K:K)</f>
        <v>14</v>
      </c>
      <c r="L178" s="22">
        <f t="shared" ca="1" si="9"/>
        <v>5</v>
      </c>
      <c r="M178" s="31">
        <f t="shared" ca="1" si="10"/>
        <v>1.3571428571428572</v>
      </c>
      <c r="N178" s="31">
        <f t="shared" ca="1" si="11"/>
        <v>1</v>
      </c>
      <c r="O178" s="22">
        <f ca="1">SUMIF(CAL!B:I,B178,CAL!I:I)+SUMIF(CAL!J:Q,B178,CAL!Q:Q)</f>
        <v>7</v>
      </c>
      <c r="P178" s="32" t="s">
        <v>14677</v>
      </c>
      <c r="Q178" s="32" t="s">
        <v>13362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1453</v>
      </c>
      <c r="B179" s="29" t="s">
        <v>335</v>
      </c>
      <c r="C179" s="29" t="s">
        <v>2131</v>
      </c>
      <c r="D179" s="22">
        <f ca="1">SUMIF(CAL!B:E,B179,CAL!E:E)+SUMIF(CAL!J:M,B179,CAL!M:M)</f>
        <v>25</v>
      </c>
      <c r="E179" s="22">
        <f>COUNTIF(CAL!B:J,B179)</f>
        <v>17</v>
      </c>
      <c r="F179" s="22">
        <f ca="1">SUMIF(CAL!B:F,B179,CAL!F:F)+SUMIF(CAL!J:N,B179,CAL!N:N)</f>
        <v>7</v>
      </c>
      <c r="G179" s="22">
        <f ca="1">SUMIF(CAL!B:F,B179,CAL!G:G)+SUMIF(CAL!J:N,B179,CAL!O:O)</f>
        <v>4</v>
      </c>
      <c r="H179" s="22">
        <f ca="1">SUMIF(CAL!B:F,B179,CAL!H:H)+SUMIF(CAL!J:N,B179,CAL!P:P)</f>
        <v>6</v>
      </c>
      <c r="I179" s="30">
        <f t="shared" ca="1" si="8"/>
        <v>0.49019607843137253</v>
      </c>
      <c r="J179" s="22">
        <f ca="1">SUMIF(CAL!B:C,B179,CAL!C:C)+SUMIF(CAL!J:J,B179,CAL!D:D)</f>
        <v>19</v>
      </c>
      <c r="K179" s="22">
        <f ca="1">SUMIF(CAL!B:D,B179,CAL!D:D)+SUMIF(CAL!J:L,B179,CAL!K:K)</f>
        <v>19</v>
      </c>
      <c r="L179" s="22">
        <f t="shared" ca="1" si="9"/>
        <v>0</v>
      </c>
      <c r="M179" s="31">
        <f t="shared" ca="1" si="10"/>
        <v>1.1176470588235294</v>
      </c>
      <c r="N179" s="31">
        <f t="shared" ca="1" si="11"/>
        <v>1.1176470588235294</v>
      </c>
      <c r="O179" s="22">
        <f ca="1">SUMIF(CAL!B:I,B179,CAL!I:I)+SUMIF(CAL!J:Q,B179,CAL!Q:Q)</f>
        <v>4</v>
      </c>
      <c r="P179" s="29" t="s">
        <v>13484</v>
      </c>
      <c r="Q179" s="29" t="s">
        <v>13357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1456</v>
      </c>
      <c r="B180" s="29" t="s">
        <v>118</v>
      </c>
      <c r="C180" s="29" t="s">
        <v>4493</v>
      </c>
      <c r="D180" s="22">
        <f ca="1">SUMIF(CAL!B:E,B180,CAL!E:E)+SUMIF(CAL!J:M,B180,CAL!M:M)</f>
        <v>25</v>
      </c>
      <c r="E180" s="22">
        <f>COUNTIF(CAL!B:J,B180)</f>
        <v>20</v>
      </c>
      <c r="F180" s="22">
        <f ca="1">SUMIF(CAL!B:F,B180,CAL!F:F)+SUMIF(CAL!J:N,B180,CAL!N:N)</f>
        <v>7</v>
      </c>
      <c r="G180" s="22">
        <f ca="1">SUMIF(CAL!B:F,B180,CAL!G:G)+SUMIF(CAL!J:N,B180,CAL!O:O)</f>
        <v>4</v>
      </c>
      <c r="H180" s="22">
        <f ca="1">SUMIF(CAL!B:F,B180,CAL!H:H)+SUMIF(CAL!J:N,B180,CAL!P:P)</f>
        <v>9</v>
      </c>
      <c r="I180" s="30">
        <f t="shared" ca="1" si="8"/>
        <v>0.41666666666666669</v>
      </c>
      <c r="J180" s="22">
        <f ca="1">SUMIF(CAL!B:C,B180,CAL!C:C)+SUMIF(CAL!J:J,B180,CAL!D:D)</f>
        <v>18</v>
      </c>
      <c r="K180" s="22">
        <f ca="1">SUMIF(CAL!B:D,B180,CAL!D:D)+SUMIF(CAL!J:L,B180,CAL!K:K)</f>
        <v>21</v>
      </c>
      <c r="L180" s="22">
        <f t="shared" ca="1" si="9"/>
        <v>-3</v>
      </c>
      <c r="M180" s="31">
        <f t="shared" ca="1" si="10"/>
        <v>0.9</v>
      </c>
      <c r="N180" s="31">
        <f t="shared" ca="1" si="11"/>
        <v>1.05</v>
      </c>
      <c r="O180" s="22">
        <f ca="1">SUMIF(CAL!B:I,B180,CAL!I:I)+SUMIF(CAL!J:Q,B180,CAL!Q:Q)</f>
        <v>7</v>
      </c>
      <c r="P180" s="29" t="s">
        <v>13872</v>
      </c>
      <c r="Q180" s="29" t="s">
        <v>13351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1460</v>
      </c>
      <c r="B181" s="29" t="s">
        <v>31</v>
      </c>
      <c r="C181" s="29" t="s">
        <v>2729</v>
      </c>
      <c r="D181" s="22">
        <f ca="1">SUMIF(CAL!B:E,B181,CAL!E:E)+SUMIF(CAL!J:M,B181,CAL!M:M)</f>
        <v>25</v>
      </c>
      <c r="E181" s="22">
        <f>COUNTIF(CAL!B:J,B181)</f>
        <v>20</v>
      </c>
      <c r="F181" s="22">
        <f ca="1">SUMIF(CAL!B:F,B181,CAL!F:F)+SUMIF(CAL!J:N,B181,CAL!N:N)</f>
        <v>6</v>
      </c>
      <c r="G181" s="22">
        <f ca="1">SUMIF(CAL!B:F,B181,CAL!G:G)+SUMIF(CAL!J:N,B181,CAL!O:O)</f>
        <v>7</v>
      </c>
      <c r="H181" s="22">
        <f ca="1">SUMIF(CAL!B:F,B181,CAL!H:H)+SUMIF(CAL!J:N,B181,CAL!P:P)</f>
        <v>7</v>
      </c>
      <c r="I181" s="30">
        <f t="shared" ca="1" si="8"/>
        <v>0.41666666666666669</v>
      </c>
      <c r="J181" s="22">
        <f ca="1">SUMIF(CAL!B:C,B181,CAL!C:C)+SUMIF(CAL!J:J,B181,CAL!D:D)</f>
        <v>19</v>
      </c>
      <c r="K181" s="22">
        <f ca="1">SUMIF(CAL!B:D,B181,CAL!D:D)+SUMIF(CAL!J:L,B181,CAL!K:K)</f>
        <v>17</v>
      </c>
      <c r="L181" s="22">
        <f t="shared" ca="1" si="9"/>
        <v>2</v>
      </c>
      <c r="M181" s="31">
        <f t="shared" ca="1" si="10"/>
        <v>0.95</v>
      </c>
      <c r="N181" s="31">
        <f t="shared" ca="1" si="11"/>
        <v>0.85</v>
      </c>
      <c r="O181" s="22">
        <f ca="1">SUMIF(CAL!B:I,B181,CAL!I:I)+SUMIF(CAL!J:Q,B181,CAL!Q:Q)</f>
        <v>7</v>
      </c>
      <c r="P181" s="29" t="s">
        <v>14596</v>
      </c>
      <c r="Q181" s="29" t="s">
        <v>13379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1464</v>
      </c>
      <c r="B182" s="29" t="s">
        <v>334</v>
      </c>
      <c r="C182" s="29" t="s">
        <v>5936</v>
      </c>
      <c r="D182" s="22">
        <f ca="1">SUMIF(CAL!B:E,B182,CAL!E:E)+SUMIF(CAL!J:M,B182,CAL!M:M)</f>
        <v>25</v>
      </c>
      <c r="E182" s="22">
        <f>COUNTIF(CAL!B:J,B182)</f>
        <v>17</v>
      </c>
      <c r="F182" s="22">
        <f ca="1">SUMIF(CAL!B:F,B182,CAL!F:F)+SUMIF(CAL!J:N,B182,CAL!N:N)</f>
        <v>6</v>
      </c>
      <c r="G182" s="22">
        <f ca="1">SUMIF(CAL!B:F,B182,CAL!G:G)+SUMIF(CAL!J:N,B182,CAL!O:O)</f>
        <v>7</v>
      </c>
      <c r="H182" s="22">
        <f ca="1">SUMIF(CAL!B:F,B182,CAL!H:H)+SUMIF(CAL!J:N,B182,CAL!P:P)</f>
        <v>4</v>
      </c>
      <c r="I182" s="30">
        <f t="shared" ca="1" si="8"/>
        <v>0.49019607843137253</v>
      </c>
      <c r="J182" s="22">
        <f ca="1">SUMIF(CAL!B:C,B182,CAL!C:C)+SUMIF(CAL!J:J,B182,CAL!D:D)</f>
        <v>16</v>
      </c>
      <c r="K182" s="22">
        <f ca="1">SUMIF(CAL!B:D,B182,CAL!D:D)+SUMIF(CAL!J:L,B182,CAL!K:K)</f>
        <v>17</v>
      </c>
      <c r="L182" s="22">
        <f t="shared" ca="1" si="9"/>
        <v>-1</v>
      </c>
      <c r="M182" s="31">
        <f t="shared" ca="1" si="10"/>
        <v>0.94117647058823528</v>
      </c>
      <c r="N182" s="31">
        <f t="shared" ca="1" si="11"/>
        <v>1</v>
      </c>
      <c r="O182" s="22">
        <f ca="1">SUMIF(CAL!B:I,B182,CAL!I:I)+SUMIF(CAL!J:Q,B182,CAL!Q:Q)</f>
        <v>6</v>
      </c>
      <c r="P182" s="29" t="s">
        <v>13878</v>
      </c>
      <c r="Q182" s="29" t="s">
        <v>13357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1467</v>
      </c>
      <c r="B183" s="29" t="s">
        <v>248</v>
      </c>
      <c r="C183" s="29" t="s">
        <v>13464</v>
      </c>
      <c r="D183" s="22">
        <f ca="1">SUMIF(CAL!B:E,B183,CAL!E:E)+SUMIF(CAL!J:M,B183,CAL!M:M)</f>
        <v>25</v>
      </c>
      <c r="E183" s="22">
        <f>COUNTIF(CAL!B:J,B183)</f>
        <v>19</v>
      </c>
      <c r="F183" s="22">
        <f ca="1">SUMIF(CAL!B:F,B183,CAL!F:F)+SUMIF(CAL!J:N,B183,CAL!N:N)</f>
        <v>6</v>
      </c>
      <c r="G183" s="22">
        <f ca="1">SUMIF(CAL!B:F,B183,CAL!G:G)+SUMIF(CAL!J:N,B183,CAL!O:O)</f>
        <v>7</v>
      </c>
      <c r="H183" s="22">
        <f ca="1">SUMIF(CAL!B:F,B183,CAL!H:H)+SUMIF(CAL!J:N,B183,CAL!P:P)</f>
        <v>6</v>
      </c>
      <c r="I183" s="30">
        <f t="shared" ca="1" si="8"/>
        <v>0.43859649122807015</v>
      </c>
      <c r="J183" s="22">
        <f ca="1">SUMIF(CAL!B:C,B183,CAL!C:C)+SUMIF(CAL!J:J,B183,CAL!D:D)</f>
        <v>19</v>
      </c>
      <c r="K183" s="22">
        <f ca="1">SUMIF(CAL!B:D,B183,CAL!D:D)+SUMIF(CAL!J:L,B183,CAL!K:K)</f>
        <v>22</v>
      </c>
      <c r="L183" s="22">
        <f t="shared" ca="1" si="9"/>
        <v>-3</v>
      </c>
      <c r="M183" s="31">
        <f t="shared" ca="1" si="10"/>
        <v>1</v>
      </c>
      <c r="N183" s="31">
        <f t="shared" ca="1" si="11"/>
        <v>1.1578947368421053</v>
      </c>
      <c r="O183" s="22">
        <f ca="1">SUMIF(CAL!B:I,B183,CAL!I:I)+SUMIF(CAL!J:Q,B183,CAL!Q:Q)</f>
        <v>8</v>
      </c>
      <c r="P183" s="29" t="s">
        <v>14594</v>
      </c>
      <c r="Q183" s="29" t="s">
        <v>13377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1472</v>
      </c>
      <c r="B184" s="29" t="s">
        <v>194</v>
      </c>
      <c r="C184" s="29" t="s">
        <v>2332</v>
      </c>
      <c r="D184" s="22">
        <f ca="1">SUMIF(CAL!B:E,B184,CAL!E:E)+SUMIF(CAL!J:M,B184,CAL!M:M)</f>
        <v>25</v>
      </c>
      <c r="E184" s="22">
        <f>COUNTIF(CAL!B:J,B184)</f>
        <v>22</v>
      </c>
      <c r="F184" s="22">
        <f ca="1">SUMIF(CAL!B:F,B184,CAL!F:F)+SUMIF(CAL!J:N,B184,CAL!N:N)</f>
        <v>6</v>
      </c>
      <c r="G184" s="22">
        <f ca="1">SUMIF(CAL!B:F,B184,CAL!G:G)+SUMIF(CAL!J:N,B184,CAL!O:O)</f>
        <v>7</v>
      </c>
      <c r="H184" s="22">
        <f ca="1">SUMIF(CAL!B:F,B184,CAL!H:H)+SUMIF(CAL!J:N,B184,CAL!P:P)</f>
        <v>9</v>
      </c>
      <c r="I184" s="30">
        <f t="shared" ca="1" si="8"/>
        <v>0.37878787878787878</v>
      </c>
      <c r="J184" s="22">
        <f ca="1">SUMIF(CAL!B:C,B184,CAL!C:C)+SUMIF(CAL!J:J,B184,CAL!D:D)</f>
        <v>19</v>
      </c>
      <c r="K184" s="22">
        <f ca="1">SUMIF(CAL!B:D,B184,CAL!D:D)+SUMIF(CAL!J:L,B184,CAL!K:K)</f>
        <v>26</v>
      </c>
      <c r="L184" s="22">
        <f t="shared" ca="1" si="9"/>
        <v>-7</v>
      </c>
      <c r="M184" s="31">
        <f t="shared" ca="1" si="10"/>
        <v>0.86363636363636365</v>
      </c>
      <c r="N184" s="31">
        <f t="shared" ca="1" si="11"/>
        <v>1.1818181818181819</v>
      </c>
      <c r="O184" s="22">
        <f ca="1">SUMIF(CAL!B:I,B184,CAL!I:I)+SUMIF(CAL!J:Q,B184,CAL!Q:Q)</f>
        <v>9</v>
      </c>
      <c r="P184" s="29" t="s">
        <v>14282</v>
      </c>
      <c r="Q184" s="29" t="s">
        <v>13452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1476</v>
      </c>
      <c r="B185" s="29" t="s">
        <v>130</v>
      </c>
      <c r="C185" s="29" t="s">
        <v>2192</v>
      </c>
      <c r="D185" s="22">
        <f ca="1">SUMIF(CAL!B:E,B185,CAL!E:E)+SUMIF(CAL!J:M,B185,CAL!M:M)</f>
        <v>25</v>
      </c>
      <c r="E185" s="22">
        <f>COUNTIF(CAL!B:J,B185)</f>
        <v>23</v>
      </c>
      <c r="F185" s="22">
        <f ca="1">SUMIF(CAL!B:F,B185,CAL!F:F)+SUMIF(CAL!J:N,B185,CAL!N:N)</f>
        <v>6</v>
      </c>
      <c r="G185" s="22">
        <f ca="1">SUMIF(CAL!B:F,B185,CAL!G:G)+SUMIF(CAL!J:N,B185,CAL!O:O)</f>
        <v>7</v>
      </c>
      <c r="H185" s="22">
        <f ca="1">SUMIF(CAL!B:F,B185,CAL!H:H)+SUMIF(CAL!J:N,B185,CAL!P:P)</f>
        <v>10</v>
      </c>
      <c r="I185" s="30">
        <f t="shared" ca="1" si="8"/>
        <v>0.36231884057971014</v>
      </c>
      <c r="J185" s="22">
        <f ca="1">SUMIF(CAL!B:C,B185,CAL!C:C)+SUMIF(CAL!J:J,B185,CAL!D:D)</f>
        <v>22</v>
      </c>
      <c r="K185" s="22">
        <f ca="1">SUMIF(CAL!B:D,B185,CAL!D:D)+SUMIF(CAL!J:L,B185,CAL!K:K)</f>
        <v>30</v>
      </c>
      <c r="L185" s="22">
        <f t="shared" ca="1" si="9"/>
        <v>-8</v>
      </c>
      <c r="M185" s="31">
        <f t="shared" ca="1" si="10"/>
        <v>0.95652173913043481</v>
      </c>
      <c r="N185" s="31">
        <f t="shared" ca="1" si="11"/>
        <v>1.3043478260869565</v>
      </c>
      <c r="O185" s="22">
        <f ca="1">SUMIF(CAL!B:I,B185,CAL!I:I)+SUMIF(CAL!J:Q,B185,CAL!Q:Q)</f>
        <v>5</v>
      </c>
      <c r="P185" s="29" t="s">
        <v>14595</v>
      </c>
      <c r="Q185" s="29" t="s">
        <v>13445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1480</v>
      </c>
      <c r="B186" s="29" t="s">
        <v>229</v>
      </c>
      <c r="C186" s="29" t="s">
        <v>1562</v>
      </c>
      <c r="D186" s="22">
        <f ca="1">SUMIF(CAL!B:E,B186,CAL!E:E)+SUMIF(CAL!J:M,B186,CAL!M:M)</f>
        <v>25</v>
      </c>
      <c r="E186" s="22">
        <f>COUNTIF(CAL!B:J,B186)</f>
        <v>24</v>
      </c>
      <c r="F186" s="22">
        <f ca="1">SUMIF(CAL!B:F,B186,CAL!F:F)+SUMIF(CAL!J:N,B186,CAL!N:N)</f>
        <v>5</v>
      </c>
      <c r="G186" s="22">
        <f ca="1">SUMIF(CAL!B:F,B186,CAL!G:G)+SUMIF(CAL!J:N,B186,CAL!O:O)</f>
        <v>10</v>
      </c>
      <c r="H186" s="22">
        <f ca="1">SUMIF(CAL!B:F,B186,CAL!H:H)+SUMIF(CAL!J:N,B186,CAL!P:P)</f>
        <v>9</v>
      </c>
      <c r="I186" s="30">
        <f t="shared" ca="1" si="8"/>
        <v>0.34722222222222221</v>
      </c>
      <c r="J186" s="22">
        <f ca="1">SUMIF(CAL!B:C,B186,CAL!C:C)+SUMIF(CAL!J:J,B186,CAL!D:D)</f>
        <v>17</v>
      </c>
      <c r="K186" s="22">
        <f ca="1">SUMIF(CAL!B:D,B186,CAL!D:D)+SUMIF(CAL!J:L,B186,CAL!K:K)</f>
        <v>28</v>
      </c>
      <c r="L186" s="22">
        <f t="shared" ca="1" si="9"/>
        <v>-11</v>
      </c>
      <c r="M186" s="31">
        <f t="shared" ca="1" si="10"/>
        <v>0.70833333333333337</v>
      </c>
      <c r="N186" s="31">
        <f t="shared" ca="1" si="11"/>
        <v>1.1666666666666667</v>
      </c>
      <c r="O186" s="22">
        <f ca="1">SUMIF(CAL!B:I,B186,CAL!I:I)+SUMIF(CAL!J:Q,B186,CAL!Q:Q)</f>
        <v>7</v>
      </c>
      <c r="P186" s="29" t="s">
        <v>13484</v>
      </c>
      <c r="Q186" s="29" t="s">
        <v>13357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1482</v>
      </c>
      <c r="B187" s="29" t="s">
        <v>568</v>
      </c>
      <c r="C187" s="29" t="s">
        <v>1533</v>
      </c>
      <c r="D187" s="22">
        <f ca="1">SUMIF(CAL!B:E,B187,CAL!E:E)+SUMIF(CAL!J:M,B187,CAL!M:M)</f>
        <v>24</v>
      </c>
      <c r="E187" s="22">
        <f>COUNTIF(CAL!B:J,B187)</f>
        <v>13</v>
      </c>
      <c r="F187" s="22">
        <f ca="1">SUMIF(CAL!B:F,B187,CAL!F:F)+SUMIF(CAL!J:N,B187,CAL!N:N)</f>
        <v>8</v>
      </c>
      <c r="G187" s="22">
        <f ca="1">SUMIF(CAL!B:F,B187,CAL!G:G)+SUMIF(CAL!J:N,B187,CAL!O:O)</f>
        <v>0</v>
      </c>
      <c r="H187" s="22">
        <f ca="1">SUMIF(CAL!B:F,B187,CAL!H:H)+SUMIF(CAL!J:N,B187,CAL!P:P)</f>
        <v>5</v>
      </c>
      <c r="I187" s="30">
        <f t="shared" ca="1" si="8"/>
        <v>0.61538461538461542</v>
      </c>
      <c r="J187" s="22">
        <f ca="1">SUMIF(CAL!B:C,B187,CAL!C:C)+SUMIF(CAL!J:J,B187,CAL!D:D)</f>
        <v>24</v>
      </c>
      <c r="K187" s="22">
        <f ca="1">SUMIF(CAL!B:D,B187,CAL!D:D)+SUMIF(CAL!J:L,B187,CAL!K:K)</f>
        <v>12</v>
      </c>
      <c r="L187" s="22">
        <f t="shared" ca="1" si="9"/>
        <v>12</v>
      </c>
      <c r="M187" s="31">
        <f t="shared" ca="1" si="10"/>
        <v>1.8461538461538463</v>
      </c>
      <c r="N187" s="31">
        <f t="shared" ca="1" si="11"/>
        <v>0.92307692307692313</v>
      </c>
      <c r="O187" s="22">
        <f ca="1">SUMIF(CAL!B:I,B187,CAL!I:I)+SUMIF(CAL!J:Q,B187,CAL!Q:Q)</f>
        <v>7</v>
      </c>
      <c r="P187" s="29" t="s">
        <v>13369</v>
      </c>
      <c r="Q187" s="29" t="s">
        <v>13370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1486</v>
      </c>
      <c r="B188" s="29" t="s">
        <v>571</v>
      </c>
      <c r="C188" s="29" t="s">
        <v>1246</v>
      </c>
      <c r="D188" s="22">
        <f ca="1">SUMIF(CAL!B:E,B188,CAL!E:E)+SUMIF(CAL!J:M,B188,CAL!M:M)</f>
        <v>24</v>
      </c>
      <c r="E188" s="22">
        <f>COUNTIF(CAL!B:J,B188)</f>
        <v>11</v>
      </c>
      <c r="F188" s="22">
        <f ca="1">SUMIF(CAL!B:F,B188,CAL!F:F)+SUMIF(CAL!J:N,B188,CAL!N:N)</f>
        <v>8</v>
      </c>
      <c r="G188" s="22">
        <f ca="1">SUMIF(CAL!B:F,B188,CAL!G:G)+SUMIF(CAL!J:N,B188,CAL!O:O)</f>
        <v>0</v>
      </c>
      <c r="H188" s="22">
        <f ca="1">SUMIF(CAL!B:F,B188,CAL!H:H)+SUMIF(CAL!J:N,B188,CAL!P:P)</f>
        <v>3</v>
      </c>
      <c r="I188" s="30">
        <f t="shared" ca="1" si="8"/>
        <v>0.72727272727272729</v>
      </c>
      <c r="J188" s="22">
        <f ca="1">SUMIF(CAL!B:C,B188,CAL!C:C)+SUMIF(CAL!J:J,B188,CAL!D:D)</f>
        <v>23</v>
      </c>
      <c r="K188" s="22">
        <f ca="1">SUMIF(CAL!B:D,B188,CAL!D:D)+SUMIF(CAL!J:L,B188,CAL!K:K)</f>
        <v>12</v>
      </c>
      <c r="L188" s="22">
        <f t="shared" ca="1" si="9"/>
        <v>11</v>
      </c>
      <c r="M188" s="31">
        <f t="shared" ca="1" si="10"/>
        <v>2.0909090909090908</v>
      </c>
      <c r="N188" s="31">
        <f t="shared" ca="1" si="11"/>
        <v>1.0909090909090908</v>
      </c>
      <c r="O188" s="22">
        <f ca="1">SUMIF(CAL!B:I,B188,CAL!I:I)+SUMIF(CAL!J:Q,B188,CAL!Q:Q)</f>
        <v>3</v>
      </c>
      <c r="P188" s="29" t="s">
        <v>13437</v>
      </c>
      <c r="Q188" s="29" t="s">
        <v>13370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1490</v>
      </c>
      <c r="B189" s="29" t="s">
        <v>620</v>
      </c>
      <c r="C189" s="29" t="s">
        <v>1927</v>
      </c>
      <c r="D189" s="22">
        <f ca="1">SUMIF(CAL!B:E,B189,CAL!E:E)+SUMIF(CAL!J:M,B189,CAL!M:M)</f>
        <v>24</v>
      </c>
      <c r="E189" s="22">
        <f>COUNTIF(CAL!B:J,B189)</f>
        <v>10</v>
      </c>
      <c r="F189" s="22">
        <f ca="1">SUMIF(CAL!B:F,B189,CAL!F:F)+SUMIF(CAL!J:N,B189,CAL!N:N)</f>
        <v>7</v>
      </c>
      <c r="G189" s="22">
        <f ca="1">SUMIF(CAL!B:F,B189,CAL!G:G)+SUMIF(CAL!J:N,B189,CAL!O:O)</f>
        <v>3</v>
      </c>
      <c r="H189" s="22">
        <f ca="1">SUMIF(CAL!B:F,B189,CAL!H:H)+SUMIF(CAL!J:N,B189,CAL!P:P)</f>
        <v>0</v>
      </c>
      <c r="I189" s="30">
        <f t="shared" ca="1" si="8"/>
        <v>0.8</v>
      </c>
      <c r="J189" s="22">
        <f ca="1">SUMIF(CAL!B:C,B189,CAL!C:C)+SUMIF(CAL!J:J,B189,CAL!D:D)</f>
        <v>13</v>
      </c>
      <c r="K189" s="22">
        <f ca="1">SUMIF(CAL!B:D,B189,CAL!D:D)+SUMIF(CAL!J:L,B189,CAL!K:K)</f>
        <v>3</v>
      </c>
      <c r="L189" s="22">
        <f t="shared" ca="1" si="9"/>
        <v>10</v>
      </c>
      <c r="M189" s="31">
        <f t="shared" ca="1" si="10"/>
        <v>1.3</v>
      </c>
      <c r="N189" s="31">
        <f t="shared" ca="1" si="11"/>
        <v>0.3</v>
      </c>
      <c r="O189" s="22">
        <f ca="1">SUMIF(CAL!B:I,B189,CAL!I:I)+SUMIF(CAL!J:Q,B189,CAL!Q:Q)</f>
        <v>7</v>
      </c>
      <c r="P189" s="29" t="s">
        <v>14052</v>
      </c>
      <c r="Q189" s="29" t="s">
        <v>13452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1494</v>
      </c>
      <c r="B190" s="29" t="s">
        <v>160</v>
      </c>
      <c r="C190" s="29" t="s">
        <v>3070</v>
      </c>
      <c r="D190" s="22">
        <f ca="1">SUMIF(CAL!B:E,B190,CAL!E:E)+SUMIF(CAL!J:M,B190,CAL!M:M)</f>
        <v>24</v>
      </c>
      <c r="E190" s="22">
        <f>COUNTIF(CAL!B:J,B190)</f>
        <v>17</v>
      </c>
      <c r="F190" s="22">
        <f ca="1">SUMIF(CAL!B:F,B190,CAL!F:F)+SUMIF(CAL!J:N,B190,CAL!N:N)</f>
        <v>7</v>
      </c>
      <c r="G190" s="22">
        <f ca="1">SUMIF(CAL!B:F,B190,CAL!G:G)+SUMIF(CAL!J:N,B190,CAL!O:O)</f>
        <v>3</v>
      </c>
      <c r="H190" s="22">
        <f ca="1">SUMIF(CAL!B:F,B190,CAL!H:H)+SUMIF(CAL!J:N,B190,CAL!P:P)</f>
        <v>7</v>
      </c>
      <c r="I190" s="30">
        <f t="shared" ca="1" si="8"/>
        <v>0.47058823529411764</v>
      </c>
      <c r="J190" s="22">
        <f ca="1">SUMIF(CAL!B:C,B190,CAL!C:C)+SUMIF(CAL!J:J,B190,CAL!D:D)</f>
        <v>31</v>
      </c>
      <c r="K190" s="22">
        <f ca="1">SUMIF(CAL!B:D,B190,CAL!D:D)+SUMIF(CAL!J:L,B190,CAL!K:K)</f>
        <v>23</v>
      </c>
      <c r="L190" s="22">
        <f t="shared" ca="1" si="9"/>
        <v>8</v>
      </c>
      <c r="M190" s="31">
        <f t="shared" ca="1" si="10"/>
        <v>1.8235294117647058</v>
      </c>
      <c r="N190" s="31">
        <f t="shared" ca="1" si="11"/>
        <v>1.3529411764705883</v>
      </c>
      <c r="O190" s="22">
        <f ca="1">SUMIF(CAL!B:I,B190,CAL!I:I)+SUMIF(CAL!J:Q,B190,CAL!Q:Q)</f>
        <v>4</v>
      </c>
      <c r="P190" s="29" t="s">
        <v>13475</v>
      </c>
      <c r="Q190" s="29" t="s">
        <v>13357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1498</v>
      </c>
      <c r="B191" s="29" t="s">
        <v>614</v>
      </c>
      <c r="C191" s="29" t="s">
        <v>1147</v>
      </c>
      <c r="D191" s="22">
        <f ca="1">SUMIF(CAL!B:E,B191,CAL!E:E)+SUMIF(CAL!J:M,B191,CAL!M:M)</f>
        <v>24</v>
      </c>
      <c r="E191" s="22">
        <f>COUNTIF(CAL!B:J,B191)</f>
        <v>12</v>
      </c>
      <c r="F191" s="22">
        <f ca="1">SUMIF(CAL!B:F,B191,CAL!F:F)+SUMIF(CAL!J:N,B191,CAL!N:N)</f>
        <v>7</v>
      </c>
      <c r="G191" s="22">
        <f ca="1">SUMIF(CAL!B:F,B191,CAL!G:G)+SUMIF(CAL!J:N,B191,CAL!O:O)</f>
        <v>3</v>
      </c>
      <c r="H191" s="22">
        <f ca="1">SUMIF(CAL!B:F,B191,CAL!H:H)+SUMIF(CAL!J:N,B191,CAL!P:P)</f>
        <v>2</v>
      </c>
      <c r="I191" s="30">
        <f t="shared" ca="1" si="8"/>
        <v>0.66666666666666663</v>
      </c>
      <c r="J191" s="22">
        <f ca="1">SUMIF(CAL!B:C,B191,CAL!C:C)+SUMIF(CAL!J:J,B191,CAL!D:D)</f>
        <v>18</v>
      </c>
      <c r="K191" s="22">
        <f ca="1">SUMIF(CAL!B:D,B191,CAL!D:D)+SUMIF(CAL!J:L,B191,CAL!K:K)</f>
        <v>11</v>
      </c>
      <c r="L191" s="22">
        <f t="shared" ca="1" si="9"/>
        <v>7</v>
      </c>
      <c r="M191" s="31">
        <f t="shared" ca="1" si="10"/>
        <v>1.5</v>
      </c>
      <c r="N191" s="31">
        <f t="shared" ca="1" si="11"/>
        <v>0.91666666666666663</v>
      </c>
      <c r="O191" s="22">
        <f ca="1">SUMIF(CAL!B:I,B191,CAL!I:I)+SUMIF(CAL!J:Q,B191,CAL!Q:Q)</f>
        <v>5</v>
      </c>
      <c r="P191" s="29" t="s">
        <v>13446</v>
      </c>
      <c r="Q191" s="29" t="s">
        <v>13351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1502</v>
      </c>
      <c r="B192" s="29" t="s">
        <v>102</v>
      </c>
      <c r="C192" s="29" t="s">
        <v>2196</v>
      </c>
      <c r="D192" s="22">
        <f ca="1">SUMIF(CAL!B:E,B192,CAL!E:E)+SUMIF(CAL!J:M,B192,CAL!M:M)</f>
        <v>24</v>
      </c>
      <c r="E192" s="22">
        <f>COUNTIF(CAL!B:J,B192)</f>
        <v>14</v>
      </c>
      <c r="F192" s="22">
        <f ca="1">SUMIF(CAL!B:F,B192,CAL!F:F)+SUMIF(CAL!J:N,B192,CAL!N:N)</f>
        <v>7</v>
      </c>
      <c r="G192" s="22">
        <f ca="1">SUMIF(CAL!B:F,B192,CAL!G:G)+SUMIF(CAL!J:N,B192,CAL!O:O)</f>
        <v>3</v>
      </c>
      <c r="H192" s="22">
        <f ca="1">SUMIF(CAL!B:F,B192,CAL!H:H)+SUMIF(CAL!J:N,B192,CAL!P:P)</f>
        <v>4</v>
      </c>
      <c r="I192" s="30">
        <f t="shared" ca="1" si="8"/>
        <v>0.5714285714285714</v>
      </c>
      <c r="J192" s="22">
        <f ca="1">SUMIF(CAL!B:C,B192,CAL!C:C)+SUMIF(CAL!J:J,B192,CAL!D:D)</f>
        <v>19</v>
      </c>
      <c r="K192" s="22">
        <f ca="1">SUMIF(CAL!B:D,B192,CAL!D:D)+SUMIF(CAL!J:L,B192,CAL!K:K)</f>
        <v>14</v>
      </c>
      <c r="L192" s="22">
        <f t="shared" ca="1" si="9"/>
        <v>5</v>
      </c>
      <c r="M192" s="31">
        <f t="shared" ca="1" si="10"/>
        <v>1.3571428571428572</v>
      </c>
      <c r="N192" s="31">
        <f t="shared" ca="1" si="11"/>
        <v>1</v>
      </c>
      <c r="O192" s="22">
        <f ca="1">SUMIF(CAL!B:I,B192,CAL!I:I)+SUMIF(CAL!J:Q,B192,CAL!Q:Q)</f>
        <v>5</v>
      </c>
      <c r="P192" s="29" t="s">
        <v>13447</v>
      </c>
      <c r="Q192" s="29" t="s">
        <v>13373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1506</v>
      </c>
      <c r="B193" s="29" t="s">
        <v>535</v>
      </c>
      <c r="C193" s="29" t="s">
        <v>2028</v>
      </c>
      <c r="D193" s="22">
        <f ca="1">SUMIF(CAL!B:E,B193,CAL!E:E)+SUMIF(CAL!J:M,B193,CAL!M:M)</f>
        <v>24</v>
      </c>
      <c r="E193" s="22">
        <f>COUNTIF(CAL!B:J,B193)</f>
        <v>17</v>
      </c>
      <c r="F193" s="22">
        <f ca="1">SUMIF(CAL!B:F,B193,CAL!F:F)+SUMIF(CAL!J:N,B193,CAL!N:N)</f>
        <v>6</v>
      </c>
      <c r="G193" s="22">
        <f ca="1">SUMIF(CAL!B:F,B193,CAL!G:G)+SUMIF(CAL!J:N,B193,CAL!O:O)</f>
        <v>6</v>
      </c>
      <c r="H193" s="22">
        <f ca="1">SUMIF(CAL!B:F,B193,CAL!H:H)+SUMIF(CAL!J:N,B193,CAL!P:P)</f>
        <v>5</v>
      </c>
      <c r="I193" s="30">
        <f t="shared" ca="1" si="8"/>
        <v>0.47058823529411764</v>
      </c>
      <c r="J193" s="22">
        <f ca="1">SUMIF(CAL!B:C,B193,CAL!C:C)+SUMIF(CAL!J:J,B193,CAL!D:D)</f>
        <v>20</v>
      </c>
      <c r="K193" s="22">
        <f ca="1">SUMIF(CAL!B:D,B193,CAL!D:D)+SUMIF(CAL!J:L,B193,CAL!K:K)</f>
        <v>13</v>
      </c>
      <c r="L193" s="22">
        <f t="shared" ca="1" si="9"/>
        <v>7</v>
      </c>
      <c r="M193" s="31">
        <f t="shared" ca="1" si="10"/>
        <v>1.1764705882352942</v>
      </c>
      <c r="N193" s="31">
        <f t="shared" ca="1" si="11"/>
        <v>0.76470588235294112</v>
      </c>
      <c r="O193" s="22">
        <f ca="1">SUMIF(CAL!B:I,B193,CAL!I:I)+SUMIF(CAL!J:Q,B193,CAL!Q:Q)</f>
        <v>7</v>
      </c>
      <c r="P193" s="29" t="s">
        <v>13359</v>
      </c>
      <c r="Q193" s="29" t="s">
        <v>13360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1510</v>
      </c>
      <c r="B194" s="29" t="s">
        <v>539</v>
      </c>
      <c r="C194" s="29" t="s">
        <v>1440</v>
      </c>
      <c r="D194" s="22">
        <f ca="1">SUMIF(CAL!B:E,B194,CAL!E:E)+SUMIF(CAL!J:M,B194,CAL!M:M)</f>
        <v>23</v>
      </c>
      <c r="E194" s="22">
        <f>COUNTIF(CAL!B:J,B194)</f>
        <v>15</v>
      </c>
      <c r="F194" s="22">
        <f ca="1">SUMIF(CAL!B:F,B194,CAL!F:F)+SUMIF(CAL!J:N,B194,CAL!N:N)</f>
        <v>7</v>
      </c>
      <c r="G194" s="22">
        <f ca="1">SUMIF(CAL!B:F,B194,CAL!G:G)+SUMIF(CAL!J:N,B194,CAL!O:O)</f>
        <v>2</v>
      </c>
      <c r="H194" s="22">
        <f ca="1">SUMIF(CAL!B:F,B194,CAL!H:H)+SUMIF(CAL!J:N,B194,CAL!P:P)</f>
        <v>6</v>
      </c>
      <c r="I194" s="30">
        <f t="shared" ref="I194:I257" ca="1" si="12">IF(E194=0,0,(D194/(E194*3)))</f>
        <v>0.51111111111111107</v>
      </c>
      <c r="J194" s="22">
        <f ca="1">SUMIF(CAL!B:C,B194,CAL!C:C)+SUMIF(CAL!J:J,B194,CAL!D:D)</f>
        <v>21</v>
      </c>
      <c r="K194" s="22">
        <f ca="1">SUMIF(CAL!B:D,B194,CAL!D:D)+SUMIF(CAL!J:L,B194,CAL!K:K)</f>
        <v>19</v>
      </c>
      <c r="L194" s="22">
        <f t="shared" ref="L194:L257" ca="1" si="13">J194-K194</f>
        <v>2</v>
      </c>
      <c r="M194" s="31">
        <f t="shared" ref="M194:M257" ca="1" si="14">IF(E194=0,0,(J194/E194))</f>
        <v>1.4</v>
      </c>
      <c r="N194" s="31">
        <f t="shared" ref="N194:N257" ca="1" si="15">IF(E194=0,0,(K194/E194))</f>
        <v>1.2666666666666666</v>
      </c>
      <c r="O194" s="22">
        <f ca="1">SUMIF(CAL!B:I,B194,CAL!I:I)+SUMIF(CAL!J:Q,B194,CAL!Q:Q)</f>
        <v>4</v>
      </c>
      <c r="P194" s="29" t="s">
        <v>13359</v>
      </c>
      <c r="Q194" s="29" t="s">
        <v>13360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1515</v>
      </c>
      <c r="B195" s="32" t="s">
        <v>279</v>
      </c>
      <c r="C195" s="32" t="s">
        <v>3015</v>
      </c>
      <c r="D195" s="22">
        <f ca="1">SUMIF(CAL!B:E,B195,CAL!E:E)+SUMIF(CAL!J:M,B195,CAL!M:M)</f>
        <v>23</v>
      </c>
      <c r="E195" s="22">
        <f>COUNTIF(CAL!B:J,B195)</f>
        <v>16</v>
      </c>
      <c r="F195" s="22">
        <f ca="1">SUMIF(CAL!B:F,B195,CAL!F:F)+SUMIF(CAL!J:N,B195,CAL!N:N)</f>
        <v>6</v>
      </c>
      <c r="G195" s="22">
        <f ca="1">SUMIF(CAL!B:F,B195,CAL!G:G)+SUMIF(CAL!J:N,B195,CAL!O:O)</f>
        <v>5</v>
      </c>
      <c r="H195" s="22">
        <f ca="1">SUMIF(CAL!B:F,B195,CAL!H:H)+SUMIF(CAL!J:N,B195,CAL!P:P)</f>
        <v>5</v>
      </c>
      <c r="I195" s="30">
        <f t="shared" ca="1" si="12"/>
        <v>0.47916666666666669</v>
      </c>
      <c r="J195" s="22">
        <f ca="1">SUMIF(CAL!B:C,B195,CAL!C:C)+SUMIF(CAL!J:J,B195,CAL!D:D)</f>
        <v>17</v>
      </c>
      <c r="K195" s="22">
        <f ca="1">SUMIF(CAL!B:D,B195,CAL!D:D)+SUMIF(CAL!J:L,B195,CAL!K:K)</f>
        <v>13</v>
      </c>
      <c r="L195" s="22">
        <f t="shared" ca="1" si="13"/>
        <v>4</v>
      </c>
      <c r="M195" s="31">
        <f t="shared" ca="1" si="14"/>
        <v>1.0625</v>
      </c>
      <c r="N195" s="31">
        <f t="shared" ca="1" si="15"/>
        <v>0.8125</v>
      </c>
      <c r="O195" s="22">
        <f ca="1">SUMIF(CAL!B:I,B195,CAL!I:I)+SUMIF(CAL!J:Q,B195,CAL!Q:Q)</f>
        <v>6</v>
      </c>
      <c r="P195" s="32" t="s">
        <v>13387</v>
      </c>
      <c r="Q195" s="32" t="s">
        <v>13388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1519</v>
      </c>
      <c r="B196" s="29" t="s">
        <v>538</v>
      </c>
      <c r="C196" s="29" t="s">
        <v>1196</v>
      </c>
      <c r="D196" s="22">
        <f ca="1">SUMIF(CAL!B:E,B196,CAL!E:E)+SUMIF(CAL!J:M,B196,CAL!M:M)</f>
        <v>23</v>
      </c>
      <c r="E196" s="22">
        <f>COUNTIF(CAL!B:J,B196)</f>
        <v>17</v>
      </c>
      <c r="F196" s="22">
        <f ca="1">SUMIF(CAL!B:F,B196,CAL!F:F)+SUMIF(CAL!J:N,B196,CAL!N:N)</f>
        <v>6</v>
      </c>
      <c r="G196" s="22">
        <f ca="1">SUMIF(CAL!B:F,B196,CAL!G:G)+SUMIF(CAL!J:N,B196,CAL!O:O)</f>
        <v>5</v>
      </c>
      <c r="H196" s="22">
        <f ca="1">SUMIF(CAL!B:F,B196,CAL!H:H)+SUMIF(CAL!J:N,B196,CAL!P:P)</f>
        <v>6</v>
      </c>
      <c r="I196" s="30">
        <f t="shared" ca="1" si="12"/>
        <v>0.45098039215686275</v>
      </c>
      <c r="J196" s="22">
        <f ca="1">SUMIF(CAL!B:C,B196,CAL!C:C)+SUMIF(CAL!J:J,B196,CAL!D:D)</f>
        <v>16</v>
      </c>
      <c r="K196" s="22">
        <f ca="1">SUMIF(CAL!B:D,B196,CAL!D:D)+SUMIF(CAL!J:L,B196,CAL!K:K)</f>
        <v>14</v>
      </c>
      <c r="L196" s="22">
        <f t="shared" ca="1" si="13"/>
        <v>2</v>
      </c>
      <c r="M196" s="31">
        <f t="shared" ca="1" si="14"/>
        <v>0.94117647058823528</v>
      </c>
      <c r="N196" s="31">
        <f t="shared" ca="1" si="15"/>
        <v>0.82352941176470584</v>
      </c>
      <c r="O196" s="22">
        <f ca="1">SUMIF(CAL!B:I,B196,CAL!I:I)+SUMIF(CAL!J:Q,B196,CAL!Q:Q)</f>
        <v>7</v>
      </c>
      <c r="P196" s="29" t="s">
        <v>13875</v>
      </c>
      <c r="Q196" s="29" t="s">
        <v>13360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1523</v>
      </c>
      <c r="B197" s="29" t="s">
        <v>497</v>
      </c>
      <c r="C197" s="29" t="s">
        <v>1288</v>
      </c>
      <c r="D197" s="22">
        <f ca="1">SUMIF(CAL!B:E,B197,CAL!E:E)+SUMIF(CAL!J:M,B197,CAL!M:M)</f>
        <v>23</v>
      </c>
      <c r="E197" s="22">
        <f>COUNTIF(CAL!B:J,B197)</f>
        <v>18</v>
      </c>
      <c r="F197" s="22">
        <f ca="1">SUMIF(CAL!B:F,B197,CAL!F:F)+SUMIF(CAL!J:N,B197,CAL!N:N)</f>
        <v>6</v>
      </c>
      <c r="G197" s="22">
        <f ca="1">SUMIF(CAL!B:F,B197,CAL!G:G)+SUMIF(CAL!J:N,B197,CAL!O:O)</f>
        <v>5</v>
      </c>
      <c r="H197" s="22">
        <f ca="1">SUMIF(CAL!B:F,B197,CAL!H:H)+SUMIF(CAL!J:N,B197,CAL!P:P)</f>
        <v>7</v>
      </c>
      <c r="I197" s="30">
        <f t="shared" ca="1" si="12"/>
        <v>0.42592592592592593</v>
      </c>
      <c r="J197" s="22">
        <f ca="1">SUMIF(CAL!B:C,B197,CAL!C:C)+SUMIF(CAL!J:J,B197,CAL!D:D)</f>
        <v>23</v>
      </c>
      <c r="K197" s="22">
        <f ca="1">SUMIF(CAL!B:D,B197,CAL!D:D)+SUMIF(CAL!J:L,B197,CAL!K:K)</f>
        <v>21</v>
      </c>
      <c r="L197" s="22">
        <f t="shared" ca="1" si="13"/>
        <v>2</v>
      </c>
      <c r="M197" s="31">
        <f t="shared" ca="1" si="14"/>
        <v>1.2777777777777777</v>
      </c>
      <c r="N197" s="31">
        <f t="shared" ca="1" si="15"/>
        <v>1.1666666666666667</v>
      </c>
      <c r="O197" s="22">
        <f ca="1">SUMIF(CAL!B:I,B197,CAL!I:I)+SUMIF(CAL!J:Q,B197,CAL!Q:Q)</f>
        <v>8</v>
      </c>
      <c r="P197" s="29" t="s">
        <v>13403</v>
      </c>
      <c r="Q197" s="29" t="s">
        <v>13381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1528</v>
      </c>
      <c r="B198" s="32" t="s">
        <v>500</v>
      </c>
      <c r="C198" s="32" t="s">
        <v>2816</v>
      </c>
      <c r="D198" s="22">
        <f ca="1">SUMIF(CAL!B:E,B198,CAL!E:E)+SUMIF(CAL!J:M,B198,CAL!M:M)</f>
        <v>23</v>
      </c>
      <c r="E198" s="22">
        <f>COUNTIF(CAL!B:J,B198)</f>
        <v>18</v>
      </c>
      <c r="F198" s="22">
        <f ca="1">SUMIF(CAL!B:F,B198,CAL!F:F)+SUMIF(CAL!J:N,B198,CAL!N:N)</f>
        <v>6</v>
      </c>
      <c r="G198" s="22">
        <f ca="1">SUMIF(CAL!B:F,B198,CAL!G:G)+SUMIF(CAL!J:N,B198,CAL!O:O)</f>
        <v>5</v>
      </c>
      <c r="H198" s="22">
        <f ca="1">SUMIF(CAL!B:F,B198,CAL!H:H)+SUMIF(CAL!J:N,B198,CAL!P:P)</f>
        <v>7</v>
      </c>
      <c r="I198" s="30">
        <f t="shared" ca="1" si="12"/>
        <v>0.42592592592592593</v>
      </c>
      <c r="J198" s="22">
        <f ca="1">SUMIF(CAL!B:C,B198,CAL!C:C)+SUMIF(CAL!J:J,B198,CAL!D:D)</f>
        <v>24</v>
      </c>
      <c r="K198" s="22">
        <f ca="1">SUMIF(CAL!B:D,B198,CAL!D:D)+SUMIF(CAL!J:L,B198,CAL!K:K)</f>
        <v>24</v>
      </c>
      <c r="L198" s="22">
        <f t="shared" ca="1" si="13"/>
        <v>0</v>
      </c>
      <c r="M198" s="31">
        <f t="shared" ca="1" si="14"/>
        <v>1.3333333333333333</v>
      </c>
      <c r="N198" s="31">
        <f t="shared" ca="1" si="15"/>
        <v>1.3333333333333333</v>
      </c>
      <c r="O198" s="22">
        <f ca="1">SUMIF(CAL!B:I,B198,CAL!I:I)+SUMIF(CAL!J:Q,B198,CAL!Q:Q)</f>
        <v>5</v>
      </c>
      <c r="P198" s="32" t="s">
        <v>5086</v>
      </c>
      <c r="Q198" s="32" t="s">
        <v>13381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1531</v>
      </c>
      <c r="B199" s="29" t="s">
        <v>596</v>
      </c>
      <c r="C199" s="29" t="s">
        <v>2830</v>
      </c>
      <c r="D199" s="22">
        <f ca="1">SUMIF(CAL!B:E,B199,CAL!E:E)+SUMIF(CAL!J:M,B199,CAL!M:M)</f>
        <v>23</v>
      </c>
      <c r="E199" s="22">
        <f>COUNTIF(CAL!B:J,B199)</f>
        <v>18</v>
      </c>
      <c r="F199" s="22">
        <f ca="1">SUMIF(CAL!B:F,B199,CAL!F:F)+SUMIF(CAL!J:N,B199,CAL!N:N)</f>
        <v>6</v>
      </c>
      <c r="G199" s="22">
        <f ca="1">SUMIF(CAL!B:F,B199,CAL!G:G)+SUMIF(CAL!J:N,B199,CAL!O:O)</f>
        <v>5</v>
      </c>
      <c r="H199" s="22">
        <f ca="1">SUMIF(CAL!B:F,B199,CAL!H:H)+SUMIF(CAL!J:N,B199,CAL!P:P)</f>
        <v>7</v>
      </c>
      <c r="I199" s="30">
        <f t="shared" ca="1" si="12"/>
        <v>0.42592592592592593</v>
      </c>
      <c r="J199" s="22">
        <f ca="1">SUMIF(CAL!B:C,B199,CAL!C:C)+SUMIF(CAL!J:J,B199,CAL!D:D)</f>
        <v>16</v>
      </c>
      <c r="K199" s="22">
        <f ca="1">SUMIF(CAL!B:D,B199,CAL!D:D)+SUMIF(CAL!J:L,B199,CAL!K:K)</f>
        <v>19</v>
      </c>
      <c r="L199" s="22">
        <f t="shared" ca="1" si="13"/>
        <v>-3</v>
      </c>
      <c r="M199" s="31">
        <f t="shared" ca="1" si="14"/>
        <v>0.88888888888888884</v>
      </c>
      <c r="N199" s="31">
        <f t="shared" ca="1" si="15"/>
        <v>1.0555555555555556</v>
      </c>
      <c r="O199" s="22">
        <f ca="1">SUMIF(CAL!B:I,B199,CAL!I:I)+SUMIF(CAL!J:Q,B199,CAL!Q:Q)</f>
        <v>6</v>
      </c>
      <c r="P199" s="29" t="s">
        <v>14203</v>
      </c>
      <c r="Q199" s="29" t="s">
        <v>13390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1536</v>
      </c>
      <c r="B200" s="29" t="s">
        <v>597</v>
      </c>
      <c r="C200" s="29" t="s">
        <v>1430</v>
      </c>
      <c r="D200" s="22">
        <f ca="1">SUMIF(CAL!B:E,B200,CAL!E:E)+SUMIF(CAL!J:M,B200,CAL!M:M)</f>
        <v>23</v>
      </c>
      <c r="E200" s="22">
        <f>COUNTIF(CAL!B:J,B200)</f>
        <v>15</v>
      </c>
      <c r="F200" s="22">
        <f ca="1">SUMIF(CAL!B:F,B200,CAL!F:F)+SUMIF(CAL!J:N,B200,CAL!N:N)</f>
        <v>5</v>
      </c>
      <c r="G200" s="22">
        <f ca="1">SUMIF(CAL!B:F,B200,CAL!G:G)+SUMIF(CAL!J:N,B200,CAL!O:O)</f>
        <v>8</v>
      </c>
      <c r="H200" s="22">
        <f ca="1">SUMIF(CAL!B:F,B200,CAL!H:H)+SUMIF(CAL!J:N,B200,CAL!P:P)</f>
        <v>2</v>
      </c>
      <c r="I200" s="30">
        <f t="shared" ca="1" si="12"/>
        <v>0.51111111111111107</v>
      </c>
      <c r="J200" s="22">
        <f ca="1">SUMIF(CAL!B:C,B200,CAL!C:C)+SUMIF(CAL!J:J,B200,CAL!D:D)</f>
        <v>18</v>
      </c>
      <c r="K200" s="22">
        <f ca="1">SUMIF(CAL!B:D,B200,CAL!D:D)+SUMIF(CAL!J:L,B200,CAL!K:K)</f>
        <v>13</v>
      </c>
      <c r="L200" s="22">
        <f t="shared" ca="1" si="13"/>
        <v>5</v>
      </c>
      <c r="M200" s="31">
        <f t="shared" ca="1" si="14"/>
        <v>1.2</v>
      </c>
      <c r="N200" s="31">
        <f t="shared" ca="1" si="15"/>
        <v>0.8666666666666667</v>
      </c>
      <c r="O200" s="22">
        <f ca="1">SUMIF(CAL!B:I,B200,CAL!I:I)+SUMIF(CAL!J:Q,B200,CAL!Q:Q)</f>
        <v>4</v>
      </c>
      <c r="P200" s="29" t="s">
        <v>14684</v>
      </c>
      <c r="Q200" s="29" t="s">
        <v>13390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1541</v>
      </c>
      <c r="B201" s="29" t="s">
        <v>185</v>
      </c>
      <c r="C201" s="29" t="s">
        <v>1836</v>
      </c>
      <c r="D201" s="22">
        <f ca="1">SUMIF(CAL!B:E,B201,CAL!E:E)+SUMIF(CAL!J:M,B201,CAL!M:M)</f>
        <v>23</v>
      </c>
      <c r="E201" s="22">
        <f>COUNTIF(CAL!B:J,B201)</f>
        <v>22</v>
      </c>
      <c r="F201" s="22">
        <f ca="1">SUMIF(CAL!B:F,B201,CAL!F:F)+SUMIF(CAL!J:N,B201,CAL!N:N)</f>
        <v>5</v>
      </c>
      <c r="G201" s="22">
        <f ca="1">SUMIF(CAL!B:F,B201,CAL!G:G)+SUMIF(CAL!J:N,B201,CAL!O:O)</f>
        <v>8</v>
      </c>
      <c r="H201" s="22">
        <f ca="1">SUMIF(CAL!B:F,B201,CAL!H:H)+SUMIF(CAL!J:N,B201,CAL!P:P)</f>
        <v>9</v>
      </c>
      <c r="I201" s="30">
        <f t="shared" ca="1" si="12"/>
        <v>0.34848484848484851</v>
      </c>
      <c r="J201" s="22">
        <f ca="1">SUMIF(CAL!B:C,B201,CAL!C:C)+SUMIF(CAL!J:J,B201,CAL!D:D)</f>
        <v>30</v>
      </c>
      <c r="K201" s="22">
        <f ca="1">SUMIF(CAL!B:D,B201,CAL!D:D)+SUMIF(CAL!J:L,B201,CAL!K:K)</f>
        <v>35</v>
      </c>
      <c r="L201" s="22">
        <f t="shared" ca="1" si="13"/>
        <v>-5</v>
      </c>
      <c r="M201" s="31">
        <f t="shared" ca="1" si="14"/>
        <v>1.3636363636363635</v>
      </c>
      <c r="N201" s="31">
        <f t="shared" ca="1" si="15"/>
        <v>1.5909090909090908</v>
      </c>
      <c r="O201" s="22">
        <f ca="1">SUMIF(CAL!B:I,B201,CAL!I:I)+SUMIF(CAL!J:Q,B201,CAL!Q:Q)</f>
        <v>2</v>
      </c>
      <c r="P201" s="29" t="s">
        <v>13483</v>
      </c>
      <c r="Q201" s="29" t="s">
        <v>13373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1543</v>
      </c>
      <c r="B202" s="29" t="s">
        <v>138</v>
      </c>
      <c r="C202" s="29" t="s">
        <v>1744</v>
      </c>
      <c r="D202" s="22">
        <f ca="1">SUMIF(CAL!B:E,B202,CAL!E:E)+SUMIF(CAL!J:M,B202,CAL!M:M)</f>
        <v>23</v>
      </c>
      <c r="E202" s="22">
        <f>COUNTIF(CAL!B:J,B202)</f>
        <v>22</v>
      </c>
      <c r="F202" s="22">
        <f ca="1">SUMIF(CAL!B:F,B202,CAL!F:F)+SUMIF(CAL!J:N,B202,CAL!N:N)</f>
        <v>5</v>
      </c>
      <c r="G202" s="22">
        <f ca="1">SUMIF(CAL!B:F,B202,CAL!G:G)+SUMIF(CAL!J:N,B202,CAL!O:O)</f>
        <v>8</v>
      </c>
      <c r="H202" s="22">
        <f ca="1">SUMIF(CAL!B:F,B202,CAL!H:H)+SUMIF(CAL!J:N,B202,CAL!P:P)</f>
        <v>9</v>
      </c>
      <c r="I202" s="30">
        <f t="shared" ca="1" si="12"/>
        <v>0.34848484848484851</v>
      </c>
      <c r="J202" s="22">
        <f ca="1">SUMIF(CAL!B:C,B202,CAL!C:C)+SUMIF(CAL!J:J,B202,CAL!D:D)</f>
        <v>19</v>
      </c>
      <c r="K202" s="22">
        <f ca="1">SUMIF(CAL!B:D,B202,CAL!D:D)+SUMIF(CAL!J:L,B202,CAL!K:K)</f>
        <v>30</v>
      </c>
      <c r="L202" s="22">
        <f t="shared" ca="1" si="13"/>
        <v>-11</v>
      </c>
      <c r="M202" s="31">
        <f t="shared" ca="1" si="14"/>
        <v>0.86363636363636365</v>
      </c>
      <c r="N202" s="31">
        <f t="shared" ca="1" si="15"/>
        <v>1.3636363636363635</v>
      </c>
      <c r="O202" s="22">
        <f ca="1">SUMIF(CAL!B:I,B202,CAL!I:I)+SUMIF(CAL!J:Q,B202,CAL!Q:Q)</f>
        <v>6</v>
      </c>
      <c r="P202" s="29" t="s">
        <v>14597</v>
      </c>
      <c r="Q202" s="29" t="s">
        <v>13519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1546</v>
      </c>
      <c r="B203" s="29" t="s">
        <v>653</v>
      </c>
      <c r="C203" s="29" t="s">
        <v>810</v>
      </c>
      <c r="D203" s="22">
        <f ca="1">SUMIF(CAL!B:E,B203,CAL!E:E)+SUMIF(CAL!J:M,B203,CAL!M:M)</f>
        <v>22</v>
      </c>
      <c r="E203" s="22">
        <f>COUNTIF(CAL!B:J,B203)</f>
        <v>8</v>
      </c>
      <c r="F203" s="22">
        <f ca="1">SUMIF(CAL!B:F,B203,CAL!F:F)+SUMIF(CAL!J:N,B203,CAL!N:N)</f>
        <v>7</v>
      </c>
      <c r="G203" s="22">
        <f ca="1">SUMIF(CAL!B:F,B203,CAL!G:G)+SUMIF(CAL!J:N,B203,CAL!O:O)</f>
        <v>1</v>
      </c>
      <c r="H203" s="22">
        <f ca="1">SUMIF(CAL!B:F,B203,CAL!H:H)+SUMIF(CAL!J:N,B203,CAL!P:P)</f>
        <v>0</v>
      </c>
      <c r="I203" s="30">
        <f t="shared" ca="1" si="12"/>
        <v>0.91666666666666663</v>
      </c>
      <c r="J203" s="22">
        <f ca="1">SUMIF(CAL!B:C,B203,CAL!C:C)+SUMIF(CAL!J:J,B203,CAL!D:D)</f>
        <v>21</v>
      </c>
      <c r="K203" s="22">
        <f ca="1">SUMIF(CAL!B:D,B203,CAL!D:D)+SUMIF(CAL!J:L,B203,CAL!K:K)</f>
        <v>1</v>
      </c>
      <c r="L203" s="22">
        <f t="shared" ca="1" si="13"/>
        <v>20</v>
      </c>
      <c r="M203" s="31">
        <f t="shared" ca="1" si="14"/>
        <v>2.625</v>
      </c>
      <c r="N203" s="31">
        <f t="shared" ca="1" si="15"/>
        <v>0.125</v>
      </c>
      <c r="O203" s="22">
        <f ca="1">SUMIF(CAL!B:I,B203,CAL!I:I)+SUMIF(CAL!J:Q,B203,CAL!Q:Q)</f>
        <v>7</v>
      </c>
      <c r="P203" s="29" t="s">
        <v>14277</v>
      </c>
      <c r="Q203" s="29" t="s">
        <v>13377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1549</v>
      </c>
      <c r="B204" s="29" t="s">
        <v>447</v>
      </c>
      <c r="C204" s="29" t="s">
        <v>1584</v>
      </c>
      <c r="D204" s="22">
        <f ca="1">SUMIF(CAL!B:E,B204,CAL!E:E)+SUMIF(CAL!J:M,B204,CAL!M:M)</f>
        <v>22</v>
      </c>
      <c r="E204" s="22">
        <f>COUNTIF(CAL!B:J,B204)</f>
        <v>9</v>
      </c>
      <c r="F204" s="22">
        <f ca="1">SUMIF(CAL!B:F,B204,CAL!F:F)+SUMIF(CAL!J:N,B204,CAL!N:N)</f>
        <v>7</v>
      </c>
      <c r="G204" s="22">
        <f ca="1">SUMIF(CAL!B:F,B204,CAL!G:G)+SUMIF(CAL!J:N,B204,CAL!O:O)</f>
        <v>1</v>
      </c>
      <c r="H204" s="22">
        <f ca="1">SUMIF(CAL!B:F,B204,CAL!H:H)+SUMIF(CAL!J:N,B204,CAL!P:P)</f>
        <v>1</v>
      </c>
      <c r="I204" s="30">
        <f t="shared" ca="1" si="12"/>
        <v>0.81481481481481477</v>
      </c>
      <c r="J204" s="22">
        <f ca="1">SUMIF(CAL!B:C,B204,CAL!C:C)+SUMIF(CAL!J:J,B204,CAL!D:D)</f>
        <v>23</v>
      </c>
      <c r="K204" s="22">
        <f ca="1">SUMIF(CAL!B:D,B204,CAL!D:D)+SUMIF(CAL!J:L,B204,CAL!K:K)</f>
        <v>5</v>
      </c>
      <c r="L204" s="22">
        <f t="shared" ca="1" si="13"/>
        <v>18</v>
      </c>
      <c r="M204" s="31">
        <f t="shared" ca="1" si="14"/>
        <v>2.5555555555555554</v>
      </c>
      <c r="N204" s="31">
        <f t="shared" ca="1" si="15"/>
        <v>0.55555555555555558</v>
      </c>
      <c r="O204" s="22">
        <f ca="1">SUMIF(CAL!B:I,B204,CAL!I:I)+SUMIF(CAL!J:Q,B204,CAL!Q:Q)</f>
        <v>5</v>
      </c>
      <c r="P204" s="29" t="s">
        <v>14281</v>
      </c>
      <c r="Q204" s="29" t="s">
        <v>13362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1552</v>
      </c>
      <c r="B205" s="29" t="s">
        <v>592</v>
      </c>
      <c r="C205" s="29" t="s">
        <v>1512</v>
      </c>
      <c r="D205" s="22">
        <f ca="1">SUMIF(CAL!B:E,B205,CAL!E:E)+SUMIF(CAL!J:M,B205,CAL!M:M)</f>
        <v>22</v>
      </c>
      <c r="E205" s="22">
        <f>COUNTIF(CAL!B:J,B205)</f>
        <v>8</v>
      </c>
      <c r="F205" s="22">
        <f ca="1">SUMIF(CAL!B:F,B205,CAL!F:F)+SUMIF(CAL!J:N,B205,CAL!N:N)</f>
        <v>7</v>
      </c>
      <c r="G205" s="22">
        <f ca="1">SUMIF(CAL!B:F,B205,CAL!G:G)+SUMIF(CAL!J:N,B205,CAL!O:O)</f>
        <v>1</v>
      </c>
      <c r="H205" s="22">
        <f ca="1">SUMIF(CAL!B:F,B205,CAL!H:H)+SUMIF(CAL!J:N,B205,CAL!P:P)</f>
        <v>0</v>
      </c>
      <c r="I205" s="30">
        <f t="shared" ca="1" si="12"/>
        <v>0.91666666666666663</v>
      </c>
      <c r="J205" s="22">
        <f ca="1">SUMIF(CAL!B:C,B205,CAL!C:C)+SUMIF(CAL!J:J,B205,CAL!D:D)</f>
        <v>18</v>
      </c>
      <c r="K205" s="22">
        <f ca="1">SUMIF(CAL!B:D,B205,CAL!D:D)+SUMIF(CAL!J:L,B205,CAL!K:K)</f>
        <v>2</v>
      </c>
      <c r="L205" s="22">
        <f t="shared" ca="1" si="13"/>
        <v>16</v>
      </c>
      <c r="M205" s="31">
        <f t="shared" ca="1" si="14"/>
        <v>2.25</v>
      </c>
      <c r="N205" s="31">
        <f t="shared" ca="1" si="15"/>
        <v>0.25</v>
      </c>
      <c r="O205" s="22">
        <f ca="1">SUMIF(CAL!B:I,B205,CAL!I:I)+SUMIF(CAL!J:Q,B205,CAL!Q:Q)</f>
        <v>6</v>
      </c>
      <c r="P205" s="29" t="s">
        <v>13543</v>
      </c>
      <c r="Q205" s="29" t="s">
        <v>13544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1556</v>
      </c>
      <c r="B206" s="32" t="s">
        <v>421</v>
      </c>
      <c r="C206" s="32" t="s">
        <v>13458</v>
      </c>
      <c r="D206" s="22">
        <f ca="1">SUMIF(CAL!B:E,B206,CAL!E:E)+SUMIF(CAL!J:M,B206,CAL!M:M)</f>
        <v>22</v>
      </c>
      <c r="E206" s="22">
        <f>COUNTIF(CAL!B:J,B206)</f>
        <v>12</v>
      </c>
      <c r="F206" s="22">
        <f ca="1">SUMIF(CAL!B:F,B206,CAL!F:F)+SUMIF(CAL!J:N,B206,CAL!N:N)</f>
        <v>6</v>
      </c>
      <c r="G206" s="22">
        <f ca="1">SUMIF(CAL!B:F,B206,CAL!G:G)+SUMIF(CAL!J:N,B206,CAL!O:O)</f>
        <v>4</v>
      </c>
      <c r="H206" s="22">
        <f ca="1">SUMIF(CAL!B:F,B206,CAL!H:H)+SUMIF(CAL!J:N,B206,CAL!P:P)</f>
        <v>2</v>
      </c>
      <c r="I206" s="30">
        <f t="shared" ca="1" si="12"/>
        <v>0.61111111111111116</v>
      </c>
      <c r="J206" s="22">
        <f ca="1">SUMIF(CAL!B:C,B206,CAL!C:C)+SUMIF(CAL!J:J,B206,CAL!D:D)</f>
        <v>18</v>
      </c>
      <c r="K206" s="22">
        <f ca="1">SUMIF(CAL!B:D,B206,CAL!D:D)+SUMIF(CAL!J:L,B206,CAL!K:K)</f>
        <v>8</v>
      </c>
      <c r="L206" s="22">
        <f t="shared" ca="1" si="13"/>
        <v>10</v>
      </c>
      <c r="M206" s="31">
        <f t="shared" ca="1" si="14"/>
        <v>1.5</v>
      </c>
      <c r="N206" s="31">
        <f t="shared" ca="1" si="15"/>
        <v>0.66666666666666663</v>
      </c>
      <c r="O206" s="22">
        <f ca="1">SUMIF(CAL!B:I,B206,CAL!I:I)+SUMIF(CAL!J:Q,B206,CAL!Q:Q)</f>
        <v>4</v>
      </c>
      <c r="P206" s="32" t="s">
        <v>13459</v>
      </c>
      <c r="Q206" s="32" t="s">
        <v>13379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1560</v>
      </c>
      <c r="B207" s="29" t="s">
        <v>99</v>
      </c>
      <c r="C207" s="29" t="s">
        <v>2835</v>
      </c>
      <c r="D207" s="22">
        <f ca="1">SUMIF(CAL!B:E,B207,CAL!E:E)+SUMIF(CAL!J:M,B207,CAL!M:M)</f>
        <v>22</v>
      </c>
      <c r="E207" s="22">
        <f>COUNTIF(CAL!B:J,B207)</f>
        <v>12</v>
      </c>
      <c r="F207" s="22">
        <f ca="1">SUMIF(CAL!B:F,B207,CAL!F:F)+SUMIF(CAL!J:N,B207,CAL!N:N)</f>
        <v>6</v>
      </c>
      <c r="G207" s="22">
        <f ca="1">SUMIF(CAL!B:F,B207,CAL!G:G)+SUMIF(CAL!J:N,B207,CAL!O:O)</f>
        <v>4</v>
      </c>
      <c r="H207" s="22">
        <f ca="1">SUMIF(CAL!B:F,B207,CAL!H:H)+SUMIF(CAL!J:N,B207,CAL!P:P)</f>
        <v>2</v>
      </c>
      <c r="I207" s="30">
        <f t="shared" ca="1" si="12"/>
        <v>0.61111111111111116</v>
      </c>
      <c r="J207" s="22">
        <f ca="1">SUMIF(CAL!B:C,B207,CAL!C:C)+SUMIF(CAL!J:J,B207,CAL!D:D)</f>
        <v>12</v>
      </c>
      <c r="K207" s="22">
        <f ca="1">SUMIF(CAL!B:D,B207,CAL!D:D)+SUMIF(CAL!J:L,B207,CAL!K:K)</f>
        <v>8</v>
      </c>
      <c r="L207" s="22">
        <f t="shared" ca="1" si="13"/>
        <v>4</v>
      </c>
      <c r="M207" s="31">
        <f t="shared" ca="1" si="14"/>
        <v>1</v>
      </c>
      <c r="N207" s="31">
        <f t="shared" ca="1" si="15"/>
        <v>0.66666666666666663</v>
      </c>
      <c r="O207" s="22">
        <f ca="1">SUMIF(CAL!B:I,B207,CAL!I:I)+SUMIF(CAL!J:Q,B207,CAL!Q:Q)</f>
        <v>7</v>
      </c>
      <c r="P207" s="29" t="s">
        <v>13874</v>
      </c>
      <c r="Q207" s="29" t="s">
        <v>13400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1565</v>
      </c>
      <c r="B208" s="29" t="s">
        <v>367</v>
      </c>
      <c r="C208" s="29" t="s">
        <v>3827</v>
      </c>
      <c r="D208" s="22">
        <f ca="1">SUMIF(CAL!B:E,B208,CAL!E:E)+SUMIF(CAL!J:M,B208,CAL!M:M)</f>
        <v>22</v>
      </c>
      <c r="E208" s="22">
        <f>COUNTIF(CAL!B:J,B208)</f>
        <v>17</v>
      </c>
      <c r="F208" s="22">
        <f ca="1">SUMIF(CAL!B:F,B208,CAL!F:F)+SUMIF(CAL!J:N,B208,CAL!N:N)</f>
        <v>6</v>
      </c>
      <c r="G208" s="22">
        <f ca="1">SUMIF(CAL!B:F,B208,CAL!G:G)+SUMIF(CAL!J:N,B208,CAL!O:O)</f>
        <v>4</v>
      </c>
      <c r="H208" s="22">
        <f ca="1">SUMIF(CAL!B:F,B208,CAL!H:H)+SUMIF(CAL!J:N,B208,CAL!P:P)</f>
        <v>7</v>
      </c>
      <c r="I208" s="30">
        <f t="shared" ca="1" si="12"/>
        <v>0.43137254901960786</v>
      </c>
      <c r="J208" s="22">
        <f ca="1">SUMIF(CAL!B:C,B208,CAL!C:C)+SUMIF(CAL!J:J,B208,CAL!D:D)</f>
        <v>14</v>
      </c>
      <c r="K208" s="22">
        <f ca="1">SUMIF(CAL!B:D,B208,CAL!D:D)+SUMIF(CAL!J:L,B208,CAL!K:K)</f>
        <v>16</v>
      </c>
      <c r="L208" s="22">
        <f t="shared" ca="1" si="13"/>
        <v>-2</v>
      </c>
      <c r="M208" s="31">
        <f t="shared" ca="1" si="14"/>
        <v>0.82352941176470584</v>
      </c>
      <c r="N208" s="31">
        <f t="shared" ca="1" si="15"/>
        <v>0.94117647058823528</v>
      </c>
      <c r="O208" s="22">
        <f ca="1">SUMIF(CAL!B:I,B208,CAL!I:I)+SUMIF(CAL!J:Q,B208,CAL!Q:Q)</f>
        <v>7</v>
      </c>
      <c r="P208" s="29" t="s">
        <v>13879</v>
      </c>
      <c r="Q208" s="29" t="s">
        <v>13357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1569</v>
      </c>
      <c r="B209" s="29" t="s">
        <v>54</v>
      </c>
      <c r="C209" s="29" t="s">
        <v>1748</v>
      </c>
      <c r="D209" s="22">
        <f ca="1">SUMIF(CAL!B:E,B209,CAL!E:E)+SUMIF(CAL!J:M,B209,CAL!M:M)</f>
        <v>22</v>
      </c>
      <c r="E209" s="22">
        <f>COUNTIF(CAL!B:J,B209)</f>
        <v>25</v>
      </c>
      <c r="F209" s="22">
        <f ca="1">SUMIF(CAL!B:F,B209,CAL!F:F)+SUMIF(CAL!J:N,B209,CAL!N:N)</f>
        <v>6</v>
      </c>
      <c r="G209" s="22">
        <f ca="1">SUMIF(CAL!B:F,B209,CAL!G:G)+SUMIF(CAL!J:N,B209,CAL!O:O)</f>
        <v>4</v>
      </c>
      <c r="H209" s="22">
        <f ca="1">SUMIF(CAL!B:F,B209,CAL!H:H)+SUMIF(CAL!J:N,B209,CAL!P:P)</f>
        <v>15</v>
      </c>
      <c r="I209" s="30">
        <f t="shared" ca="1" si="12"/>
        <v>0.29333333333333333</v>
      </c>
      <c r="J209" s="22">
        <f ca="1">SUMIF(CAL!B:C,B209,CAL!C:C)+SUMIF(CAL!J:J,B209,CAL!D:D)</f>
        <v>22</v>
      </c>
      <c r="K209" s="22">
        <f ca="1">SUMIF(CAL!B:D,B209,CAL!D:D)+SUMIF(CAL!J:L,B209,CAL!K:K)</f>
        <v>39</v>
      </c>
      <c r="L209" s="22">
        <f t="shared" ca="1" si="13"/>
        <v>-17</v>
      </c>
      <c r="M209" s="31">
        <f t="shared" ca="1" si="14"/>
        <v>0.88</v>
      </c>
      <c r="N209" s="31">
        <f t="shared" ca="1" si="15"/>
        <v>1.56</v>
      </c>
      <c r="O209" s="22">
        <f ca="1">SUMIF(CAL!B:I,B209,CAL!I:I)+SUMIF(CAL!J:Q,B209,CAL!Q:Q)</f>
        <v>7</v>
      </c>
      <c r="P209" s="29" t="s">
        <v>13463</v>
      </c>
      <c r="Q209" s="29" t="s">
        <v>13381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1574</v>
      </c>
      <c r="B210" s="29" t="s">
        <v>362</v>
      </c>
      <c r="C210" s="29" t="s">
        <v>6507</v>
      </c>
      <c r="D210" s="22">
        <f ca="1">SUMIF(CAL!B:E,B210,CAL!E:E)+SUMIF(CAL!J:M,B210,CAL!M:M)</f>
        <v>22</v>
      </c>
      <c r="E210" s="22">
        <f>COUNTIF(CAL!B:J,B210)</f>
        <v>15</v>
      </c>
      <c r="F210" s="22">
        <f ca="1">SUMIF(CAL!B:F,B210,CAL!F:F)+SUMIF(CAL!J:N,B210,CAL!N:N)</f>
        <v>5</v>
      </c>
      <c r="G210" s="22">
        <f ca="1">SUMIF(CAL!B:F,B210,CAL!G:G)+SUMIF(CAL!J:N,B210,CAL!O:O)</f>
        <v>7</v>
      </c>
      <c r="H210" s="22">
        <f ca="1">SUMIF(CAL!B:F,B210,CAL!H:H)+SUMIF(CAL!J:N,B210,CAL!P:P)</f>
        <v>3</v>
      </c>
      <c r="I210" s="30">
        <f t="shared" ca="1" si="12"/>
        <v>0.48888888888888887</v>
      </c>
      <c r="J210" s="22">
        <f ca="1">SUMIF(CAL!B:C,B210,CAL!C:C)+SUMIF(CAL!J:J,B210,CAL!D:D)</f>
        <v>11</v>
      </c>
      <c r="K210" s="22">
        <f ca="1">SUMIF(CAL!B:D,B210,CAL!D:D)+SUMIF(CAL!J:L,B210,CAL!K:K)</f>
        <v>6</v>
      </c>
      <c r="L210" s="22">
        <f t="shared" ca="1" si="13"/>
        <v>5</v>
      </c>
      <c r="M210" s="31">
        <f t="shared" ca="1" si="14"/>
        <v>0.73333333333333328</v>
      </c>
      <c r="N210" s="31">
        <f t="shared" ca="1" si="15"/>
        <v>0.4</v>
      </c>
      <c r="O210" s="22">
        <f ca="1">SUMIF(CAL!B:I,B210,CAL!I:I)+SUMIF(CAL!J:Q,B210,CAL!Q:Q)</f>
        <v>10</v>
      </c>
      <c r="P210" s="29" t="s">
        <v>13479</v>
      </c>
      <c r="Q210" s="29" t="s">
        <v>13357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1577</v>
      </c>
      <c r="B211" s="29" t="s">
        <v>193</v>
      </c>
      <c r="C211" s="29" t="s">
        <v>4544</v>
      </c>
      <c r="D211" s="22">
        <f ca="1">SUMIF(CAL!B:E,B211,CAL!E:E)+SUMIF(CAL!J:M,B211,CAL!M:M)</f>
        <v>22</v>
      </c>
      <c r="E211" s="22">
        <f>COUNTIF(CAL!B:J,B211)</f>
        <v>19</v>
      </c>
      <c r="F211" s="22">
        <f ca="1">SUMIF(CAL!B:F,B211,CAL!F:F)+SUMIF(CAL!J:N,B211,CAL!N:N)</f>
        <v>5</v>
      </c>
      <c r="G211" s="22">
        <f ca="1">SUMIF(CAL!B:F,B211,CAL!G:G)+SUMIF(CAL!J:N,B211,CAL!O:O)</f>
        <v>7</v>
      </c>
      <c r="H211" s="22">
        <f ca="1">SUMIF(CAL!B:F,B211,CAL!H:H)+SUMIF(CAL!J:N,B211,CAL!P:P)</f>
        <v>7</v>
      </c>
      <c r="I211" s="30">
        <f t="shared" ca="1" si="12"/>
        <v>0.38596491228070173</v>
      </c>
      <c r="J211" s="22">
        <f ca="1">SUMIF(CAL!B:C,B211,CAL!C:C)+SUMIF(CAL!J:J,B211,CAL!D:D)</f>
        <v>19</v>
      </c>
      <c r="K211" s="22">
        <f ca="1">SUMIF(CAL!B:D,B211,CAL!D:D)+SUMIF(CAL!J:L,B211,CAL!K:K)</f>
        <v>23</v>
      </c>
      <c r="L211" s="22">
        <f t="shared" ca="1" si="13"/>
        <v>-4</v>
      </c>
      <c r="M211" s="31">
        <f t="shared" ca="1" si="14"/>
        <v>1</v>
      </c>
      <c r="N211" s="31">
        <f t="shared" ca="1" si="15"/>
        <v>1.2105263157894737</v>
      </c>
      <c r="O211" s="22">
        <f ca="1">SUMIF(CAL!B:I,B211,CAL!I:I)+SUMIF(CAL!J:Q,B211,CAL!Q:Q)</f>
        <v>7</v>
      </c>
      <c r="P211" s="29" t="s">
        <v>14282</v>
      </c>
      <c r="Q211" s="29" t="s">
        <v>13452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customHeight="1">
      <c r="A212" s="28" t="s">
        <v>1582</v>
      </c>
      <c r="B212" s="29" t="s">
        <v>262</v>
      </c>
      <c r="C212" s="29" t="s">
        <v>2919</v>
      </c>
      <c r="D212" s="22">
        <f ca="1">SUMIF(CAL!B:E,B212,CAL!E:E)+SUMIF(CAL!J:M,B212,CAL!M:M)</f>
        <v>22</v>
      </c>
      <c r="E212" s="22">
        <f>COUNTIF(CAL!B:J,B212)</f>
        <v>21</v>
      </c>
      <c r="F212" s="22">
        <f ca="1">SUMIF(CAL!B:F,B212,CAL!F:F)+SUMIF(CAL!J:N,B212,CAL!N:N)</f>
        <v>5</v>
      </c>
      <c r="G212" s="22">
        <f ca="1">SUMIF(CAL!B:F,B212,CAL!G:G)+SUMIF(CAL!J:N,B212,CAL!O:O)</f>
        <v>7</v>
      </c>
      <c r="H212" s="22">
        <f ca="1">SUMIF(CAL!B:F,B212,CAL!H:H)+SUMIF(CAL!J:N,B212,CAL!P:P)</f>
        <v>9</v>
      </c>
      <c r="I212" s="30">
        <f t="shared" ca="1" si="12"/>
        <v>0.34920634920634919</v>
      </c>
      <c r="J212" s="22">
        <f ca="1">SUMIF(CAL!B:C,B212,CAL!C:C)+SUMIF(CAL!J:J,B212,CAL!D:D)</f>
        <v>17</v>
      </c>
      <c r="K212" s="22">
        <f ca="1">SUMIF(CAL!B:D,B212,CAL!D:D)+SUMIF(CAL!J:L,B212,CAL!K:K)</f>
        <v>26</v>
      </c>
      <c r="L212" s="22">
        <f t="shared" ca="1" si="13"/>
        <v>-9</v>
      </c>
      <c r="M212" s="31">
        <f t="shared" ca="1" si="14"/>
        <v>0.80952380952380953</v>
      </c>
      <c r="N212" s="31">
        <f t="shared" ca="1" si="15"/>
        <v>1.2380952380952381</v>
      </c>
      <c r="O212" s="22">
        <f ca="1">SUMIF(CAL!B:I,B212,CAL!I:I)+SUMIF(CAL!J:Q,B212,CAL!Q:Q)</f>
        <v>5</v>
      </c>
      <c r="P212" s="29" t="s">
        <v>14686</v>
      </c>
      <c r="Q212" s="29" t="s">
        <v>13377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1587</v>
      </c>
      <c r="B213" s="29" t="s">
        <v>490</v>
      </c>
      <c r="C213" s="29" t="s">
        <v>3770</v>
      </c>
      <c r="D213" s="22">
        <f ca="1">SUMIF(CAL!B:E,B213,CAL!E:E)+SUMIF(CAL!J:M,B213,CAL!M:M)</f>
        <v>21</v>
      </c>
      <c r="E213" s="22">
        <f>COUNTIF(CAL!B:J,B213)</f>
        <v>14</v>
      </c>
      <c r="F213" s="22">
        <f ca="1">SUMIF(CAL!B:F,B213,CAL!F:F)+SUMIF(CAL!J:N,B213,CAL!N:N)</f>
        <v>7</v>
      </c>
      <c r="G213" s="22">
        <f ca="1">SUMIF(CAL!B:F,B213,CAL!G:G)+SUMIF(CAL!J:N,B213,CAL!O:O)</f>
        <v>0</v>
      </c>
      <c r="H213" s="22">
        <f ca="1">SUMIF(CAL!B:F,B213,CAL!H:H)+SUMIF(CAL!J:N,B213,CAL!P:P)</f>
        <v>7</v>
      </c>
      <c r="I213" s="30">
        <f t="shared" ca="1" si="12"/>
        <v>0.5</v>
      </c>
      <c r="J213" s="22">
        <f ca="1">SUMIF(CAL!B:C,B213,CAL!C:C)+SUMIF(CAL!J:J,B213,CAL!D:D)</f>
        <v>13</v>
      </c>
      <c r="K213" s="22">
        <f ca="1">SUMIF(CAL!B:D,B213,CAL!D:D)+SUMIF(CAL!J:L,B213,CAL!K:K)</f>
        <v>19</v>
      </c>
      <c r="L213" s="22">
        <f t="shared" ca="1" si="13"/>
        <v>-6</v>
      </c>
      <c r="M213" s="31">
        <f t="shared" ca="1" si="14"/>
        <v>0.9285714285714286</v>
      </c>
      <c r="N213" s="31">
        <f t="shared" ca="1" si="15"/>
        <v>1.3571428571428572</v>
      </c>
      <c r="O213" s="22">
        <f ca="1">SUMIF(CAL!B:I,B213,CAL!I:I)+SUMIF(CAL!J:Q,B213,CAL!Q:Q)</f>
        <v>4</v>
      </c>
      <c r="P213" s="29" t="s">
        <v>14676</v>
      </c>
      <c r="Q213" s="29" t="s">
        <v>13357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1591</v>
      </c>
      <c r="B214" s="29" t="s">
        <v>183</v>
      </c>
      <c r="C214" s="29" t="s">
        <v>3914</v>
      </c>
      <c r="D214" s="22">
        <f ca="1">SUMIF(CAL!B:E,B214,CAL!E:E)+SUMIF(CAL!J:M,B214,CAL!M:M)</f>
        <v>21</v>
      </c>
      <c r="E214" s="22">
        <f>COUNTIF(CAL!B:J,B214)</f>
        <v>11</v>
      </c>
      <c r="F214" s="22">
        <f ca="1">SUMIF(CAL!B:F,B214,CAL!F:F)+SUMIF(CAL!J:N,B214,CAL!N:N)</f>
        <v>6</v>
      </c>
      <c r="G214" s="22">
        <f ca="1">SUMIF(CAL!B:F,B214,CAL!G:G)+SUMIF(CAL!J:N,B214,CAL!O:O)</f>
        <v>3</v>
      </c>
      <c r="H214" s="22">
        <f ca="1">SUMIF(CAL!B:F,B214,CAL!H:H)+SUMIF(CAL!J:N,B214,CAL!P:P)</f>
        <v>2</v>
      </c>
      <c r="I214" s="30">
        <f t="shared" ca="1" si="12"/>
        <v>0.63636363636363635</v>
      </c>
      <c r="J214" s="22">
        <f ca="1">SUMIF(CAL!B:C,B214,CAL!C:C)+SUMIF(CAL!J:J,B214,CAL!D:D)</f>
        <v>21</v>
      </c>
      <c r="K214" s="22">
        <f ca="1">SUMIF(CAL!B:D,B214,CAL!D:D)+SUMIF(CAL!J:L,B214,CAL!K:K)</f>
        <v>6</v>
      </c>
      <c r="L214" s="22">
        <f t="shared" ca="1" si="13"/>
        <v>15</v>
      </c>
      <c r="M214" s="31">
        <f t="shared" ca="1" si="14"/>
        <v>1.9090909090909092</v>
      </c>
      <c r="N214" s="31">
        <f t="shared" ca="1" si="15"/>
        <v>0.54545454545454541</v>
      </c>
      <c r="O214" s="22">
        <f ca="1">SUMIF(CAL!B:I,B214,CAL!I:I)+SUMIF(CAL!J:Q,B214,CAL!Q:Q)</f>
        <v>6</v>
      </c>
      <c r="P214" s="29" t="s">
        <v>14292</v>
      </c>
      <c r="Q214" s="29" t="s">
        <v>13400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1595</v>
      </c>
      <c r="B215" s="32" t="s">
        <v>387</v>
      </c>
      <c r="C215" s="32" t="s">
        <v>3757</v>
      </c>
      <c r="D215" s="22">
        <f ca="1">SUMIF(CAL!B:E,B215,CAL!E:E)+SUMIF(CAL!J:M,B215,CAL!M:M)</f>
        <v>21</v>
      </c>
      <c r="E215" s="22">
        <f>COUNTIF(CAL!B:J,B215)</f>
        <v>10</v>
      </c>
      <c r="F215" s="22">
        <f ca="1">SUMIF(CAL!B:F,B215,CAL!F:F)+SUMIF(CAL!J:N,B215,CAL!N:N)</f>
        <v>6</v>
      </c>
      <c r="G215" s="22">
        <f ca="1">SUMIF(CAL!B:F,B215,CAL!G:G)+SUMIF(CAL!J:N,B215,CAL!O:O)</f>
        <v>3</v>
      </c>
      <c r="H215" s="22">
        <f ca="1">SUMIF(CAL!B:F,B215,CAL!H:H)+SUMIF(CAL!J:N,B215,CAL!P:P)</f>
        <v>1</v>
      </c>
      <c r="I215" s="30">
        <f t="shared" ca="1" si="12"/>
        <v>0.7</v>
      </c>
      <c r="J215" s="22">
        <f ca="1">SUMIF(CAL!B:C,B215,CAL!C:C)+SUMIF(CAL!J:J,B215,CAL!D:D)</f>
        <v>24</v>
      </c>
      <c r="K215" s="22">
        <f ca="1">SUMIF(CAL!B:D,B215,CAL!D:D)+SUMIF(CAL!J:L,B215,CAL!K:K)</f>
        <v>11</v>
      </c>
      <c r="L215" s="22">
        <f t="shared" ca="1" si="13"/>
        <v>13</v>
      </c>
      <c r="M215" s="31">
        <f t="shared" ca="1" si="14"/>
        <v>2.4</v>
      </c>
      <c r="N215" s="31">
        <f t="shared" ca="1" si="15"/>
        <v>1.1000000000000001</v>
      </c>
      <c r="O215" s="22">
        <f ca="1">SUMIF(CAL!B:I,B215,CAL!I:I)+SUMIF(CAL!J:Q,B215,CAL!Q:Q)</f>
        <v>2</v>
      </c>
      <c r="P215" s="32" t="s">
        <v>13543</v>
      </c>
      <c r="Q215" s="32" t="s">
        <v>13544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1599</v>
      </c>
      <c r="B216" s="29" t="s">
        <v>203</v>
      </c>
      <c r="C216" s="29" t="s">
        <v>3677</v>
      </c>
      <c r="D216" s="22">
        <f ca="1">SUMIF(CAL!B:E,B216,CAL!E:E)+SUMIF(CAL!J:M,B216,CAL!M:M)</f>
        <v>21</v>
      </c>
      <c r="E216" s="22">
        <f>COUNTIF(CAL!B:J,B216)</f>
        <v>11</v>
      </c>
      <c r="F216" s="22">
        <f ca="1">SUMIF(CAL!B:F,B216,CAL!F:F)+SUMIF(CAL!J:N,B216,CAL!N:N)</f>
        <v>6</v>
      </c>
      <c r="G216" s="22">
        <f ca="1">SUMIF(CAL!B:F,B216,CAL!G:G)+SUMIF(CAL!J:N,B216,CAL!O:O)</f>
        <v>3</v>
      </c>
      <c r="H216" s="22">
        <f ca="1">SUMIF(CAL!B:F,B216,CAL!H:H)+SUMIF(CAL!J:N,B216,CAL!P:P)</f>
        <v>2</v>
      </c>
      <c r="I216" s="30">
        <f t="shared" ca="1" si="12"/>
        <v>0.63636363636363635</v>
      </c>
      <c r="J216" s="22">
        <f ca="1">SUMIF(CAL!B:C,B216,CAL!C:C)+SUMIF(CAL!J:J,B216,CAL!D:D)</f>
        <v>17</v>
      </c>
      <c r="K216" s="22">
        <f ca="1">SUMIF(CAL!B:D,B216,CAL!D:D)+SUMIF(CAL!J:L,B216,CAL!K:K)</f>
        <v>7</v>
      </c>
      <c r="L216" s="22">
        <f t="shared" ca="1" si="13"/>
        <v>10</v>
      </c>
      <c r="M216" s="31">
        <f t="shared" ca="1" si="14"/>
        <v>1.5454545454545454</v>
      </c>
      <c r="N216" s="31">
        <f t="shared" ca="1" si="15"/>
        <v>0.63636363636363635</v>
      </c>
      <c r="O216" s="22">
        <f ca="1">SUMIF(CAL!B:I,B216,CAL!I:I)+SUMIF(CAL!J:Q,B216,CAL!Q:Q)</f>
        <v>5</v>
      </c>
      <c r="P216" s="29" t="s">
        <v>13518</v>
      </c>
      <c r="Q216" s="29" t="s">
        <v>13519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1603</v>
      </c>
      <c r="B217" s="29" t="s">
        <v>555</v>
      </c>
      <c r="C217" s="29" t="s">
        <v>2236</v>
      </c>
      <c r="D217" s="22">
        <f ca="1">SUMIF(CAL!B:E,B217,CAL!E:E)+SUMIF(CAL!J:M,B217,CAL!M:M)</f>
        <v>21</v>
      </c>
      <c r="E217" s="22">
        <f>COUNTIF(CAL!B:J,B217)</f>
        <v>12</v>
      </c>
      <c r="F217" s="22">
        <f ca="1">SUMIF(CAL!B:F,B217,CAL!F:F)+SUMIF(CAL!J:N,B217,CAL!N:N)</f>
        <v>6</v>
      </c>
      <c r="G217" s="22">
        <f ca="1">SUMIF(CAL!B:F,B217,CAL!G:G)+SUMIF(CAL!J:N,B217,CAL!O:O)</f>
        <v>3</v>
      </c>
      <c r="H217" s="22">
        <f ca="1">SUMIF(CAL!B:F,B217,CAL!H:H)+SUMIF(CAL!J:N,B217,CAL!P:P)</f>
        <v>3</v>
      </c>
      <c r="I217" s="30">
        <f t="shared" ca="1" si="12"/>
        <v>0.58333333333333337</v>
      </c>
      <c r="J217" s="22">
        <f ca="1">SUMIF(CAL!B:C,B217,CAL!C:C)+SUMIF(CAL!J:J,B217,CAL!D:D)</f>
        <v>20</v>
      </c>
      <c r="K217" s="22">
        <f ca="1">SUMIF(CAL!B:D,B217,CAL!D:D)+SUMIF(CAL!J:L,B217,CAL!K:K)</f>
        <v>15</v>
      </c>
      <c r="L217" s="22">
        <f t="shared" ca="1" si="13"/>
        <v>5</v>
      </c>
      <c r="M217" s="31">
        <f t="shared" ca="1" si="14"/>
        <v>1.6666666666666667</v>
      </c>
      <c r="N217" s="31">
        <f t="shared" ca="1" si="15"/>
        <v>1.25</v>
      </c>
      <c r="O217" s="22">
        <f ca="1">SUMIF(CAL!B:I,B217,CAL!I:I)+SUMIF(CAL!J:Q,B217,CAL!Q:Q)</f>
        <v>3</v>
      </c>
      <c r="P217" s="29" t="s">
        <v>13417</v>
      </c>
      <c r="Q217" s="29" t="s">
        <v>13360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1606</v>
      </c>
      <c r="B218" s="29" t="s">
        <v>253</v>
      </c>
      <c r="C218" s="29" t="s">
        <v>1006</v>
      </c>
      <c r="D218" s="22">
        <f ca="1">SUMIF(CAL!B:E,B218,CAL!E:E)+SUMIF(CAL!J:M,B218,CAL!M:M)</f>
        <v>21</v>
      </c>
      <c r="E218" s="22">
        <f>COUNTIF(CAL!B:J,B218)</f>
        <v>15</v>
      </c>
      <c r="F218" s="22">
        <f ca="1">SUMIF(CAL!B:F,B218,CAL!F:F)+SUMIF(CAL!J:N,B218,CAL!N:N)</f>
        <v>6</v>
      </c>
      <c r="G218" s="22">
        <f ca="1">SUMIF(CAL!B:F,B218,CAL!G:G)+SUMIF(CAL!J:N,B218,CAL!O:O)</f>
        <v>3</v>
      </c>
      <c r="H218" s="22">
        <f ca="1">SUMIF(CAL!B:F,B218,CAL!H:H)+SUMIF(CAL!J:N,B218,CAL!P:P)</f>
        <v>6</v>
      </c>
      <c r="I218" s="30">
        <f t="shared" ca="1" si="12"/>
        <v>0.46666666666666667</v>
      </c>
      <c r="J218" s="22">
        <f ca="1">SUMIF(CAL!B:C,B218,CAL!C:C)+SUMIF(CAL!J:J,B218,CAL!D:D)</f>
        <v>19</v>
      </c>
      <c r="K218" s="22">
        <f ca="1">SUMIF(CAL!B:D,B218,CAL!D:D)+SUMIF(CAL!J:L,B218,CAL!K:K)</f>
        <v>16</v>
      </c>
      <c r="L218" s="22">
        <f t="shared" ca="1" si="13"/>
        <v>3</v>
      </c>
      <c r="M218" s="31">
        <f t="shared" ca="1" si="14"/>
        <v>1.2666666666666666</v>
      </c>
      <c r="N218" s="31">
        <f t="shared" ca="1" si="15"/>
        <v>1.0666666666666667</v>
      </c>
      <c r="O218" s="22">
        <f ca="1">SUMIF(CAL!B:I,B218,CAL!I:I)+SUMIF(CAL!J:Q,B218,CAL!Q:Q)</f>
        <v>6</v>
      </c>
      <c r="P218" s="29" t="s">
        <v>14589</v>
      </c>
      <c r="Q218" s="29" t="s">
        <v>13360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1610</v>
      </c>
      <c r="B219" s="29" t="s">
        <v>420</v>
      </c>
      <c r="C219" s="29" t="s">
        <v>3266</v>
      </c>
      <c r="D219" s="22">
        <f ca="1">SUMIF(CAL!B:E,B219,CAL!E:E)+SUMIF(CAL!J:M,B219,CAL!M:M)</f>
        <v>21</v>
      </c>
      <c r="E219" s="22">
        <f>COUNTIF(CAL!B:J,B219)</f>
        <v>12</v>
      </c>
      <c r="F219" s="22">
        <f ca="1">SUMIF(CAL!B:F,B219,CAL!F:F)+SUMIF(CAL!J:N,B219,CAL!N:N)</f>
        <v>6</v>
      </c>
      <c r="G219" s="22">
        <f ca="1">SUMIF(CAL!B:F,B219,CAL!G:G)+SUMIF(CAL!J:N,B219,CAL!O:O)</f>
        <v>3</v>
      </c>
      <c r="H219" s="22">
        <f ca="1">SUMIF(CAL!B:F,B219,CAL!H:H)+SUMIF(CAL!J:N,B219,CAL!P:P)</f>
        <v>3</v>
      </c>
      <c r="I219" s="30">
        <f t="shared" ca="1" si="12"/>
        <v>0.58333333333333337</v>
      </c>
      <c r="J219" s="22">
        <f ca="1">SUMIF(CAL!B:C,B219,CAL!C:C)+SUMIF(CAL!J:J,B219,CAL!D:D)</f>
        <v>16</v>
      </c>
      <c r="K219" s="22">
        <f ca="1">SUMIF(CAL!B:D,B219,CAL!D:D)+SUMIF(CAL!J:L,B219,CAL!K:K)</f>
        <v>13</v>
      </c>
      <c r="L219" s="22">
        <f t="shared" ca="1" si="13"/>
        <v>3</v>
      </c>
      <c r="M219" s="31">
        <f t="shared" ca="1" si="14"/>
        <v>1.3333333333333333</v>
      </c>
      <c r="N219" s="31">
        <f t="shared" ca="1" si="15"/>
        <v>1.0833333333333333</v>
      </c>
      <c r="O219" s="22">
        <f ca="1">SUMIF(CAL!B:I,B219,CAL!I:I)+SUMIF(CAL!J:Q,B219,CAL!Q:Q)</f>
        <v>5</v>
      </c>
      <c r="P219" s="29" t="s">
        <v>13460</v>
      </c>
      <c r="Q219" s="29" t="s">
        <v>13379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1614</v>
      </c>
      <c r="B220" s="29" t="s">
        <v>318</v>
      </c>
      <c r="C220" s="29" t="s">
        <v>2942</v>
      </c>
      <c r="D220" s="22">
        <f ca="1">SUMIF(CAL!B:E,B220,CAL!E:E)+SUMIF(CAL!J:M,B220,CAL!M:M)</f>
        <v>21</v>
      </c>
      <c r="E220" s="22">
        <f>COUNTIF(CAL!B:J,B220)</f>
        <v>11</v>
      </c>
      <c r="F220" s="22">
        <f ca="1">SUMIF(CAL!B:F,B220,CAL!F:F)+SUMIF(CAL!J:N,B220,CAL!N:N)</f>
        <v>6</v>
      </c>
      <c r="G220" s="22">
        <f ca="1">SUMIF(CAL!B:F,B220,CAL!G:G)+SUMIF(CAL!J:N,B220,CAL!O:O)</f>
        <v>3</v>
      </c>
      <c r="H220" s="22">
        <f ca="1">SUMIF(CAL!B:F,B220,CAL!H:H)+SUMIF(CAL!J:N,B220,CAL!P:P)</f>
        <v>2</v>
      </c>
      <c r="I220" s="30">
        <f t="shared" ca="1" si="12"/>
        <v>0.63636363636363635</v>
      </c>
      <c r="J220" s="22">
        <f ca="1">SUMIF(CAL!B:C,B220,CAL!C:C)+SUMIF(CAL!J:J,B220,CAL!D:D)</f>
        <v>14</v>
      </c>
      <c r="K220" s="22">
        <f ca="1">SUMIF(CAL!B:D,B220,CAL!D:D)+SUMIF(CAL!J:L,B220,CAL!K:K)</f>
        <v>13</v>
      </c>
      <c r="L220" s="22">
        <f t="shared" ca="1" si="13"/>
        <v>1</v>
      </c>
      <c r="M220" s="31">
        <f t="shared" ca="1" si="14"/>
        <v>1.2727272727272727</v>
      </c>
      <c r="N220" s="31">
        <f t="shared" ca="1" si="15"/>
        <v>1.1818181818181819</v>
      </c>
      <c r="O220" s="22">
        <f ca="1">SUMIF(CAL!B:I,B220,CAL!I:I)+SUMIF(CAL!J:Q,B220,CAL!Q:Q)</f>
        <v>3</v>
      </c>
      <c r="P220" s="29" t="s">
        <v>13876</v>
      </c>
      <c r="Q220" s="29" t="s">
        <v>13407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1617</v>
      </c>
      <c r="B221" s="29" t="s">
        <v>516</v>
      </c>
      <c r="C221" s="29" t="s">
        <v>4418</v>
      </c>
      <c r="D221" s="22">
        <f ca="1">SUMIF(CAL!B:E,B221,CAL!E:E)+SUMIF(CAL!J:M,B221,CAL!M:M)</f>
        <v>21</v>
      </c>
      <c r="E221" s="22">
        <f>COUNTIF(CAL!B:J,B221)</f>
        <v>18</v>
      </c>
      <c r="F221" s="22">
        <f ca="1">SUMIF(CAL!B:F,B221,CAL!F:F)+SUMIF(CAL!J:N,B221,CAL!N:N)</f>
        <v>6</v>
      </c>
      <c r="G221" s="22">
        <f ca="1">SUMIF(CAL!B:F,B221,CAL!G:G)+SUMIF(CAL!J:N,B221,CAL!O:O)</f>
        <v>3</v>
      </c>
      <c r="H221" s="22">
        <f ca="1">SUMIF(CAL!B:F,B221,CAL!H:H)+SUMIF(CAL!J:N,B221,CAL!P:P)</f>
        <v>9</v>
      </c>
      <c r="I221" s="30">
        <f t="shared" ca="1" si="12"/>
        <v>0.3888888888888889</v>
      </c>
      <c r="J221" s="22">
        <f ca="1">SUMIF(CAL!B:C,B221,CAL!C:C)+SUMIF(CAL!J:J,B221,CAL!D:D)</f>
        <v>16</v>
      </c>
      <c r="K221" s="22">
        <f ca="1">SUMIF(CAL!B:D,B221,CAL!D:D)+SUMIF(CAL!J:L,B221,CAL!K:K)</f>
        <v>25</v>
      </c>
      <c r="L221" s="22">
        <f t="shared" ca="1" si="13"/>
        <v>-9</v>
      </c>
      <c r="M221" s="31">
        <f t="shared" ca="1" si="14"/>
        <v>0.88888888888888884</v>
      </c>
      <c r="N221" s="31">
        <f t="shared" ca="1" si="15"/>
        <v>1.3888888888888888</v>
      </c>
      <c r="O221" s="22">
        <f ca="1">SUMIF(CAL!B:I,B221,CAL!I:I)+SUMIF(CAL!J:Q,B221,CAL!Q:Q)</f>
        <v>3</v>
      </c>
      <c r="P221" s="29" t="s">
        <v>13463</v>
      </c>
      <c r="Q221" s="29" t="s">
        <v>13381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1622</v>
      </c>
      <c r="B222" s="29" t="s">
        <v>386</v>
      </c>
      <c r="C222" s="29" t="s">
        <v>2188</v>
      </c>
      <c r="D222" s="22">
        <f ca="1">SUMIF(CAL!B:E,B222,CAL!E:E)+SUMIF(CAL!J:M,B222,CAL!M:M)</f>
        <v>21</v>
      </c>
      <c r="E222" s="22">
        <f>COUNTIF(CAL!B:J,B222)</f>
        <v>20</v>
      </c>
      <c r="F222" s="22">
        <f ca="1">SUMIF(CAL!B:F,B222,CAL!F:F)+SUMIF(CAL!J:N,B222,CAL!N:N)</f>
        <v>6</v>
      </c>
      <c r="G222" s="22">
        <f ca="1">SUMIF(CAL!B:F,B222,CAL!G:G)+SUMIF(CAL!J:N,B222,CAL!O:O)</f>
        <v>3</v>
      </c>
      <c r="H222" s="22">
        <f ca="1">SUMIF(CAL!B:F,B222,CAL!H:H)+SUMIF(CAL!J:N,B222,CAL!P:P)</f>
        <v>11</v>
      </c>
      <c r="I222" s="30">
        <f t="shared" ca="1" si="12"/>
        <v>0.35</v>
      </c>
      <c r="J222" s="22">
        <f ca="1">SUMIF(CAL!B:C,B222,CAL!C:C)+SUMIF(CAL!J:J,B222,CAL!D:D)</f>
        <v>30</v>
      </c>
      <c r="K222" s="22">
        <f ca="1">SUMIF(CAL!B:D,B222,CAL!D:D)+SUMIF(CAL!J:L,B222,CAL!K:K)</f>
        <v>41</v>
      </c>
      <c r="L222" s="22">
        <f t="shared" ca="1" si="13"/>
        <v>-11</v>
      </c>
      <c r="M222" s="31">
        <f t="shared" ca="1" si="14"/>
        <v>1.5</v>
      </c>
      <c r="N222" s="31">
        <f t="shared" ca="1" si="15"/>
        <v>2.0499999999999998</v>
      </c>
      <c r="O222" s="22">
        <f ca="1">SUMIF(CAL!B:I,B222,CAL!I:I)+SUMIF(CAL!J:Q,B222,CAL!Q:Q)</f>
        <v>4</v>
      </c>
      <c r="P222" s="29" t="s">
        <v>13543</v>
      </c>
      <c r="Q222" s="29" t="s">
        <v>13544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1625</v>
      </c>
      <c r="B223" s="29" t="s">
        <v>90</v>
      </c>
      <c r="C223" s="29" t="s">
        <v>2218</v>
      </c>
      <c r="D223" s="22">
        <f ca="1">SUMIF(CAL!B:E,B223,CAL!E:E)+SUMIF(CAL!J:M,B223,CAL!M:M)</f>
        <v>21</v>
      </c>
      <c r="E223" s="22">
        <f>COUNTIF(CAL!B:J,B223)</f>
        <v>17</v>
      </c>
      <c r="F223" s="22">
        <f ca="1">SUMIF(CAL!B:F,B223,CAL!F:F)+SUMIF(CAL!J:N,B223,CAL!N:N)</f>
        <v>6</v>
      </c>
      <c r="G223" s="22">
        <f ca="1">SUMIF(CAL!B:F,B223,CAL!G:G)+SUMIF(CAL!J:N,B223,CAL!O:O)</f>
        <v>3</v>
      </c>
      <c r="H223" s="22">
        <f ca="1">SUMIF(CAL!B:F,B223,CAL!H:H)+SUMIF(CAL!J:N,B223,CAL!P:P)</f>
        <v>8</v>
      </c>
      <c r="I223" s="30">
        <f t="shared" ca="1" si="12"/>
        <v>0.41176470588235292</v>
      </c>
      <c r="J223" s="22">
        <f ca="1">SUMIF(CAL!B:C,B223,CAL!C:C)+SUMIF(CAL!J:J,B223,CAL!D:D)</f>
        <v>18</v>
      </c>
      <c r="K223" s="22">
        <f ca="1">SUMIF(CAL!B:D,B223,CAL!D:D)+SUMIF(CAL!J:L,B223,CAL!K:K)</f>
        <v>35</v>
      </c>
      <c r="L223" s="22">
        <f t="shared" ca="1" si="13"/>
        <v>-17</v>
      </c>
      <c r="M223" s="31">
        <f t="shared" ca="1" si="14"/>
        <v>1.0588235294117647</v>
      </c>
      <c r="N223" s="31">
        <f t="shared" ca="1" si="15"/>
        <v>2.0588235294117645</v>
      </c>
      <c r="O223" s="22">
        <f ca="1">SUMIF(CAL!B:I,B223,CAL!I:I)+SUMIF(CAL!J:Q,B223,CAL!Q:Q)</f>
        <v>3</v>
      </c>
      <c r="P223" s="29" t="s">
        <v>13877</v>
      </c>
      <c r="Q223" s="29" t="s">
        <v>13370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1628</v>
      </c>
      <c r="B224" s="29" t="s">
        <v>611</v>
      </c>
      <c r="C224" s="29" t="s">
        <v>13473</v>
      </c>
      <c r="D224" s="22">
        <f ca="1">SUMIF(CAL!B:E,B224,CAL!E:E)+SUMIF(CAL!J:M,B224,CAL!M:M)</f>
        <v>21</v>
      </c>
      <c r="E224" s="22">
        <f>COUNTIF(CAL!B:J,B224)</f>
        <v>14</v>
      </c>
      <c r="F224" s="22">
        <f ca="1">SUMIF(CAL!B:F,B224,CAL!F:F)+SUMIF(CAL!J:N,B224,CAL!N:N)</f>
        <v>5</v>
      </c>
      <c r="G224" s="22">
        <f ca="1">SUMIF(CAL!B:F,B224,CAL!G:G)+SUMIF(CAL!J:N,B224,CAL!O:O)</f>
        <v>6</v>
      </c>
      <c r="H224" s="22">
        <f ca="1">SUMIF(CAL!B:F,B224,CAL!H:H)+SUMIF(CAL!J:N,B224,CAL!P:P)</f>
        <v>3</v>
      </c>
      <c r="I224" s="30">
        <f t="shared" ca="1" si="12"/>
        <v>0.5</v>
      </c>
      <c r="J224" s="22">
        <f ca="1">SUMIF(CAL!B:C,B224,CAL!C:C)+SUMIF(CAL!J:J,B224,CAL!D:D)</f>
        <v>23</v>
      </c>
      <c r="K224" s="22">
        <f ca="1">SUMIF(CAL!B:D,B224,CAL!D:D)+SUMIF(CAL!J:L,B224,CAL!K:K)</f>
        <v>14</v>
      </c>
      <c r="L224" s="22">
        <f t="shared" ca="1" si="13"/>
        <v>9</v>
      </c>
      <c r="M224" s="31">
        <f t="shared" ca="1" si="14"/>
        <v>1.6428571428571428</v>
      </c>
      <c r="N224" s="31">
        <f t="shared" ca="1" si="15"/>
        <v>1</v>
      </c>
      <c r="O224" s="22">
        <f ca="1">SUMIF(CAL!B:I,B224,CAL!I:I)+SUMIF(CAL!J:Q,B224,CAL!Q:Q)</f>
        <v>4</v>
      </c>
      <c r="P224" s="29" t="s">
        <v>13474</v>
      </c>
      <c r="Q224" s="29" t="s">
        <v>13351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1631</v>
      </c>
      <c r="B225" s="29" t="s">
        <v>613</v>
      </c>
      <c r="C225" s="29" t="s">
        <v>3567</v>
      </c>
      <c r="D225" s="22">
        <f ca="1">SUMIF(CAL!B:E,B225,CAL!E:E)+SUMIF(CAL!J:M,B225,CAL!M:M)</f>
        <v>21</v>
      </c>
      <c r="E225" s="22">
        <f>COUNTIF(CAL!B:J,B225)</f>
        <v>12</v>
      </c>
      <c r="F225" s="22">
        <f ca="1">SUMIF(CAL!B:F,B225,CAL!F:F)+SUMIF(CAL!J:N,B225,CAL!N:N)</f>
        <v>5</v>
      </c>
      <c r="G225" s="22">
        <f ca="1">SUMIF(CAL!B:F,B225,CAL!G:G)+SUMIF(CAL!J:N,B225,CAL!O:O)</f>
        <v>6</v>
      </c>
      <c r="H225" s="22">
        <f ca="1">SUMIF(CAL!B:F,B225,CAL!H:H)+SUMIF(CAL!J:N,B225,CAL!P:P)</f>
        <v>1</v>
      </c>
      <c r="I225" s="30">
        <f t="shared" ca="1" si="12"/>
        <v>0.58333333333333337</v>
      </c>
      <c r="J225" s="22">
        <f ca="1">SUMIF(CAL!B:C,B225,CAL!C:C)+SUMIF(CAL!J:J,B225,CAL!D:D)</f>
        <v>10</v>
      </c>
      <c r="K225" s="22">
        <f ca="1">SUMIF(CAL!B:D,B225,CAL!D:D)+SUMIF(CAL!J:L,B225,CAL!K:K)</f>
        <v>6</v>
      </c>
      <c r="L225" s="22">
        <f t="shared" ca="1" si="13"/>
        <v>4</v>
      </c>
      <c r="M225" s="31">
        <f t="shared" ca="1" si="14"/>
        <v>0.83333333333333337</v>
      </c>
      <c r="N225" s="31">
        <f t="shared" ca="1" si="15"/>
        <v>0.5</v>
      </c>
      <c r="O225" s="22">
        <f ca="1">SUMIF(CAL!B:I,B225,CAL!I:I)+SUMIF(CAL!J:Q,B225,CAL!Q:Q)</f>
        <v>7</v>
      </c>
      <c r="P225" s="29" t="s">
        <v>14088</v>
      </c>
      <c r="Q225" s="29" t="s">
        <v>13351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1635</v>
      </c>
      <c r="B226" s="29" t="s">
        <v>345</v>
      </c>
      <c r="C226" s="29" t="s">
        <v>4006</v>
      </c>
      <c r="D226" s="22">
        <f ca="1">SUMIF(CAL!B:E,B226,CAL!E:E)+SUMIF(CAL!J:M,B226,CAL!M:M)</f>
        <v>21</v>
      </c>
      <c r="E226" s="22">
        <f>COUNTIF(CAL!B:J,B226)</f>
        <v>15</v>
      </c>
      <c r="F226" s="22">
        <f ca="1">SUMIF(CAL!B:F,B226,CAL!F:F)+SUMIF(CAL!J:N,B226,CAL!N:N)</f>
        <v>5</v>
      </c>
      <c r="G226" s="22">
        <f ca="1">SUMIF(CAL!B:F,B226,CAL!G:G)+SUMIF(CAL!J:N,B226,CAL!O:O)</f>
        <v>6</v>
      </c>
      <c r="H226" s="22">
        <f ca="1">SUMIF(CAL!B:F,B226,CAL!H:H)+SUMIF(CAL!J:N,B226,CAL!P:P)</f>
        <v>4</v>
      </c>
      <c r="I226" s="30">
        <f t="shared" ca="1" si="12"/>
        <v>0.46666666666666667</v>
      </c>
      <c r="J226" s="22">
        <f ca="1">SUMIF(CAL!B:C,B226,CAL!C:C)+SUMIF(CAL!J:J,B226,CAL!D:D)</f>
        <v>16</v>
      </c>
      <c r="K226" s="22">
        <f ca="1">SUMIF(CAL!B:D,B226,CAL!D:D)+SUMIF(CAL!J:L,B226,CAL!K:K)</f>
        <v>15</v>
      </c>
      <c r="L226" s="22">
        <f t="shared" ca="1" si="13"/>
        <v>1</v>
      </c>
      <c r="M226" s="31">
        <f t="shared" ca="1" si="14"/>
        <v>1.0666666666666667</v>
      </c>
      <c r="N226" s="31">
        <f t="shared" ca="1" si="15"/>
        <v>1</v>
      </c>
      <c r="O226" s="22">
        <f ca="1">SUMIF(CAL!B:I,B226,CAL!I:I)+SUMIF(CAL!J:Q,B226,CAL!Q:Q)</f>
        <v>7</v>
      </c>
      <c r="P226" s="29" t="s">
        <v>13577</v>
      </c>
      <c r="Q226" s="29" t="s">
        <v>13357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1638</v>
      </c>
      <c r="B227" s="29" t="s">
        <v>515</v>
      </c>
      <c r="C227" s="29" t="s">
        <v>1500</v>
      </c>
      <c r="D227" s="22">
        <f ca="1">SUMIF(CAL!B:E,B227,CAL!E:E)+SUMIF(CAL!J:M,B227,CAL!M:M)</f>
        <v>21</v>
      </c>
      <c r="E227" s="22">
        <f>COUNTIF(CAL!B:J,B227)</f>
        <v>18</v>
      </c>
      <c r="F227" s="22">
        <f ca="1">SUMIF(CAL!B:F,B227,CAL!F:F)+SUMIF(CAL!J:N,B227,CAL!N:N)</f>
        <v>5</v>
      </c>
      <c r="G227" s="22">
        <f ca="1">SUMIF(CAL!B:F,B227,CAL!G:G)+SUMIF(CAL!J:N,B227,CAL!O:O)</f>
        <v>6</v>
      </c>
      <c r="H227" s="22">
        <f ca="1">SUMIF(CAL!B:F,B227,CAL!H:H)+SUMIF(CAL!J:N,B227,CAL!P:P)</f>
        <v>7</v>
      </c>
      <c r="I227" s="30">
        <f t="shared" ca="1" si="12"/>
        <v>0.3888888888888889</v>
      </c>
      <c r="J227" s="22">
        <f ca="1">SUMIF(CAL!B:C,B227,CAL!C:C)+SUMIF(CAL!J:J,B227,CAL!D:D)</f>
        <v>19</v>
      </c>
      <c r="K227" s="22">
        <f ca="1">SUMIF(CAL!B:D,B227,CAL!D:D)+SUMIF(CAL!J:L,B227,CAL!K:K)</f>
        <v>26</v>
      </c>
      <c r="L227" s="22">
        <f t="shared" ca="1" si="13"/>
        <v>-7</v>
      </c>
      <c r="M227" s="31">
        <f t="shared" ca="1" si="14"/>
        <v>1.0555555555555556</v>
      </c>
      <c r="N227" s="31">
        <f t="shared" ca="1" si="15"/>
        <v>1.4444444444444444</v>
      </c>
      <c r="O227" s="22">
        <f ca="1">SUMIF(CAL!B:I,B227,CAL!I:I)+SUMIF(CAL!J:Q,B227,CAL!Q:Q)</f>
        <v>8</v>
      </c>
      <c r="P227" s="29" t="s">
        <v>13463</v>
      </c>
      <c r="Q227" s="29" t="s">
        <v>13381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1641</v>
      </c>
      <c r="B228" s="29" t="s">
        <v>548</v>
      </c>
      <c r="C228" s="29" t="s">
        <v>1444</v>
      </c>
      <c r="D228" s="22">
        <f ca="1">SUMIF(CAL!B:E,B228,CAL!E:E)+SUMIF(CAL!J:M,B228,CAL!M:M)</f>
        <v>20</v>
      </c>
      <c r="E228" s="22">
        <f>COUNTIF(CAL!B:J,B228)</f>
        <v>11</v>
      </c>
      <c r="F228" s="22">
        <f ca="1">SUMIF(CAL!B:F,B228,CAL!F:F)+SUMIF(CAL!J:N,B228,CAL!N:N)</f>
        <v>6</v>
      </c>
      <c r="G228" s="22">
        <f ca="1">SUMIF(CAL!B:F,B228,CAL!G:G)+SUMIF(CAL!J:N,B228,CAL!O:O)</f>
        <v>2</v>
      </c>
      <c r="H228" s="22">
        <f ca="1">SUMIF(CAL!B:F,B228,CAL!H:H)+SUMIF(CAL!J:N,B228,CAL!P:P)</f>
        <v>3</v>
      </c>
      <c r="I228" s="30">
        <f t="shared" ca="1" si="12"/>
        <v>0.60606060606060608</v>
      </c>
      <c r="J228" s="22">
        <f ca="1">SUMIF(CAL!B:C,B228,CAL!C:C)+SUMIF(CAL!J:J,B228,CAL!D:D)</f>
        <v>27</v>
      </c>
      <c r="K228" s="22">
        <f ca="1">SUMIF(CAL!B:D,B228,CAL!D:D)+SUMIF(CAL!J:L,B228,CAL!K:K)</f>
        <v>6</v>
      </c>
      <c r="L228" s="22">
        <f t="shared" ca="1" si="13"/>
        <v>21</v>
      </c>
      <c r="M228" s="31">
        <f t="shared" ca="1" si="14"/>
        <v>2.4545454545454546</v>
      </c>
      <c r="N228" s="31">
        <f t="shared" ca="1" si="15"/>
        <v>0.54545454545454541</v>
      </c>
      <c r="O228" s="22">
        <f ca="1">SUMIF(CAL!B:I,B228,CAL!I:I)+SUMIF(CAL!J:Q,B228,CAL!Q:Q)</f>
        <v>8</v>
      </c>
      <c r="P228" s="29" t="s">
        <v>13414</v>
      </c>
      <c r="Q228" s="29" t="s">
        <v>13370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1644</v>
      </c>
      <c r="B229" s="32" t="s">
        <v>258</v>
      </c>
      <c r="C229" s="32" t="s">
        <v>2698</v>
      </c>
      <c r="D229" s="22">
        <f ca="1">SUMIF(CAL!B:E,B229,CAL!E:E)+SUMIF(CAL!J:M,B229,CAL!M:M)</f>
        <v>20</v>
      </c>
      <c r="E229" s="22">
        <f>COUNTIF(CAL!B:J,B229)</f>
        <v>10</v>
      </c>
      <c r="F229" s="22">
        <f ca="1">SUMIF(CAL!B:F,B229,CAL!F:F)+SUMIF(CAL!J:N,B229,CAL!N:N)</f>
        <v>6</v>
      </c>
      <c r="G229" s="22">
        <f ca="1">SUMIF(CAL!B:F,B229,CAL!G:G)+SUMIF(CAL!J:N,B229,CAL!O:O)</f>
        <v>2</v>
      </c>
      <c r="H229" s="22">
        <f ca="1">SUMIF(CAL!B:F,B229,CAL!H:H)+SUMIF(CAL!J:N,B229,CAL!P:P)</f>
        <v>2</v>
      </c>
      <c r="I229" s="30">
        <f t="shared" ca="1" si="12"/>
        <v>0.66666666666666663</v>
      </c>
      <c r="J229" s="22">
        <f ca="1">SUMIF(CAL!B:C,B229,CAL!C:C)+SUMIF(CAL!J:J,B229,CAL!D:D)</f>
        <v>17</v>
      </c>
      <c r="K229" s="22">
        <f ca="1">SUMIF(CAL!B:D,B229,CAL!D:D)+SUMIF(CAL!J:L,B229,CAL!K:K)</f>
        <v>7</v>
      </c>
      <c r="L229" s="22">
        <f t="shared" ca="1" si="13"/>
        <v>10</v>
      </c>
      <c r="M229" s="31">
        <f t="shared" ca="1" si="14"/>
        <v>1.7</v>
      </c>
      <c r="N229" s="31">
        <f t="shared" ca="1" si="15"/>
        <v>0.7</v>
      </c>
      <c r="O229" s="22">
        <f ca="1">SUMIF(CAL!B:I,B229,CAL!I:I)+SUMIF(CAL!J:Q,B229,CAL!Q:Q)</f>
        <v>6</v>
      </c>
      <c r="P229" s="32" t="s">
        <v>13467</v>
      </c>
      <c r="Q229" s="32" t="s">
        <v>13468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1647</v>
      </c>
      <c r="B230" s="29" t="s">
        <v>522</v>
      </c>
      <c r="C230" s="29" t="s">
        <v>7951</v>
      </c>
      <c r="D230" s="22">
        <f ca="1">SUMIF(CAL!B:E,B230,CAL!E:E)+SUMIF(CAL!J:M,B230,CAL!M:M)</f>
        <v>20</v>
      </c>
      <c r="E230" s="22">
        <f>COUNTIF(CAL!B:J,B230)</f>
        <v>15</v>
      </c>
      <c r="F230" s="22">
        <f ca="1">SUMIF(CAL!B:F,B230,CAL!F:F)+SUMIF(CAL!J:N,B230,CAL!N:N)</f>
        <v>6</v>
      </c>
      <c r="G230" s="22">
        <f ca="1">SUMIF(CAL!B:F,B230,CAL!G:G)+SUMIF(CAL!J:N,B230,CAL!O:O)</f>
        <v>2</v>
      </c>
      <c r="H230" s="22">
        <f ca="1">SUMIF(CAL!B:F,B230,CAL!H:H)+SUMIF(CAL!J:N,B230,CAL!P:P)</f>
        <v>7</v>
      </c>
      <c r="I230" s="30">
        <f t="shared" ca="1" si="12"/>
        <v>0.44444444444444442</v>
      </c>
      <c r="J230" s="22">
        <f ca="1">SUMIF(CAL!B:C,B230,CAL!C:C)+SUMIF(CAL!J:J,B230,CAL!D:D)</f>
        <v>17</v>
      </c>
      <c r="K230" s="22">
        <f ca="1">SUMIF(CAL!B:D,B230,CAL!D:D)+SUMIF(CAL!J:L,B230,CAL!K:K)</f>
        <v>18</v>
      </c>
      <c r="L230" s="22">
        <f t="shared" ca="1" si="13"/>
        <v>-1</v>
      </c>
      <c r="M230" s="31">
        <f t="shared" ca="1" si="14"/>
        <v>1.1333333333333333</v>
      </c>
      <c r="N230" s="31">
        <f t="shared" ca="1" si="15"/>
        <v>1.2</v>
      </c>
      <c r="O230" s="22">
        <f ca="1">SUMIF(CAL!B:I,B230,CAL!I:I)+SUMIF(CAL!J:Q,B230,CAL!Q:Q)</f>
        <v>8</v>
      </c>
      <c r="P230" s="29" t="s">
        <v>13530</v>
      </c>
      <c r="Q230" s="29" t="s">
        <v>13377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1651</v>
      </c>
      <c r="B231" s="29" t="s">
        <v>481</v>
      </c>
      <c r="C231" s="29" t="s">
        <v>2789</v>
      </c>
      <c r="D231" s="22">
        <f ca="1">SUMIF(CAL!B:E,B231,CAL!E:E)+SUMIF(CAL!J:M,B231,CAL!M:M)</f>
        <v>20</v>
      </c>
      <c r="E231" s="22">
        <f>COUNTIF(CAL!B:J,B231)</f>
        <v>14</v>
      </c>
      <c r="F231" s="22">
        <f ca="1">SUMIF(CAL!B:F,B231,CAL!F:F)+SUMIF(CAL!J:N,B231,CAL!N:N)</f>
        <v>6</v>
      </c>
      <c r="G231" s="22">
        <f ca="1">SUMIF(CAL!B:F,B231,CAL!G:G)+SUMIF(CAL!J:N,B231,CAL!O:O)</f>
        <v>2</v>
      </c>
      <c r="H231" s="22">
        <f ca="1">SUMIF(CAL!B:F,B231,CAL!H:H)+SUMIF(CAL!J:N,B231,CAL!P:P)</f>
        <v>6</v>
      </c>
      <c r="I231" s="30">
        <f t="shared" ca="1" si="12"/>
        <v>0.47619047619047616</v>
      </c>
      <c r="J231" s="22">
        <f ca="1">SUMIF(CAL!B:C,B231,CAL!C:C)+SUMIF(CAL!J:J,B231,CAL!D:D)</f>
        <v>20</v>
      </c>
      <c r="K231" s="22">
        <f ca="1">SUMIF(CAL!B:D,B231,CAL!D:D)+SUMIF(CAL!J:L,B231,CAL!K:K)</f>
        <v>21</v>
      </c>
      <c r="L231" s="22">
        <f t="shared" ca="1" si="13"/>
        <v>-1</v>
      </c>
      <c r="M231" s="31">
        <f t="shared" ca="1" si="14"/>
        <v>1.4285714285714286</v>
      </c>
      <c r="N231" s="31">
        <f t="shared" ca="1" si="15"/>
        <v>1.5</v>
      </c>
      <c r="O231" s="22">
        <f ca="1">SUMIF(CAL!B:I,B231,CAL!I:I)+SUMIF(CAL!J:Q,B231,CAL!Q:Q)</f>
        <v>5</v>
      </c>
      <c r="P231" s="29" t="s">
        <v>13462</v>
      </c>
      <c r="Q231" s="29" t="s">
        <v>13357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1654</v>
      </c>
      <c r="B232" s="29" t="s">
        <v>116</v>
      </c>
      <c r="C232" s="29" t="s">
        <v>1203</v>
      </c>
      <c r="D232" s="22">
        <f ca="1">SUMIF(CAL!B:E,B232,CAL!E:E)+SUMIF(CAL!J:M,B232,CAL!M:M)</f>
        <v>20</v>
      </c>
      <c r="E232" s="22">
        <f>COUNTIF(CAL!B:J,B232)</f>
        <v>20</v>
      </c>
      <c r="F232" s="22">
        <f ca="1">SUMIF(CAL!B:F,B232,CAL!F:F)+SUMIF(CAL!J:N,B232,CAL!N:N)</f>
        <v>6</v>
      </c>
      <c r="G232" s="22">
        <f ca="1">SUMIF(CAL!B:F,B232,CAL!G:G)+SUMIF(CAL!J:N,B232,CAL!O:O)</f>
        <v>2</v>
      </c>
      <c r="H232" s="22">
        <f ca="1">SUMIF(CAL!B:F,B232,CAL!H:H)+SUMIF(CAL!J:N,B232,CAL!P:P)</f>
        <v>12</v>
      </c>
      <c r="I232" s="30">
        <f t="shared" ca="1" si="12"/>
        <v>0.33333333333333331</v>
      </c>
      <c r="J232" s="22">
        <f ca="1">SUMIF(CAL!B:C,B232,CAL!C:C)+SUMIF(CAL!J:J,B232,CAL!D:D)</f>
        <v>21</v>
      </c>
      <c r="K232" s="22">
        <f ca="1">SUMIF(CAL!B:D,B232,CAL!D:D)+SUMIF(CAL!J:L,B232,CAL!K:K)</f>
        <v>31</v>
      </c>
      <c r="L232" s="22">
        <f t="shared" ca="1" si="13"/>
        <v>-10</v>
      </c>
      <c r="M232" s="31">
        <f t="shared" ca="1" si="14"/>
        <v>1.05</v>
      </c>
      <c r="N232" s="31">
        <f t="shared" ca="1" si="15"/>
        <v>1.55</v>
      </c>
      <c r="O232" s="22">
        <f ca="1">SUMIF(CAL!B:I,B232,CAL!I:I)+SUMIF(CAL!J:Q,B232,CAL!Q:Q)</f>
        <v>6</v>
      </c>
      <c r="P232" s="29" t="s">
        <v>14170</v>
      </c>
      <c r="Q232" s="29" t="s">
        <v>13351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1657</v>
      </c>
      <c r="B233" s="29" t="s">
        <v>531</v>
      </c>
      <c r="C233" s="29" t="s">
        <v>1968</v>
      </c>
      <c r="D233" s="22">
        <f ca="1">SUMIF(CAL!B:E,B233,CAL!E:E)+SUMIF(CAL!J:M,B233,CAL!M:M)</f>
        <v>20</v>
      </c>
      <c r="E233" s="22">
        <f>COUNTIF(CAL!B:J,B233)</f>
        <v>15</v>
      </c>
      <c r="F233" s="22">
        <f ca="1">SUMIF(CAL!B:F,B233,CAL!F:F)+SUMIF(CAL!J:N,B233,CAL!N:N)</f>
        <v>5</v>
      </c>
      <c r="G233" s="22">
        <f ca="1">SUMIF(CAL!B:F,B233,CAL!G:G)+SUMIF(CAL!J:N,B233,CAL!O:O)</f>
        <v>5</v>
      </c>
      <c r="H233" s="22">
        <f ca="1">SUMIF(CAL!B:F,B233,CAL!H:H)+SUMIF(CAL!J:N,B233,CAL!P:P)</f>
        <v>5</v>
      </c>
      <c r="I233" s="30">
        <f t="shared" ca="1" si="12"/>
        <v>0.44444444444444442</v>
      </c>
      <c r="J233" s="22">
        <f ca="1">SUMIF(CAL!B:C,B233,CAL!C:C)+SUMIF(CAL!J:J,B233,CAL!D:D)</f>
        <v>16</v>
      </c>
      <c r="K233" s="22">
        <f ca="1">SUMIF(CAL!B:D,B233,CAL!D:D)+SUMIF(CAL!J:L,B233,CAL!K:K)</f>
        <v>15</v>
      </c>
      <c r="L233" s="22">
        <f t="shared" ca="1" si="13"/>
        <v>1</v>
      </c>
      <c r="M233" s="31">
        <f t="shared" ca="1" si="14"/>
        <v>1.0666666666666667</v>
      </c>
      <c r="N233" s="31">
        <f t="shared" ca="1" si="15"/>
        <v>1</v>
      </c>
      <c r="O233" s="22">
        <f ca="1">SUMIF(CAL!B:I,B233,CAL!I:I)+SUMIF(CAL!J:Q,B233,CAL!Q:Q)</f>
        <v>4</v>
      </c>
      <c r="P233" s="29" t="s">
        <v>13359</v>
      </c>
      <c r="Q233" s="29" t="s">
        <v>13360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1661</v>
      </c>
      <c r="B234" s="32" t="s">
        <v>64</v>
      </c>
      <c r="C234" s="32" t="s">
        <v>1026</v>
      </c>
      <c r="D234" s="22">
        <f ca="1">SUMIF(CAL!B:E,B234,CAL!E:E)+SUMIF(CAL!J:M,B234,CAL!M:M)</f>
        <v>20</v>
      </c>
      <c r="E234" s="22">
        <f>COUNTIF(CAL!B:J,B234)</f>
        <v>20</v>
      </c>
      <c r="F234" s="22">
        <f ca="1">SUMIF(CAL!B:F,B234,CAL!F:F)+SUMIF(CAL!J:N,B234,CAL!N:N)</f>
        <v>5</v>
      </c>
      <c r="G234" s="22">
        <f ca="1">SUMIF(CAL!B:F,B234,CAL!G:G)+SUMIF(CAL!J:N,B234,CAL!O:O)</f>
        <v>5</v>
      </c>
      <c r="H234" s="22">
        <f ca="1">SUMIF(CAL!B:F,B234,CAL!H:H)+SUMIF(CAL!J:N,B234,CAL!P:P)</f>
        <v>10</v>
      </c>
      <c r="I234" s="30">
        <f t="shared" ca="1" si="12"/>
        <v>0.33333333333333331</v>
      </c>
      <c r="J234" s="22">
        <f ca="1">SUMIF(CAL!B:C,B234,CAL!C:C)+SUMIF(CAL!J:J,B234,CAL!D:D)</f>
        <v>12</v>
      </c>
      <c r="K234" s="22">
        <f ca="1">SUMIF(CAL!B:D,B234,CAL!D:D)+SUMIF(CAL!J:L,B234,CAL!K:K)</f>
        <v>21</v>
      </c>
      <c r="L234" s="22">
        <f t="shared" ca="1" si="13"/>
        <v>-9</v>
      </c>
      <c r="M234" s="31">
        <f t="shared" ca="1" si="14"/>
        <v>0.6</v>
      </c>
      <c r="N234" s="31">
        <f t="shared" ca="1" si="15"/>
        <v>1.05</v>
      </c>
      <c r="O234" s="22">
        <f ca="1">SUMIF(CAL!B:I,B234,CAL!I:I)+SUMIF(CAL!J:Q,B234,CAL!Q:Q)</f>
        <v>6</v>
      </c>
      <c r="P234" s="32" t="s">
        <v>13482</v>
      </c>
      <c r="Q234" s="32" t="s">
        <v>13386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1663</v>
      </c>
      <c r="B235" s="29" t="s">
        <v>202</v>
      </c>
      <c r="C235" s="29" t="s">
        <v>2223</v>
      </c>
      <c r="D235" s="22">
        <f ca="1">SUMIF(CAL!B:E,B235,CAL!E:E)+SUMIF(CAL!J:M,B235,CAL!M:M)</f>
        <v>20</v>
      </c>
      <c r="E235" s="22">
        <f>COUNTIF(CAL!B:J,B235)</f>
        <v>19</v>
      </c>
      <c r="F235" s="22">
        <f ca="1">SUMIF(CAL!B:F,B235,CAL!F:F)+SUMIF(CAL!J:N,B235,CAL!N:N)</f>
        <v>5</v>
      </c>
      <c r="G235" s="22">
        <f ca="1">SUMIF(CAL!B:F,B235,CAL!G:G)+SUMIF(CAL!J:N,B235,CAL!O:O)</f>
        <v>5</v>
      </c>
      <c r="H235" s="22">
        <f ca="1">SUMIF(CAL!B:F,B235,CAL!H:H)+SUMIF(CAL!J:N,B235,CAL!P:P)</f>
        <v>9</v>
      </c>
      <c r="I235" s="30">
        <f t="shared" ca="1" si="12"/>
        <v>0.35087719298245612</v>
      </c>
      <c r="J235" s="22">
        <f ca="1">SUMIF(CAL!B:C,B235,CAL!C:C)+SUMIF(CAL!J:J,B235,CAL!D:D)</f>
        <v>18</v>
      </c>
      <c r="K235" s="22">
        <f ca="1">SUMIF(CAL!B:D,B235,CAL!D:D)+SUMIF(CAL!J:L,B235,CAL!K:K)</f>
        <v>28</v>
      </c>
      <c r="L235" s="22">
        <f t="shared" ca="1" si="13"/>
        <v>-10</v>
      </c>
      <c r="M235" s="31">
        <f t="shared" ca="1" si="14"/>
        <v>0.94736842105263153</v>
      </c>
      <c r="N235" s="31">
        <f t="shared" ca="1" si="15"/>
        <v>1.4736842105263157</v>
      </c>
      <c r="O235" s="22">
        <f ca="1">SUMIF(CAL!B:I,B235,CAL!I:I)+SUMIF(CAL!J:Q,B235,CAL!Q:Q)</f>
        <v>3</v>
      </c>
      <c r="P235" s="29" t="s">
        <v>14598</v>
      </c>
      <c r="Q235" s="29" t="s">
        <v>13519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1666</v>
      </c>
      <c r="B236" s="29" t="s">
        <v>622</v>
      </c>
      <c r="C236" s="29" t="s">
        <v>1016</v>
      </c>
      <c r="D236" s="22">
        <f ca="1">SUMIF(CAL!B:E,B236,CAL!E:E)+SUMIF(CAL!J:M,B236,CAL!M:M)</f>
        <v>19</v>
      </c>
      <c r="E236" s="22">
        <f>COUNTIF(CAL!B:J,B236)</f>
        <v>9</v>
      </c>
      <c r="F236" s="22">
        <f ca="1">SUMIF(CAL!B:F,B236,CAL!F:F)+SUMIF(CAL!J:N,B236,CAL!N:N)</f>
        <v>6</v>
      </c>
      <c r="G236" s="22">
        <f ca="1">SUMIF(CAL!B:F,B236,CAL!G:G)+SUMIF(CAL!J:N,B236,CAL!O:O)</f>
        <v>1</v>
      </c>
      <c r="H236" s="22">
        <f ca="1">SUMIF(CAL!B:F,B236,CAL!H:H)+SUMIF(CAL!J:N,B236,CAL!P:P)</f>
        <v>2</v>
      </c>
      <c r="I236" s="30">
        <f t="shared" ca="1" si="12"/>
        <v>0.70370370370370372</v>
      </c>
      <c r="J236" s="22">
        <f ca="1">SUMIF(CAL!B:C,B236,CAL!C:C)+SUMIF(CAL!J:J,B236,CAL!D:D)</f>
        <v>24</v>
      </c>
      <c r="K236" s="22">
        <f ca="1">SUMIF(CAL!B:D,B236,CAL!D:D)+SUMIF(CAL!J:L,B236,CAL!K:K)</f>
        <v>9</v>
      </c>
      <c r="L236" s="22">
        <f t="shared" ca="1" si="13"/>
        <v>15</v>
      </c>
      <c r="M236" s="31">
        <f t="shared" ca="1" si="14"/>
        <v>2.6666666666666665</v>
      </c>
      <c r="N236" s="31">
        <f t="shared" ca="1" si="15"/>
        <v>1</v>
      </c>
      <c r="O236" s="22">
        <f ca="1">SUMIF(CAL!B:I,B236,CAL!I:I)+SUMIF(CAL!J:Q,B236,CAL!Q:Q)</f>
        <v>3</v>
      </c>
      <c r="P236" s="29" t="s">
        <v>14282</v>
      </c>
      <c r="Q236" s="29" t="s">
        <v>13452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1670</v>
      </c>
      <c r="B237" s="29" t="s">
        <v>120</v>
      </c>
      <c r="C237" s="29" t="s">
        <v>6559</v>
      </c>
      <c r="D237" s="22">
        <f ca="1">SUMIF(CAL!B:E,B237,CAL!E:E)+SUMIF(CAL!J:M,B237,CAL!M:M)</f>
        <v>19</v>
      </c>
      <c r="E237" s="22">
        <f>COUNTIF(CAL!B:J,B237)</f>
        <v>12</v>
      </c>
      <c r="F237" s="22">
        <f ca="1">SUMIF(CAL!B:F,B237,CAL!F:F)+SUMIF(CAL!J:N,B237,CAL!N:N)</f>
        <v>5</v>
      </c>
      <c r="G237" s="22">
        <f ca="1">SUMIF(CAL!B:F,B237,CAL!G:G)+SUMIF(CAL!J:N,B237,CAL!O:O)</f>
        <v>4</v>
      </c>
      <c r="H237" s="22">
        <f ca="1">SUMIF(CAL!B:F,B237,CAL!H:H)+SUMIF(CAL!J:N,B237,CAL!P:P)</f>
        <v>3</v>
      </c>
      <c r="I237" s="30">
        <f t="shared" ca="1" si="12"/>
        <v>0.52777777777777779</v>
      </c>
      <c r="J237" s="22">
        <f ca="1">SUMIF(CAL!B:C,B237,CAL!C:C)+SUMIF(CAL!J:J,B237,CAL!D:D)</f>
        <v>18</v>
      </c>
      <c r="K237" s="22">
        <f ca="1">SUMIF(CAL!B:D,B237,CAL!D:D)+SUMIF(CAL!J:L,B237,CAL!K:K)</f>
        <v>13</v>
      </c>
      <c r="L237" s="22">
        <f t="shared" ca="1" si="13"/>
        <v>5</v>
      </c>
      <c r="M237" s="31">
        <f t="shared" ca="1" si="14"/>
        <v>1.5</v>
      </c>
      <c r="N237" s="31">
        <f t="shared" ca="1" si="15"/>
        <v>1.0833333333333333</v>
      </c>
      <c r="O237" s="22">
        <f ca="1">SUMIF(CAL!B:I,B237,CAL!I:I)+SUMIF(CAL!J:Q,B237,CAL!Q:Q)</f>
        <v>4</v>
      </c>
      <c r="P237" s="29" t="s">
        <v>13470</v>
      </c>
      <c r="Q237" s="29" t="s">
        <v>13351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1673</v>
      </c>
      <c r="B238" s="29" t="s">
        <v>413</v>
      </c>
      <c r="C238" s="29" t="s">
        <v>1507</v>
      </c>
      <c r="D238" s="22">
        <f ca="1">SUMIF(CAL!B:E,B238,CAL!E:E)+SUMIF(CAL!J:M,B238,CAL!M:M)</f>
        <v>19</v>
      </c>
      <c r="E238" s="22">
        <f>COUNTIF(CAL!B:J,B238)</f>
        <v>11</v>
      </c>
      <c r="F238" s="22">
        <f ca="1">SUMIF(CAL!B:F,B238,CAL!F:F)+SUMIF(CAL!J:N,B238,CAL!N:N)</f>
        <v>5</v>
      </c>
      <c r="G238" s="22">
        <f ca="1">SUMIF(CAL!B:F,B238,CAL!G:G)+SUMIF(CAL!J:N,B238,CAL!O:O)</f>
        <v>4</v>
      </c>
      <c r="H238" s="22">
        <f ca="1">SUMIF(CAL!B:F,B238,CAL!H:H)+SUMIF(CAL!J:N,B238,CAL!P:P)</f>
        <v>2</v>
      </c>
      <c r="I238" s="30">
        <f t="shared" ca="1" si="12"/>
        <v>0.5757575757575758</v>
      </c>
      <c r="J238" s="22">
        <f ca="1">SUMIF(CAL!B:C,B238,CAL!C:C)+SUMIF(CAL!J:J,B238,CAL!D:D)</f>
        <v>13</v>
      </c>
      <c r="K238" s="22">
        <f ca="1">SUMIF(CAL!B:D,B238,CAL!D:D)+SUMIF(CAL!J:L,B238,CAL!K:K)</f>
        <v>10</v>
      </c>
      <c r="L238" s="22">
        <f t="shared" ca="1" si="13"/>
        <v>3</v>
      </c>
      <c r="M238" s="31">
        <f t="shared" ca="1" si="14"/>
        <v>1.1818181818181819</v>
      </c>
      <c r="N238" s="31">
        <f t="shared" ca="1" si="15"/>
        <v>0.90909090909090906</v>
      </c>
      <c r="O238" s="22">
        <f ca="1">SUMIF(CAL!B:I,B238,CAL!I:I)+SUMIF(CAL!J:Q,B238,CAL!Q:Q)</f>
        <v>5</v>
      </c>
      <c r="P238" s="29" t="s">
        <v>14682</v>
      </c>
      <c r="Q238" s="29" t="s">
        <v>13379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1676</v>
      </c>
      <c r="B239" s="29" t="s">
        <v>468</v>
      </c>
      <c r="C239" s="29" t="s">
        <v>1717</v>
      </c>
      <c r="D239" s="22">
        <f ca="1">SUMIF(CAL!B:E,B239,CAL!E:E)+SUMIF(CAL!J:M,B239,CAL!M:M)</f>
        <v>19</v>
      </c>
      <c r="E239" s="22">
        <f>COUNTIF(CAL!B:J,B239)</f>
        <v>12</v>
      </c>
      <c r="F239" s="22">
        <f ca="1">SUMIF(CAL!B:F,B239,CAL!F:F)+SUMIF(CAL!J:N,B239,CAL!N:N)</f>
        <v>5</v>
      </c>
      <c r="G239" s="22">
        <f ca="1">SUMIF(CAL!B:F,B239,CAL!G:G)+SUMIF(CAL!J:N,B239,CAL!O:O)</f>
        <v>4</v>
      </c>
      <c r="H239" s="22">
        <f ca="1">SUMIF(CAL!B:F,B239,CAL!H:H)+SUMIF(CAL!J:N,B239,CAL!P:P)</f>
        <v>3</v>
      </c>
      <c r="I239" s="30">
        <f t="shared" ca="1" si="12"/>
        <v>0.52777777777777779</v>
      </c>
      <c r="J239" s="22">
        <f ca="1">SUMIF(CAL!B:C,B239,CAL!C:C)+SUMIF(CAL!J:J,B239,CAL!D:D)</f>
        <v>23</v>
      </c>
      <c r="K239" s="22">
        <f ca="1">SUMIF(CAL!B:D,B239,CAL!D:D)+SUMIF(CAL!J:L,B239,CAL!K:K)</f>
        <v>20</v>
      </c>
      <c r="L239" s="22">
        <f t="shared" ca="1" si="13"/>
        <v>3</v>
      </c>
      <c r="M239" s="31">
        <f t="shared" ca="1" si="14"/>
        <v>1.9166666666666667</v>
      </c>
      <c r="N239" s="31">
        <f t="shared" ca="1" si="15"/>
        <v>1.6666666666666667</v>
      </c>
      <c r="O239" s="22">
        <f ca="1">SUMIF(CAL!B:I,B239,CAL!I:I)+SUMIF(CAL!J:Q,B239,CAL!Q:Q)</f>
        <v>3</v>
      </c>
      <c r="P239" s="29" t="s">
        <v>13469</v>
      </c>
      <c r="Q239" s="29" t="s">
        <v>13357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1679</v>
      </c>
      <c r="B240" s="29" t="s">
        <v>212</v>
      </c>
      <c r="C240" s="29" t="s">
        <v>8092</v>
      </c>
      <c r="D240" s="22">
        <f ca="1">SUMIF(CAL!B:E,B240,CAL!E:E)+SUMIF(CAL!J:M,B240,CAL!M:M)</f>
        <v>19</v>
      </c>
      <c r="E240" s="22">
        <f>COUNTIF(CAL!B:J,B240)</f>
        <v>11</v>
      </c>
      <c r="F240" s="22">
        <f ca="1">SUMIF(CAL!B:F,B240,CAL!F:F)+SUMIF(CAL!J:N,B240,CAL!N:N)</f>
        <v>5</v>
      </c>
      <c r="G240" s="22">
        <f ca="1">SUMIF(CAL!B:F,B240,CAL!G:G)+SUMIF(CAL!J:N,B240,CAL!O:O)</f>
        <v>4</v>
      </c>
      <c r="H240" s="22">
        <f ca="1">SUMIF(CAL!B:F,B240,CAL!H:H)+SUMIF(CAL!J:N,B240,CAL!P:P)</f>
        <v>2</v>
      </c>
      <c r="I240" s="30">
        <f t="shared" ca="1" si="12"/>
        <v>0.5757575757575758</v>
      </c>
      <c r="J240" s="22">
        <f ca="1">SUMIF(CAL!B:C,B240,CAL!C:C)+SUMIF(CAL!J:J,B240,CAL!D:D)</f>
        <v>10</v>
      </c>
      <c r="K240" s="22">
        <f ca="1">SUMIF(CAL!B:D,B240,CAL!D:D)+SUMIF(CAL!J:L,B240,CAL!K:K)</f>
        <v>7</v>
      </c>
      <c r="L240" s="22">
        <f t="shared" ca="1" si="13"/>
        <v>3</v>
      </c>
      <c r="M240" s="31">
        <f t="shared" ca="1" si="14"/>
        <v>0.90909090909090906</v>
      </c>
      <c r="N240" s="31">
        <f t="shared" ca="1" si="15"/>
        <v>0.63636363636363635</v>
      </c>
      <c r="O240" s="22">
        <f ca="1">SUMIF(CAL!B:I,B240,CAL!I:I)+SUMIF(CAL!J:Q,B240,CAL!Q:Q)</f>
        <v>7</v>
      </c>
      <c r="P240" s="29" t="s">
        <v>14601</v>
      </c>
      <c r="Q240" s="29" t="s">
        <v>13365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1682</v>
      </c>
      <c r="B241" s="29" t="s">
        <v>122</v>
      </c>
      <c r="C241" s="29" t="s">
        <v>8251</v>
      </c>
      <c r="D241" s="22">
        <f ca="1">SUMIF(CAL!B:E,B241,CAL!E:E)+SUMIF(CAL!J:M,B241,CAL!M:M)</f>
        <v>19</v>
      </c>
      <c r="E241" s="22">
        <f>COUNTIF(CAL!B:J,B241)</f>
        <v>12</v>
      </c>
      <c r="F241" s="22">
        <f ca="1">SUMIF(CAL!B:F,B241,CAL!F:F)+SUMIF(CAL!J:N,B241,CAL!N:N)</f>
        <v>5</v>
      </c>
      <c r="G241" s="22">
        <f ca="1">SUMIF(CAL!B:F,B241,CAL!G:G)+SUMIF(CAL!J:N,B241,CAL!O:O)</f>
        <v>4</v>
      </c>
      <c r="H241" s="22">
        <f ca="1">SUMIF(CAL!B:F,B241,CAL!H:H)+SUMIF(CAL!J:N,B241,CAL!P:P)</f>
        <v>3</v>
      </c>
      <c r="I241" s="30">
        <f t="shared" ca="1" si="12"/>
        <v>0.52777777777777779</v>
      </c>
      <c r="J241" s="22">
        <f ca="1">SUMIF(CAL!B:C,B241,CAL!C:C)+SUMIF(CAL!J:J,B241,CAL!D:D)</f>
        <v>9</v>
      </c>
      <c r="K241" s="22">
        <f ca="1">SUMIF(CAL!B:D,B241,CAL!D:D)+SUMIF(CAL!J:L,B241,CAL!K:K)</f>
        <v>6</v>
      </c>
      <c r="L241" s="22">
        <f t="shared" ca="1" si="13"/>
        <v>3</v>
      </c>
      <c r="M241" s="31">
        <f t="shared" ca="1" si="14"/>
        <v>0.75</v>
      </c>
      <c r="N241" s="31">
        <f t="shared" ca="1" si="15"/>
        <v>0.5</v>
      </c>
      <c r="O241" s="22">
        <f ca="1">SUMIF(CAL!B:I,B241,CAL!I:I)+SUMIF(CAL!J:Q,B241,CAL!Q:Q)</f>
        <v>6</v>
      </c>
      <c r="P241" s="29" t="s">
        <v>13466</v>
      </c>
      <c r="Q241" s="29" t="s">
        <v>13445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1686</v>
      </c>
      <c r="B242" s="32" t="s">
        <v>41</v>
      </c>
      <c r="C242" s="32" t="s">
        <v>13476</v>
      </c>
      <c r="D242" s="22">
        <f ca="1">SUMIF(CAL!B:E,B242,CAL!E:E)+SUMIF(CAL!J:M,B242,CAL!M:M)</f>
        <v>19</v>
      </c>
      <c r="E242" s="22">
        <f>COUNTIF(CAL!B:J,B242)</f>
        <v>13</v>
      </c>
      <c r="F242" s="22">
        <f ca="1">SUMIF(CAL!B:F,B242,CAL!F:F)+SUMIF(CAL!J:N,B242,CAL!N:N)</f>
        <v>5</v>
      </c>
      <c r="G242" s="22">
        <f ca="1">SUMIF(CAL!B:F,B242,CAL!G:G)+SUMIF(CAL!J:N,B242,CAL!O:O)</f>
        <v>4</v>
      </c>
      <c r="H242" s="22">
        <f ca="1">SUMIF(CAL!B:F,B242,CAL!H:H)+SUMIF(CAL!J:N,B242,CAL!P:P)</f>
        <v>4</v>
      </c>
      <c r="I242" s="30">
        <f t="shared" ca="1" si="12"/>
        <v>0.48717948717948717</v>
      </c>
      <c r="J242" s="22">
        <f ca="1">SUMIF(CAL!B:C,B242,CAL!C:C)+SUMIF(CAL!J:J,B242,CAL!D:D)</f>
        <v>15</v>
      </c>
      <c r="K242" s="22">
        <f ca="1">SUMIF(CAL!B:D,B242,CAL!D:D)+SUMIF(CAL!J:L,B242,CAL!K:K)</f>
        <v>15</v>
      </c>
      <c r="L242" s="22">
        <f t="shared" ca="1" si="13"/>
        <v>0</v>
      </c>
      <c r="M242" s="31">
        <f t="shared" ca="1" si="14"/>
        <v>1.1538461538461537</v>
      </c>
      <c r="N242" s="31">
        <f t="shared" ca="1" si="15"/>
        <v>1.1538461538461537</v>
      </c>
      <c r="O242" s="22">
        <f ca="1">SUMIF(CAL!B:I,B242,CAL!I:I)+SUMIF(CAL!J:Q,B242,CAL!Q:Q)</f>
        <v>5</v>
      </c>
      <c r="P242" s="32" t="s">
        <v>14295</v>
      </c>
      <c r="Q242" s="32" t="s">
        <v>13381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1691</v>
      </c>
      <c r="B243" s="32" t="s">
        <v>402</v>
      </c>
      <c r="C243" s="32" t="s">
        <v>13478</v>
      </c>
      <c r="D243" s="22">
        <f ca="1">SUMIF(CAL!B:E,B243,CAL!E:E)+SUMIF(CAL!J:M,B243,CAL!M:M)</f>
        <v>19</v>
      </c>
      <c r="E243" s="22">
        <f>COUNTIF(CAL!B:J,B243)</f>
        <v>15</v>
      </c>
      <c r="F243" s="22">
        <f ca="1">SUMIF(CAL!B:F,B243,CAL!F:F)+SUMIF(CAL!J:N,B243,CAL!N:N)</f>
        <v>5</v>
      </c>
      <c r="G243" s="22">
        <f ca="1">SUMIF(CAL!B:F,B243,CAL!G:G)+SUMIF(CAL!J:N,B243,CAL!O:O)</f>
        <v>4</v>
      </c>
      <c r="H243" s="22">
        <f ca="1">SUMIF(CAL!B:F,B243,CAL!H:H)+SUMIF(CAL!J:N,B243,CAL!P:P)</f>
        <v>6</v>
      </c>
      <c r="I243" s="30">
        <f t="shared" ca="1" si="12"/>
        <v>0.42222222222222222</v>
      </c>
      <c r="J243" s="22">
        <f ca="1">SUMIF(CAL!B:C,B243,CAL!C:C)+SUMIF(CAL!J:J,B243,CAL!D:D)</f>
        <v>15</v>
      </c>
      <c r="K243" s="22">
        <f ca="1">SUMIF(CAL!B:D,B243,CAL!D:D)+SUMIF(CAL!J:L,B243,CAL!K:K)</f>
        <v>15</v>
      </c>
      <c r="L243" s="22">
        <f t="shared" ca="1" si="13"/>
        <v>0</v>
      </c>
      <c r="M243" s="31">
        <f t="shared" ca="1" si="14"/>
        <v>1</v>
      </c>
      <c r="N243" s="31">
        <f t="shared" ca="1" si="15"/>
        <v>1</v>
      </c>
      <c r="O243" s="22">
        <f ca="1">SUMIF(CAL!B:I,B243,CAL!I:I)+SUMIF(CAL!J:Q,B243,CAL!Q:Q)</f>
        <v>3</v>
      </c>
      <c r="P243" s="32" t="s">
        <v>14599</v>
      </c>
      <c r="Q243" s="32" t="s">
        <v>13386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1694</v>
      </c>
      <c r="B244" s="29" t="s">
        <v>599</v>
      </c>
      <c r="C244" s="29" t="s">
        <v>3183</v>
      </c>
      <c r="D244" s="22">
        <f ca="1">SUMIF(CAL!B:E,B244,CAL!E:E)+SUMIF(CAL!J:M,B244,CAL!M:M)</f>
        <v>20</v>
      </c>
      <c r="E244" s="22">
        <f>COUNTIF(CAL!B:J,B244)</f>
        <v>16</v>
      </c>
      <c r="F244" s="22">
        <f ca="1">SUMIF(CAL!B:F,B244,CAL!F:F)+SUMIF(CAL!J:N,B244,CAL!N:N)</f>
        <v>5</v>
      </c>
      <c r="G244" s="22">
        <f ca="1">SUMIF(CAL!B:F,B244,CAL!G:G)+SUMIF(CAL!J:N,B244,CAL!O:O)</f>
        <v>5</v>
      </c>
      <c r="H244" s="22">
        <f ca="1">SUMIF(CAL!B:F,B244,CAL!H:H)+SUMIF(CAL!J:N,B244,CAL!P:P)</f>
        <v>6</v>
      </c>
      <c r="I244" s="30">
        <f t="shared" ca="1" si="12"/>
        <v>0.41666666666666669</v>
      </c>
      <c r="J244" s="22">
        <f ca="1">SUMIF(CAL!B:C,B244,CAL!C:C)+SUMIF(CAL!J:J,B244,CAL!D:D)</f>
        <v>14</v>
      </c>
      <c r="K244" s="22">
        <f ca="1">SUMIF(CAL!B:D,B244,CAL!D:D)+SUMIF(CAL!J:L,B244,CAL!K:K)</f>
        <v>18</v>
      </c>
      <c r="L244" s="22">
        <f t="shared" ca="1" si="13"/>
        <v>-4</v>
      </c>
      <c r="M244" s="31">
        <f t="shared" ca="1" si="14"/>
        <v>0.875</v>
      </c>
      <c r="N244" s="31">
        <f t="shared" ca="1" si="15"/>
        <v>1.125</v>
      </c>
      <c r="O244" s="22">
        <f ca="1">SUMIF(CAL!B:I,B244,CAL!I:I)+SUMIF(CAL!J:Q,B244,CAL!Q:Q)</f>
        <v>4</v>
      </c>
      <c r="P244" s="29" t="s">
        <v>14169</v>
      </c>
      <c r="Q244" s="29" t="s">
        <v>13390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1698</v>
      </c>
      <c r="B245" s="29" t="s">
        <v>149</v>
      </c>
      <c r="C245" s="29" t="s">
        <v>5058</v>
      </c>
      <c r="D245" s="22">
        <f ca="1">SUMIF(CAL!B:E,B245,CAL!E:E)+SUMIF(CAL!J:M,B245,CAL!M:M)</f>
        <v>19</v>
      </c>
      <c r="E245" s="22">
        <f>COUNTIF(CAL!B:J,B245)</f>
        <v>17</v>
      </c>
      <c r="F245" s="22">
        <f ca="1">SUMIF(CAL!B:F,B245,CAL!F:F)+SUMIF(CAL!J:N,B245,CAL!N:N)</f>
        <v>5</v>
      </c>
      <c r="G245" s="22">
        <f ca="1">SUMIF(CAL!B:F,B245,CAL!G:G)+SUMIF(CAL!J:N,B245,CAL!O:O)</f>
        <v>4</v>
      </c>
      <c r="H245" s="22">
        <f ca="1">SUMIF(CAL!B:F,B245,CAL!H:H)+SUMIF(CAL!J:N,B245,CAL!P:P)</f>
        <v>8</v>
      </c>
      <c r="I245" s="30">
        <f t="shared" ca="1" si="12"/>
        <v>0.37254901960784315</v>
      </c>
      <c r="J245" s="22">
        <f ca="1">SUMIF(CAL!B:C,B245,CAL!C:C)+SUMIF(CAL!J:J,B245,CAL!D:D)</f>
        <v>15</v>
      </c>
      <c r="K245" s="22">
        <f ca="1">SUMIF(CAL!B:D,B245,CAL!D:D)+SUMIF(CAL!J:L,B245,CAL!K:K)</f>
        <v>21</v>
      </c>
      <c r="L245" s="22">
        <f t="shared" ca="1" si="13"/>
        <v>-6</v>
      </c>
      <c r="M245" s="31">
        <f t="shared" ca="1" si="14"/>
        <v>0.88235294117647056</v>
      </c>
      <c r="N245" s="31">
        <f t="shared" ca="1" si="15"/>
        <v>1.2352941176470589</v>
      </c>
      <c r="O245" s="22">
        <f ca="1">SUMIF(CAL!B:I,B245,CAL!I:I)+SUMIF(CAL!J:Q,B245,CAL!Q:Q)</f>
        <v>7</v>
      </c>
      <c r="P245" s="29" t="s">
        <v>13420</v>
      </c>
      <c r="Q245" s="29" t="s">
        <v>13421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1702</v>
      </c>
      <c r="B246" s="29" t="s">
        <v>127</v>
      </c>
      <c r="C246" s="29" t="s">
        <v>1111</v>
      </c>
      <c r="D246" s="22">
        <f ca="1">SUMIF(CAL!B:E,B246,CAL!E:E)+SUMIF(CAL!J:M,B246,CAL!M:M)</f>
        <v>19</v>
      </c>
      <c r="E246" s="22">
        <f>COUNTIF(CAL!B:J,B246)</f>
        <v>19</v>
      </c>
      <c r="F246" s="22">
        <f ca="1">SUMIF(CAL!B:F,B246,CAL!F:F)+SUMIF(CAL!J:N,B246,CAL!N:N)</f>
        <v>4</v>
      </c>
      <c r="G246" s="22">
        <f ca="1">SUMIF(CAL!B:F,B246,CAL!G:G)+SUMIF(CAL!J:N,B246,CAL!O:O)</f>
        <v>7</v>
      </c>
      <c r="H246" s="22">
        <f ca="1">SUMIF(CAL!B:F,B246,CAL!H:H)+SUMIF(CAL!J:N,B246,CAL!P:P)</f>
        <v>8</v>
      </c>
      <c r="I246" s="30">
        <f t="shared" ca="1" si="12"/>
        <v>0.33333333333333331</v>
      </c>
      <c r="J246" s="22">
        <f ca="1">SUMIF(CAL!B:C,B246,CAL!C:C)+SUMIF(CAL!J:J,B246,CAL!D:D)</f>
        <v>18</v>
      </c>
      <c r="K246" s="22">
        <f ca="1">SUMIF(CAL!B:D,B246,CAL!D:D)+SUMIF(CAL!J:L,B246,CAL!K:K)</f>
        <v>25</v>
      </c>
      <c r="L246" s="22">
        <f t="shared" ca="1" si="13"/>
        <v>-7</v>
      </c>
      <c r="M246" s="31">
        <f t="shared" ca="1" si="14"/>
        <v>0.94736842105263153</v>
      </c>
      <c r="N246" s="31">
        <f t="shared" ca="1" si="15"/>
        <v>1.3157894736842106</v>
      </c>
      <c r="O246" s="22">
        <f ca="1">SUMIF(CAL!B:I,B246,CAL!I:I)+SUMIF(CAL!J:Q,B246,CAL!Q:Q)</f>
        <v>7</v>
      </c>
      <c r="P246" s="29" t="s">
        <v>14600</v>
      </c>
      <c r="Q246" s="29" t="s">
        <v>13445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1706</v>
      </c>
      <c r="B247" s="29" t="s">
        <v>165</v>
      </c>
      <c r="C247" s="29" t="s">
        <v>1251</v>
      </c>
      <c r="D247" s="22">
        <f ca="1">SUMIF(CAL!B:E,B247,CAL!E:E)+SUMIF(CAL!J:M,B247,CAL!M:M)</f>
        <v>22</v>
      </c>
      <c r="E247" s="22">
        <f>COUNTIF(CAL!B:J,B247)</f>
        <v>22</v>
      </c>
      <c r="F247" s="22">
        <f ca="1">SUMIF(CAL!B:F,B247,CAL!F:F)+SUMIF(CAL!J:N,B247,CAL!N:N)</f>
        <v>4</v>
      </c>
      <c r="G247" s="22">
        <f ca="1">SUMIF(CAL!B:F,B247,CAL!G:G)+SUMIF(CAL!J:N,B247,CAL!O:O)</f>
        <v>10</v>
      </c>
      <c r="H247" s="22">
        <f ca="1">SUMIF(CAL!B:F,B247,CAL!H:H)+SUMIF(CAL!J:N,B247,CAL!P:P)</f>
        <v>8</v>
      </c>
      <c r="I247" s="30">
        <f t="shared" ca="1" si="12"/>
        <v>0.33333333333333331</v>
      </c>
      <c r="J247" s="22">
        <f ca="1">SUMIF(CAL!B:C,B247,CAL!C:C)+SUMIF(CAL!J:J,B247,CAL!D:D)</f>
        <v>20</v>
      </c>
      <c r="K247" s="22">
        <f ca="1">SUMIF(CAL!B:D,B247,CAL!D:D)+SUMIF(CAL!J:L,B247,CAL!K:K)</f>
        <v>23</v>
      </c>
      <c r="L247" s="22">
        <f t="shared" ca="1" si="13"/>
        <v>-3</v>
      </c>
      <c r="M247" s="31">
        <f t="shared" ca="1" si="14"/>
        <v>0.90909090909090906</v>
      </c>
      <c r="N247" s="31">
        <f t="shared" ca="1" si="15"/>
        <v>1.0454545454545454</v>
      </c>
      <c r="O247" s="22">
        <f ca="1">SUMIF(CAL!B:I,B247,CAL!I:I)+SUMIF(CAL!J:Q,B247,CAL!Q:Q)</f>
        <v>10</v>
      </c>
      <c r="P247" s="29" t="s">
        <v>13531</v>
      </c>
      <c r="Q247" s="29" t="s">
        <v>13357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1708</v>
      </c>
      <c r="B248" s="29" t="s">
        <v>146</v>
      </c>
      <c r="C248" s="29" t="s">
        <v>1792</v>
      </c>
      <c r="D248" s="22">
        <f ca="1">SUMIF(CAL!B:E,B248,CAL!E:E)+SUMIF(CAL!J:M,B248,CAL!M:M)</f>
        <v>19</v>
      </c>
      <c r="E248" s="22">
        <f>COUNTIF(CAL!B:J,B248)</f>
        <v>18</v>
      </c>
      <c r="F248" s="22">
        <f ca="1">SUMIF(CAL!B:F,B248,CAL!F:F)+SUMIF(CAL!J:N,B248,CAL!N:N)</f>
        <v>3</v>
      </c>
      <c r="G248" s="22">
        <f ca="1">SUMIF(CAL!B:F,B248,CAL!G:G)+SUMIF(CAL!J:N,B248,CAL!O:O)</f>
        <v>10</v>
      </c>
      <c r="H248" s="22">
        <f ca="1">SUMIF(CAL!B:F,B248,CAL!H:H)+SUMIF(CAL!J:N,B248,CAL!P:P)</f>
        <v>5</v>
      </c>
      <c r="I248" s="30">
        <f t="shared" ca="1" si="12"/>
        <v>0.35185185185185186</v>
      </c>
      <c r="J248" s="22">
        <f ca="1">SUMIF(CAL!B:C,B248,CAL!C:C)+SUMIF(CAL!J:J,B248,CAL!D:D)</f>
        <v>16</v>
      </c>
      <c r="K248" s="22">
        <f ca="1">SUMIF(CAL!B:D,B248,CAL!D:D)+SUMIF(CAL!J:L,B248,CAL!K:K)</f>
        <v>23</v>
      </c>
      <c r="L248" s="22">
        <f t="shared" ca="1" si="13"/>
        <v>-7</v>
      </c>
      <c r="M248" s="31">
        <f t="shared" ca="1" si="14"/>
        <v>0.88888888888888884</v>
      </c>
      <c r="N248" s="31">
        <f t="shared" ca="1" si="15"/>
        <v>1.2777777777777777</v>
      </c>
      <c r="O248" s="22">
        <f ca="1">SUMIF(CAL!B:I,B248,CAL!I:I)+SUMIF(CAL!J:Q,B248,CAL!Q:Q)</f>
        <v>4</v>
      </c>
      <c r="P248" s="29" t="s">
        <v>14819</v>
      </c>
      <c r="Q248" s="29" t="s">
        <v>13390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1711</v>
      </c>
      <c r="B249" s="29" t="s">
        <v>656</v>
      </c>
      <c r="C249" s="29" t="s">
        <v>2080</v>
      </c>
      <c r="D249" s="22">
        <f ca="1">SUMIF(CAL!B:E,B249,CAL!E:E)+SUMIF(CAL!J:M,B249,CAL!M:M)</f>
        <v>18</v>
      </c>
      <c r="E249" s="22">
        <f>COUNTIF(CAL!B:J,B249)</f>
        <v>8</v>
      </c>
      <c r="F249" s="22">
        <f ca="1">SUMIF(CAL!B:F,B249,CAL!F:F)+SUMIF(CAL!J:N,B249,CAL!N:N)</f>
        <v>6</v>
      </c>
      <c r="G249" s="22">
        <f ca="1">SUMIF(CAL!B:F,B249,CAL!G:G)+SUMIF(CAL!J:N,B249,CAL!O:O)</f>
        <v>0</v>
      </c>
      <c r="H249" s="22">
        <f ca="1">SUMIF(CAL!B:F,B249,CAL!H:H)+SUMIF(CAL!J:N,B249,CAL!P:P)</f>
        <v>2</v>
      </c>
      <c r="I249" s="30">
        <f t="shared" ca="1" si="12"/>
        <v>0.75</v>
      </c>
      <c r="J249" s="22">
        <f ca="1">SUMIF(CAL!B:C,B249,CAL!C:C)+SUMIF(CAL!J:J,B249,CAL!D:D)</f>
        <v>22</v>
      </c>
      <c r="K249" s="22">
        <f ca="1">SUMIF(CAL!B:D,B249,CAL!D:D)+SUMIF(CAL!J:L,B249,CAL!K:K)</f>
        <v>2</v>
      </c>
      <c r="L249" s="22">
        <f t="shared" ca="1" si="13"/>
        <v>20</v>
      </c>
      <c r="M249" s="31">
        <f t="shared" ca="1" si="14"/>
        <v>2.75</v>
      </c>
      <c r="N249" s="31">
        <f t="shared" ca="1" si="15"/>
        <v>0.25</v>
      </c>
      <c r="O249" s="22">
        <f ca="1">SUMIF(CAL!B:I,B249,CAL!I:I)+SUMIF(CAL!J:Q,B249,CAL!Q:Q)</f>
        <v>6</v>
      </c>
      <c r="P249" s="29" t="s">
        <v>13496</v>
      </c>
      <c r="Q249" s="29" t="s">
        <v>13377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1715</v>
      </c>
      <c r="B250" s="29" t="s">
        <v>640</v>
      </c>
      <c r="C250" s="29" t="s">
        <v>2261</v>
      </c>
      <c r="D250" s="22">
        <f ca="1">SUMIF(CAL!B:E,B250,CAL!E:E)+SUMIF(CAL!J:M,B250,CAL!M:M)</f>
        <v>18</v>
      </c>
      <c r="E250" s="22">
        <f>COUNTIF(CAL!B:J,B250)</f>
        <v>7</v>
      </c>
      <c r="F250" s="22">
        <f ca="1">SUMIF(CAL!B:F,B250,CAL!F:F)+SUMIF(CAL!J:N,B250,CAL!N:N)</f>
        <v>6</v>
      </c>
      <c r="G250" s="22">
        <f ca="1">SUMIF(CAL!B:F,B250,CAL!G:G)+SUMIF(CAL!J:N,B250,CAL!O:O)</f>
        <v>0</v>
      </c>
      <c r="H250" s="22">
        <f ca="1">SUMIF(CAL!B:F,B250,CAL!H:H)+SUMIF(CAL!J:N,B250,CAL!P:P)</f>
        <v>1</v>
      </c>
      <c r="I250" s="30">
        <f t="shared" ca="1" si="12"/>
        <v>0.8571428571428571</v>
      </c>
      <c r="J250" s="22">
        <f ca="1">SUMIF(CAL!B:C,B250,CAL!C:C)+SUMIF(CAL!J:J,B250,CAL!D:D)</f>
        <v>11</v>
      </c>
      <c r="K250" s="22">
        <f ca="1">SUMIF(CAL!B:D,B250,CAL!D:D)+SUMIF(CAL!J:L,B250,CAL!K:K)</f>
        <v>4</v>
      </c>
      <c r="L250" s="22">
        <f t="shared" ca="1" si="13"/>
        <v>7</v>
      </c>
      <c r="M250" s="31">
        <f t="shared" ca="1" si="14"/>
        <v>1.5714285714285714</v>
      </c>
      <c r="N250" s="31">
        <f t="shared" ca="1" si="15"/>
        <v>0.5714285714285714</v>
      </c>
      <c r="O250" s="22">
        <f ca="1">SUMIF(CAL!B:I,B250,CAL!I:I)+SUMIF(CAL!J:Q,B250,CAL!Q:Q)</f>
        <v>4</v>
      </c>
      <c r="P250" s="29" t="s">
        <v>13456</v>
      </c>
      <c r="Q250" s="29" t="s">
        <v>13407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1719</v>
      </c>
      <c r="B251" s="29" t="s">
        <v>324</v>
      </c>
      <c r="C251" s="29" t="s">
        <v>5284</v>
      </c>
      <c r="D251" s="22">
        <f ca="1">SUMIF(CAL!B:E,B251,CAL!E:E)+SUMIF(CAL!J:M,B251,CAL!M:M)</f>
        <v>18</v>
      </c>
      <c r="E251" s="22">
        <f>COUNTIF(CAL!B:J,B251)</f>
        <v>11</v>
      </c>
      <c r="F251" s="22">
        <f ca="1">SUMIF(CAL!B:F,B251,CAL!F:F)+SUMIF(CAL!J:N,B251,CAL!N:N)</f>
        <v>6</v>
      </c>
      <c r="G251" s="22">
        <f ca="1">SUMIF(CAL!B:F,B251,CAL!G:G)+SUMIF(CAL!J:N,B251,CAL!O:O)</f>
        <v>0</v>
      </c>
      <c r="H251" s="22">
        <f ca="1">SUMIF(CAL!B:F,B251,CAL!H:H)+SUMIF(CAL!J:N,B251,CAL!P:P)</f>
        <v>5</v>
      </c>
      <c r="I251" s="30">
        <f t="shared" ca="1" si="12"/>
        <v>0.54545454545454541</v>
      </c>
      <c r="J251" s="22">
        <f ca="1">SUMIF(CAL!B:C,B251,CAL!C:C)+SUMIF(CAL!J:J,B251,CAL!D:D)</f>
        <v>18</v>
      </c>
      <c r="K251" s="22">
        <f ca="1">SUMIF(CAL!B:D,B251,CAL!D:D)+SUMIF(CAL!J:L,B251,CAL!K:K)</f>
        <v>12</v>
      </c>
      <c r="L251" s="22">
        <f t="shared" ca="1" si="13"/>
        <v>6</v>
      </c>
      <c r="M251" s="31">
        <f t="shared" ca="1" si="14"/>
        <v>1.6363636363636365</v>
      </c>
      <c r="N251" s="31">
        <f t="shared" ca="1" si="15"/>
        <v>1.0909090909090908</v>
      </c>
      <c r="O251" s="22">
        <f ca="1">SUMIF(CAL!B:I,B251,CAL!I:I)+SUMIF(CAL!J:Q,B251,CAL!Q:Q)</f>
        <v>4</v>
      </c>
      <c r="P251" s="29" t="s">
        <v>14161</v>
      </c>
      <c r="Q251" s="29" t="s">
        <v>13850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1723</v>
      </c>
      <c r="B252" s="29" t="s">
        <v>557</v>
      </c>
      <c r="C252" s="29" t="s">
        <v>1426</v>
      </c>
      <c r="D252" s="22">
        <f ca="1">SUMIF(CAL!B:E,B252,CAL!E:E)+SUMIF(CAL!J:M,B252,CAL!M:M)</f>
        <v>18</v>
      </c>
      <c r="E252" s="22">
        <f>COUNTIF(CAL!B:J,B252)</f>
        <v>10</v>
      </c>
      <c r="F252" s="22">
        <f ca="1">SUMIF(CAL!B:F,B252,CAL!F:F)+SUMIF(CAL!J:N,B252,CAL!N:N)</f>
        <v>5</v>
      </c>
      <c r="G252" s="22">
        <f ca="1">SUMIF(CAL!B:F,B252,CAL!G:G)+SUMIF(CAL!J:N,B252,CAL!O:O)</f>
        <v>3</v>
      </c>
      <c r="H252" s="22">
        <f ca="1">SUMIF(CAL!B:F,B252,CAL!H:H)+SUMIF(CAL!J:N,B252,CAL!P:P)</f>
        <v>2</v>
      </c>
      <c r="I252" s="30">
        <f t="shared" ca="1" si="12"/>
        <v>0.6</v>
      </c>
      <c r="J252" s="22">
        <f ca="1">SUMIF(CAL!B:C,B252,CAL!C:C)+SUMIF(CAL!J:J,B252,CAL!D:D)</f>
        <v>17</v>
      </c>
      <c r="K252" s="22">
        <f ca="1">SUMIF(CAL!B:D,B252,CAL!D:D)+SUMIF(CAL!J:L,B252,CAL!K:K)</f>
        <v>9</v>
      </c>
      <c r="L252" s="22">
        <f t="shared" ca="1" si="13"/>
        <v>8</v>
      </c>
      <c r="M252" s="31">
        <f t="shared" ca="1" si="14"/>
        <v>1.7</v>
      </c>
      <c r="N252" s="31">
        <f t="shared" ca="1" si="15"/>
        <v>0.9</v>
      </c>
      <c r="O252" s="22">
        <f ca="1">SUMIF(CAL!B:I,B252,CAL!I:I)+SUMIF(CAL!J:Q,B252,CAL!Q:Q)</f>
        <v>5</v>
      </c>
      <c r="P252" s="29" t="s">
        <v>13568</v>
      </c>
      <c r="Q252" s="29" t="s">
        <v>13360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1725</v>
      </c>
      <c r="B253" s="29" t="s">
        <v>210</v>
      </c>
      <c r="C253" s="29" t="s">
        <v>8747</v>
      </c>
      <c r="D253" s="22">
        <f ca="1">SUMIF(CAL!B:E,B253,CAL!E:E)+SUMIF(CAL!J:M,B253,CAL!M:M)</f>
        <v>18</v>
      </c>
      <c r="E253" s="22">
        <f>COUNTIF(CAL!B:J,B253)</f>
        <v>11</v>
      </c>
      <c r="F253" s="22">
        <f ca="1">SUMIF(CAL!B:F,B253,CAL!F:F)+SUMIF(CAL!J:N,B253,CAL!N:N)</f>
        <v>5</v>
      </c>
      <c r="G253" s="22">
        <f ca="1">SUMIF(CAL!B:F,B253,CAL!G:G)+SUMIF(CAL!J:N,B253,CAL!O:O)</f>
        <v>3</v>
      </c>
      <c r="H253" s="22">
        <f ca="1">SUMIF(CAL!B:F,B253,CAL!H:H)+SUMIF(CAL!J:N,B253,CAL!P:P)</f>
        <v>3</v>
      </c>
      <c r="I253" s="30">
        <f t="shared" ca="1" si="12"/>
        <v>0.54545454545454541</v>
      </c>
      <c r="J253" s="22">
        <f ca="1">SUMIF(CAL!B:C,B253,CAL!C:C)+SUMIF(CAL!J:J,B253,CAL!D:D)</f>
        <v>19</v>
      </c>
      <c r="K253" s="22">
        <f ca="1">SUMIF(CAL!B:D,B253,CAL!D:D)+SUMIF(CAL!J:L,B253,CAL!K:K)</f>
        <v>12</v>
      </c>
      <c r="L253" s="22">
        <f t="shared" ca="1" si="13"/>
        <v>7</v>
      </c>
      <c r="M253" s="31">
        <f t="shared" ca="1" si="14"/>
        <v>1.7272727272727273</v>
      </c>
      <c r="N253" s="31">
        <f t="shared" ca="1" si="15"/>
        <v>1.0909090909090908</v>
      </c>
      <c r="O253" s="22">
        <f ca="1">SUMIF(CAL!B:I,B253,CAL!I:I)+SUMIF(CAL!J:Q,B253,CAL!Q:Q)</f>
        <v>3</v>
      </c>
      <c r="P253" s="29" t="s">
        <v>13364</v>
      </c>
      <c r="Q253" s="29" t="s">
        <v>13365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1728</v>
      </c>
      <c r="B254" s="29" t="s">
        <v>574</v>
      </c>
      <c r="C254" s="29" t="s">
        <v>1713</v>
      </c>
      <c r="D254" s="22">
        <f ca="1">SUMIF(CAL!B:E,B254,CAL!E:E)+SUMIF(CAL!J:M,B254,CAL!M:M)</f>
        <v>18</v>
      </c>
      <c r="E254" s="22">
        <f>COUNTIF(CAL!B:J,B254)</f>
        <v>9</v>
      </c>
      <c r="F254" s="22">
        <f ca="1">SUMIF(CAL!B:F,B254,CAL!F:F)+SUMIF(CAL!J:N,B254,CAL!N:N)</f>
        <v>5</v>
      </c>
      <c r="G254" s="22">
        <f ca="1">SUMIF(CAL!B:F,B254,CAL!G:G)+SUMIF(CAL!J:N,B254,CAL!O:O)</f>
        <v>3</v>
      </c>
      <c r="H254" s="22">
        <f ca="1">SUMIF(CAL!B:F,B254,CAL!H:H)+SUMIF(CAL!J:N,B254,CAL!P:P)</f>
        <v>1</v>
      </c>
      <c r="I254" s="30">
        <f t="shared" ca="1" si="12"/>
        <v>0.66666666666666663</v>
      </c>
      <c r="J254" s="22">
        <f ca="1">SUMIF(CAL!B:C,B254,CAL!C:C)+SUMIF(CAL!J:J,B254,CAL!D:D)</f>
        <v>14</v>
      </c>
      <c r="K254" s="22">
        <f ca="1">SUMIF(CAL!B:D,B254,CAL!D:D)+SUMIF(CAL!J:L,B254,CAL!K:K)</f>
        <v>7</v>
      </c>
      <c r="L254" s="22">
        <f t="shared" ca="1" si="13"/>
        <v>7</v>
      </c>
      <c r="M254" s="31">
        <f t="shared" ca="1" si="14"/>
        <v>1.5555555555555556</v>
      </c>
      <c r="N254" s="31">
        <f t="shared" ca="1" si="15"/>
        <v>0.77777777777777779</v>
      </c>
      <c r="O254" s="22">
        <f ca="1">SUMIF(CAL!B:I,B254,CAL!I:I)+SUMIF(CAL!J:Q,B254,CAL!Q:Q)</f>
        <v>5</v>
      </c>
      <c r="P254" s="29" t="s">
        <v>14680</v>
      </c>
      <c r="Q254" s="29" t="s">
        <v>13358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1732</v>
      </c>
      <c r="B255" s="29" t="s">
        <v>681</v>
      </c>
      <c r="C255" s="29" t="s">
        <v>3288</v>
      </c>
      <c r="D255" s="22">
        <f ca="1">SUMIF(CAL!B:E,B255,CAL!E:E)+SUMIF(CAL!J:M,B255,CAL!M:M)</f>
        <v>18</v>
      </c>
      <c r="E255" s="22">
        <f>COUNTIF(CAL!B:J,B255)</f>
        <v>9</v>
      </c>
      <c r="F255" s="22">
        <f ca="1">SUMIF(CAL!B:F,B255,CAL!F:F)+SUMIF(CAL!J:N,B255,CAL!N:N)</f>
        <v>5</v>
      </c>
      <c r="G255" s="22">
        <f ca="1">SUMIF(CAL!B:F,B255,CAL!G:G)+SUMIF(CAL!J:N,B255,CAL!O:O)</f>
        <v>3</v>
      </c>
      <c r="H255" s="22">
        <f ca="1">SUMIF(CAL!B:F,B255,CAL!H:H)+SUMIF(CAL!J:N,B255,CAL!P:P)</f>
        <v>1</v>
      </c>
      <c r="I255" s="30">
        <f t="shared" ca="1" si="12"/>
        <v>0.66666666666666663</v>
      </c>
      <c r="J255" s="22">
        <f ca="1">SUMIF(CAL!B:C,B255,CAL!C:C)+SUMIF(CAL!J:J,B255,CAL!D:D)</f>
        <v>11</v>
      </c>
      <c r="K255" s="22">
        <f ca="1">SUMIF(CAL!B:D,B255,CAL!D:D)+SUMIF(CAL!J:L,B255,CAL!K:K)</f>
        <v>5</v>
      </c>
      <c r="L255" s="22">
        <f t="shared" ca="1" si="13"/>
        <v>6</v>
      </c>
      <c r="M255" s="31">
        <f t="shared" ca="1" si="14"/>
        <v>1.2222222222222223</v>
      </c>
      <c r="N255" s="31">
        <f t="shared" ca="1" si="15"/>
        <v>0.55555555555555558</v>
      </c>
      <c r="O255" s="22">
        <f ca="1">SUMIF(CAL!B:I,B255,CAL!I:I)+SUMIF(CAL!J:Q,B255,CAL!Q:Q)</f>
        <v>6</v>
      </c>
      <c r="P255" s="29" t="s">
        <v>14055</v>
      </c>
      <c r="Q255" s="29" t="s">
        <v>13373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1737</v>
      </c>
      <c r="B256" s="29" t="s">
        <v>276</v>
      </c>
      <c r="C256" s="29" t="s">
        <v>5381</v>
      </c>
      <c r="D256" s="22">
        <f ca="1">SUMIF(CAL!B:E,B256,CAL!E:E)+SUMIF(CAL!J:M,B256,CAL!M:M)</f>
        <v>18</v>
      </c>
      <c r="E256" s="22">
        <f>COUNTIF(CAL!B:J,B256)</f>
        <v>11</v>
      </c>
      <c r="F256" s="22">
        <f ca="1">SUMIF(CAL!B:F,B256,CAL!F:F)+SUMIF(CAL!J:N,B256,CAL!N:N)</f>
        <v>5</v>
      </c>
      <c r="G256" s="22">
        <f ca="1">SUMIF(CAL!B:F,B256,CAL!G:G)+SUMIF(CAL!J:N,B256,CAL!O:O)</f>
        <v>3</v>
      </c>
      <c r="H256" s="22">
        <f ca="1">SUMIF(CAL!B:F,B256,CAL!H:H)+SUMIF(CAL!J:N,B256,CAL!P:P)</f>
        <v>3</v>
      </c>
      <c r="I256" s="30">
        <f t="shared" ca="1" si="12"/>
        <v>0.54545454545454541</v>
      </c>
      <c r="J256" s="22">
        <f ca="1">SUMIF(CAL!B:C,B256,CAL!C:C)+SUMIF(CAL!J:J,B256,CAL!D:D)</f>
        <v>15</v>
      </c>
      <c r="K256" s="22">
        <f ca="1">SUMIF(CAL!B:D,B256,CAL!D:D)+SUMIF(CAL!J:L,B256,CAL!K:K)</f>
        <v>10</v>
      </c>
      <c r="L256" s="22">
        <f t="shared" ca="1" si="13"/>
        <v>5</v>
      </c>
      <c r="M256" s="31">
        <f t="shared" ca="1" si="14"/>
        <v>1.3636363636363635</v>
      </c>
      <c r="N256" s="31">
        <f t="shared" ca="1" si="15"/>
        <v>0.90909090909090906</v>
      </c>
      <c r="O256" s="22">
        <f ca="1">SUMIF(CAL!B:I,B256,CAL!I:I)+SUMIF(CAL!J:Q,B256,CAL!Q:Q)</f>
        <v>4</v>
      </c>
      <c r="P256" s="29" t="s">
        <v>13411</v>
      </c>
      <c r="Q256" s="29" t="s">
        <v>13397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1742</v>
      </c>
      <c r="B257" s="29" t="s">
        <v>556</v>
      </c>
      <c r="C257" s="29" t="s">
        <v>3750</v>
      </c>
      <c r="D257" s="22">
        <f ca="1">SUMIF(CAL!B:E,B257,CAL!E:E)+SUMIF(CAL!J:M,B257,CAL!M:M)</f>
        <v>19</v>
      </c>
      <c r="E257" s="22">
        <f>COUNTIF(CAL!B:J,B257)</f>
        <v>13</v>
      </c>
      <c r="F257" s="22">
        <f ca="1">SUMIF(CAL!B:F,B257,CAL!F:F)+SUMIF(CAL!J:N,B257,CAL!N:N)</f>
        <v>5</v>
      </c>
      <c r="G257" s="22">
        <f ca="1">SUMIF(CAL!B:F,B257,CAL!G:G)+SUMIF(CAL!J:N,B257,CAL!O:O)</f>
        <v>4</v>
      </c>
      <c r="H257" s="22">
        <f ca="1">SUMIF(CAL!B:F,B257,CAL!H:H)+SUMIF(CAL!J:N,B257,CAL!P:P)</f>
        <v>4</v>
      </c>
      <c r="I257" s="30">
        <f t="shared" ca="1" si="12"/>
        <v>0.48717948717948717</v>
      </c>
      <c r="J257" s="22">
        <f ca="1">SUMIF(CAL!B:C,B257,CAL!C:C)+SUMIF(CAL!J:J,B257,CAL!D:D)</f>
        <v>14</v>
      </c>
      <c r="K257" s="22">
        <f ca="1">SUMIF(CAL!B:D,B257,CAL!D:D)+SUMIF(CAL!J:L,B257,CAL!K:K)</f>
        <v>12</v>
      </c>
      <c r="L257" s="22">
        <f t="shared" ca="1" si="13"/>
        <v>2</v>
      </c>
      <c r="M257" s="31">
        <f t="shared" ca="1" si="14"/>
        <v>1.0769230769230769</v>
      </c>
      <c r="N257" s="31">
        <f t="shared" ca="1" si="15"/>
        <v>0.92307692307692313</v>
      </c>
      <c r="O257" s="22">
        <f ca="1">SUMIF(CAL!B:I,B257,CAL!I:I)+SUMIF(CAL!J:Q,B257,CAL!Q:Q)</f>
        <v>7</v>
      </c>
      <c r="P257" s="29" t="s">
        <v>14603</v>
      </c>
      <c r="Q257" s="29" t="s">
        <v>13360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1746</v>
      </c>
      <c r="B258" s="29" t="s">
        <v>682</v>
      </c>
      <c r="C258" s="29" t="s">
        <v>6320</v>
      </c>
      <c r="D258" s="22">
        <f ca="1">SUMIF(CAL!B:E,B258,CAL!E:E)+SUMIF(CAL!J:M,B258,CAL!M:M)</f>
        <v>18</v>
      </c>
      <c r="E258" s="22">
        <f>COUNTIF(CAL!B:J,B258)</f>
        <v>9</v>
      </c>
      <c r="F258" s="22">
        <f ca="1">SUMIF(CAL!B:F,B258,CAL!F:F)+SUMIF(CAL!J:N,B258,CAL!N:N)</f>
        <v>5</v>
      </c>
      <c r="G258" s="22">
        <f ca="1">SUMIF(CAL!B:F,B258,CAL!G:G)+SUMIF(CAL!J:N,B258,CAL!O:O)</f>
        <v>3</v>
      </c>
      <c r="H258" s="22">
        <f ca="1">SUMIF(CAL!B:F,B258,CAL!H:H)+SUMIF(CAL!J:N,B258,CAL!P:P)</f>
        <v>1</v>
      </c>
      <c r="I258" s="30">
        <f t="shared" ref="I258:I321" ca="1" si="16">IF(E258=0,0,(D258/(E258*3)))</f>
        <v>0.66666666666666663</v>
      </c>
      <c r="J258" s="22">
        <f ca="1">SUMIF(CAL!B:C,B258,CAL!C:C)+SUMIF(CAL!J:J,B258,CAL!D:D)</f>
        <v>11</v>
      </c>
      <c r="K258" s="22">
        <f ca="1">SUMIF(CAL!B:D,B258,CAL!D:D)+SUMIF(CAL!J:L,B258,CAL!K:K)</f>
        <v>9</v>
      </c>
      <c r="L258" s="22">
        <f t="shared" ref="L258:L321" ca="1" si="17">J258-K258</f>
        <v>2</v>
      </c>
      <c r="M258" s="31">
        <f t="shared" ref="M258:M321" ca="1" si="18">IF(E258=0,0,(J258/E258))</f>
        <v>1.2222222222222223</v>
      </c>
      <c r="N258" s="31">
        <f t="shared" ref="N258:N321" ca="1" si="19">IF(E258=0,0,(K258/E258))</f>
        <v>1</v>
      </c>
      <c r="O258" s="22">
        <f ca="1">SUMIF(CAL!B:I,B258,CAL!I:I)+SUMIF(CAL!J:Q,B258,CAL!Q:Q)</f>
        <v>3</v>
      </c>
      <c r="P258" s="29" t="s">
        <v>13515</v>
      </c>
      <c r="Q258" s="29" t="s">
        <v>13373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1751</v>
      </c>
      <c r="B259" s="29" t="s">
        <v>83</v>
      </c>
      <c r="C259" s="29" t="s">
        <v>3873</v>
      </c>
      <c r="D259" s="22">
        <f ca="1">SUMIF(CAL!B:E,B259,CAL!E:E)+SUMIF(CAL!J:M,B259,CAL!M:M)</f>
        <v>18</v>
      </c>
      <c r="E259" s="22">
        <f>COUNTIF(CAL!B:J,B259)</f>
        <v>14</v>
      </c>
      <c r="F259" s="22">
        <f ca="1">SUMIF(CAL!B:F,B259,CAL!F:F)+SUMIF(CAL!J:N,B259,CAL!N:N)</f>
        <v>5</v>
      </c>
      <c r="G259" s="22">
        <f ca="1">SUMIF(CAL!B:F,B259,CAL!G:G)+SUMIF(CAL!J:N,B259,CAL!O:O)</f>
        <v>3</v>
      </c>
      <c r="H259" s="22">
        <f ca="1">SUMIF(CAL!B:F,B259,CAL!H:H)+SUMIF(CAL!J:N,B259,CAL!P:P)</f>
        <v>6</v>
      </c>
      <c r="I259" s="30">
        <f t="shared" ca="1" si="16"/>
        <v>0.42857142857142855</v>
      </c>
      <c r="J259" s="22">
        <f ca="1">SUMIF(CAL!B:C,B259,CAL!C:C)+SUMIF(CAL!J:J,B259,CAL!D:D)</f>
        <v>15</v>
      </c>
      <c r="K259" s="22">
        <f ca="1">SUMIF(CAL!B:D,B259,CAL!D:D)+SUMIF(CAL!J:L,B259,CAL!K:K)</f>
        <v>13</v>
      </c>
      <c r="L259" s="22">
        <f t="shared" ca="1" si="17"/>
        <v>2</v>
      </c>
      <c r="M259" s="31">
        <f t="shared" ca="1" si="18"/>
        <v>1.0714285714285714</v>
      </c>
      <c r="N259" s="31">
        <f t="shared" ca="1" si="19"/>
        <v>0.9285714285714286</v>
      </c>
      <c r="O259" s="22">
        <f ca="1">SUMIF(CAL!B:I,B259,CAL!I:I)+SUMIF(CAL!J:Q,B259,CAL!Q:Q)</f>
        <v>7</v>
      </c>
      <c r="P259" s="29" t="s">
        <v>14602</v>
      </c>
      <c r="Q259" s="29" t="s">
        <v>13362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1755</v>
      </c>
      <c r="B260" s="29" t="s">
        <v>625</v>
      </c>
      <c r="C260" s="29" t="s">
        <v>1211</v>
      </c>
      <c r="D260" s="22">
        <f ca="1">SUMIF(CAL!B:E,B260,CAL!E:E)+SUMIF(CAL!J:M,B260,CAL!M:M)</f>
        <v>18</v>
      </c>
      <c r="E260" s="22">
        <f>COUNTIF(CAL!B:J,B260)</f>
        <v>12</v>
      </c>
      <c r="F260" s="22">
        <f ca="1">SUMIF(CAL!B:F,B260,CAL!F:F)+SUMIF(CAL!J:N,B260,CAL!N:N)</f>
        <v>5</v>
      </c>
      <c r="G260" s="22">
        <f ca="1">SUMIF(CAL!B:F,B260,CAL!G:G)+SUMIF(CAL!J:N,B260,CAL!O:O)</f>
        <v>3</v>
      </c>
      <c r="H260" s="22">
        <f ca="1">SUMIF(CAL!B:F,B260,CAL!H:H)+SUMIF(CAL!J:N,B260,CAL!P:P)</f>
        <v>4</v>
      </c>
      <c r="I260" s="30">
        <f t="shared" ca="1" si="16"/>
        <v>0.5</v>
      </c>
      <c r="J260" s="22">
        <f ca="1">SUMIF(CAL!B:C,B260,CAL!C:C)+SUMIF(CAL!J:J,B260,CAL!D:D)</f>
        <v>13</v>
      </c>
      <c r="K260" s="22">
        <f ca="1">SUMIF(CAL!B:D,B260,CAL!D:D)+SUMIF(CAL!J:L,B260,CAL!K:K)</f>
        <v>12</v>
      </c>
      <c r="L260" s="22">
        <f t="shared" ca="1" si="17"/>
        <v>1</v>
      </c>
      <c r="M260" s="31">
        <f t="shared" ca="1" si="18"/>
        <v>1.0833333333333333</v>
      </c>
      <c r="N260" s="31">
        <f t="shared" ca="1" si="19"/>
        <v>1</v>
      </c>
      <c r="O260" s="22">
        <f ca="1">SUMIF(CAL!B:I,B260,CAL!I:I)+SUMIF(CAL!J:Q,B260,CAL!Q:Q)</f>
        <v>5</v>
      </c>
      <c r="P260" s="29" t="s">
        <v>13472</v>
      </c>
      <c r="Q260" s="29" t="s">
        <v>13351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1758</v>
      </c>
      <c r="B261" s="32" t="s">
        <v>403</v>
      </c>
      <c r="C261" s="32" t="s">
        <v>1849</v>
      </c>
      <c r="D261" s="22">
        <f ca="1">SUMIF(CAL!B:E,B261,CAL!E:E)+SUMIF(CAL!J:M,B261,CAL!M:M)</f>
        <v>18</v>
      </c>
      <c r="E261" s="22">
        <f>COUNTIF(CAL!B:J,B261)</f>
        <v>13</v>
      </c>
      <c r="F261" s="22">
        <f ca="1">SUMIF(CAL!B:F,B261,CAL!F:F)+SUMIF(CAL!J:N,B261,CAL!N:N)</f>
        <v>5</v>
      </c>
      <c r="G261" s="22">
        <f ca="1">SUMIF(CAL!B:F,B261,CAL!G:G)+SUMIF(CAL!J:N,B261,CAL!O:O)</f>
        <v>3</v>
      </c>
      <c r="H261" s="22">
        <f ca="1">SUMIF(CAL!B:F,B261,CAL!H:H)+SUMIF(CAL!J:N,B261,CAL!P:P)</f>
        <v>5</v>
      </c>
      <c r="I261" s="30">
        <f t="shared" ca="1" si="16"/>
        <v>0.46153846153846156</v>
      </c>
      <c r="J261" s="22">
        <f ca="1">SUMIF(CAL!B:C,B261,CAL!C:C)+SUMIF(CAL!J:J,B261,CAL!D:D)</f>
        <v>20</v>
      </c>
      <c r="K261" s="22">
        <f ca="1">SUMIF(CAL!B:D,B261,CAL!D:D)+SUMIF(CAL!J:L,B261,CAL!K:K)</f>
        <v>20</v>
      </c>
      <c r="L261" s="22">
        <f t="shared" ca="1" si="17"/>
        <v>0</v>
      </c>
      <c r="M261" s="31">
        <f t="shared" ca="1" si="18"/>
        <v>1.5384615384615385</v>
      </c>
      <c r="N261" s="31">
        <f t="shared" ca="1" si="19"/>
        <v>1.5384615384615385</v>
      </c>
      <c r="O261" s="22">
        <f ca="1">SUMIF(CAL!B:I,B261,CAL!I:I)+SUMIF(CAL!J:Q,B261,CAL!Q:Q)</f>
        <v>3</v>
      </c>
      <c r="P261" s="32" t="s">
        <v>14683</v>
      </c>
      <c r="Q261" s="32" t="s">
        <v>13386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1762</v>
      </c>
      <c r="B262" s="32" t="s">
        <v>388</v>
      </c>
      <c r="C262" s="32" t="s">
        <v>3696</v>
      </c>
      <c r="D262" s="22">
        <f ca="1">SUMIF(CAL!B:E,B262,CAL!E:E)+SUMIF(CAL!J:M,B262,CAL!M:M)</f>
        <v>18</v>
      </c>
      <c r="E262" s="22">
        <f>COUNTIF(CAL!B:J,B262)</f>
        <v>10</v>
      </c>
      <c r="F262" s="22">
        <f ca="1">SUMIF(CAL!B:F,B262,CAL!F:F)+SUMIF(CAL!J:N,B262,CAL!N:N)</f>
        <v>5</v>
      </c>
      <c r="G262" s="22">
        <f ca="1">SUMIF(CAL!B:F,B262,CAL!G:G)+SUMIF(CAL!J:N,B262,CAL!O:O)</f>
        <v>3</v>
      </c>
      <c r="H262" s="22">
        <f ca="1">SUMIF(CAL!B:F,B262,CAL!H:H)+SUMIF(CAL!J:N,B262,CAL!P:P)</f>
        <v>2</v>
      </c>
      <c r="I262" s="30">
        <f t="shared" ca="1" si="16"/>
        <v>0.6</v>
      </c>
      <c r="J262" s="22">
        <f ca="1">SUMIF(CAL!B:C,B262,CAL!C:C)+SUMIF(CAL!J:J,B262,CAL!D:D)</f>
        <v>15</v>
      </c>
      <c r="K262" s="22">
        <f ca="1">SUMIF(CAL!B:D,B262,CAL!D:D)+SUMIF(CAL!J:L,B262,CAL!K:K)</f>
        <v>15</v>
      </c>
      <c r="L262" s="22">
        <f t="shared" ca="1" si="17"/>
        <v>0</v>
      </c>
      <c r="M262" s="31">
        <f t="shared" ca="1" si="18"/>
        <v>1.5</v>
      </c>
      <c r="N262" s="31">
        <f t="shared" ca="1" si="19"/>
        <v>1.5</v>
      </c>
      <c r="O262" s="22">
        <f ca="1">SUMIF(CAL!B:I,B262,CAL!I:I)+SUMIF(CAL!J:Q,B262,CAL!Q:Q)</f>
        <v>1</v>
      </c>
      <c r="P262" s="32" t="s">
        <v>13543</v>
      </c>
      <c r="Q262" s="32" t="s">
        <v>13544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1765</v>
      </c>
      <c r="B263" s="29" t="s">
        <v>188</v>
      </c>
      <c r="C263" s="29" t="s">
        <v>5143</v>
      </c>
      <c r="D263" s="22">
        <f ca="1">SUMIF(CAL!B:E,B263,CAL!E:E)+SUMIF(CAL!J:M,B263,CAL!M:M)</f>
        <v>18</v>
      </c>
      <c r="E263" s="22">
        <f>COUNTIF(CAL!B:J,B263)</f>
        <v>12</v>
      </c>
      <c r="F263" s="22">
        <f ca="1">SUMIF(CAL!B:F,B263,CAL!F:F)+SUMIF(CAL!J:N,B263,CAL!N:N)</f>
        <v>5</v>
      </c>
      <c r="G263" s="22">
        <f ca="1">SUMIF(CAL!B:F,B263,CAL!G:G)+SUMIF(CAL!J:N,B263,CAL!O:O)</f>
        <v>3</v>
      </c>
      <c r="H263" s="22">
        <f ca="1">SUMIF(CAL!B:F,B263,CAL!H:H)+SUMIF(CAL!J:N,B263,CAL!P:P)</f>
        <v>4</v>
      </c>
      <c r="I263" s="30">
        <f t="shared" ca="1" si="16"/>
        <v>0.5</v>
      </c>
      <c r="J263" s="22">
        <f ca="1">SUMIF(CAL!B:C,B263,CAL!C:C)+SUMIF(CAL!J:J,B263,CAL!D:D)</f>
        <v>15</v>
      </c>
      <c r="K263" s="22">
        <f ca="1">SUMIF(CAL!B:D,B263,CAL!D:D)+SUMIF(CAL!J:L,B263,CAL!K:K)</f>
        <v>16</v>
      </c>
      <c r="L263" s="22">
        <f t="shared" ca="1" si="17"/>
        <v>-1</v>
      </c>
      <c r="M263" s="31">
        <f t="shared" ca="1" si="18"/>
        <v>1.25</v>
      </c>
      <c r="N263" s="31">
        <f t="shared" ca="1" si="19"/>
        <v>1.3333333333333333</v>
      </c>
      <c r="O263" s="22">
        <f ca="1">SUMIF(CAL!B:I,B263,CAL!I:I)+SUMIF(CAL!J:Q,B263,CAL!Q:Q)</f>
        <v>3</v>
      </c>
      <c r="P263" s="29" t="s">
        <v>13408</v>
      </c>
      <c r="Q263" s="29" t="s">
        <v>13373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1770</v>
      </c>
      <c r="B264" s="29" t="s">
        <v>317</v>
      </c>
      <c r="C264" s="29" t="s">
        <v>5921</v>
      </c>
      <c r="D264" s="22">
        <f ca="1">SUMIF(CAL!B:E,B264,CAL!E:E)+SUMIF(CAL!J:M,B264,CAL!M:M)</f>
        <v>18</v>
      </c>
      <c r="E264" s="22">
        <f>COUNTIF(CAL!B:J,B264)</f>
        <v>15</v>
      </c>
      <c r="F264" s="22">
        <f ca="1">SUMIF(CAL!B:F,B264,CAL!F:F)+SUMIF(CAL!J:N,B264,CAL!N:N)</f>
        <v>5</v>
      </c>
      <c r="G264" s="22">
        <f ca="1">SUMIF(CAL!B:F,B264,CAL!G:G)+SUMIF(CAL!J:N,B264,CAL!O:O)</f>
        <v>3</v>
      </c>
      <c r="H264" s="22">
        <f ca="1">SUMIF(CAL!B:F,B264,CAL!H:H)+SUMIF(CAL!J:N,B264,CAL!P:P)</f>
        <v>7</v>
      </c>
      <c r="I264" s="30">
        <f t="shared" ca="1" si="16"/>
        <v>0.4</v>
      </c>
      <c r="J264" s="22">
        <f ca="1">SUMIF(CAL!B:C,B264,CAL!C:C)+SUMIF(CAL!J:J,B264,CAL!D:D)</f>
        <v>26</v>
      </c>
      <c r="K264" s="22">
        <f ca="1">SUMIF(CAL!B:D,B264,CAL!D:D)+SUMIF(CAL!J:L,B264,CAL!K:K)</f>
        <v>28</v>
      </c>
      <c r="L264" s="22">
        <f t="shared" ca="1" si="17"/>
        <v>-2</v>
      </c>
      <c r="M264" s="31">
        <f t="shared" ca="1" si="18"/>
        <v>1.7333333333333334</v>
      </c>
      <c r="N264" s="31">
        <f t="shared" ca="1" si="19"/>
        <v>1.8666666666666667</v>
      </c>
      <c r="O264" s="22">
        <f ca="1">SUMIF(CAL!B:I,B264,CAL!I:I)+SUMIF(CAL!J:Q,B264,CAL!Q:Q)</f>
        <v>3</v>
      </c>
      <c r="P264" s="29" t="s">
        <v>13477</v>
      </c>
      <c r="Q264" s="29" t="s">
        <v>13407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1774</v>
      </c>
      <c r="B265" s="29" t="s">
        <v>366</v>
      </c>
      <c r="C265" s="29" t="s">
        <v>6123</v>
      </c>
      <c r="D265" s="22">
        <f ca="1">SUMIF(CAL!B:E,B265,CAL!E:E)+SUMIF(CAL!J:M,B265,CAL!M:M)</f>
        <v>18</v>
      </c>
      <c r="E265" s="22">
        <f>COUNTIF(CAL!B:J,B265)</f>
        <v>15</v>
      </c>
      <c r="F265" s="22">
        <f ca="1">SUMIF(CAL!B:F,B265,CAL!F:F)+SUMIF(CAL!J:N,B265,CAL!N:N)</f>
        <v>4</v>
      </c>
      <c r="G265" s="22">
        <f ca="1">SUMIF(CAL!B:F,B265,CAL!G:G)+SUMIF(CAL!J:N,B265,CAL!O:O)</f>
        <v>6</v>
      </c>
      <c r="H265" s="22">
        <f ca="1">SUMIF(CAL!B:F,B265,CAL!H:H)+SUMIF(CAL!J:N,B265,CAL!P:P)</f>
        <v>5</v>
      </c>
      <c r="I265" s="30">
        <f t="shared" ca="1" si="16"/>
        <v>0.4</v>
      </c>
      <c r="J265" s="22">
        <f ca="1">SUMIF(CAL!B:C,B265,CAL!C:C)+SUMIF(CAL!J:J,B265,CAL!D:D)</f>
        <v>12</v>
      </c>
      <c r="K265" s="22">
        <f ca="1">SUMIF(CAL!B:D,B265,CAL!D:D)+SUMIF(CAL!J:L,B265,CAL!K:K)</f>
        <v>10</v>
      </c>
      <c r="L265" s="22">
        <f t="shared" ca="1" si="17"/>
        <v>2</v>
      </c>
      <c r="M265" s="31">
        <f t="shared" ca="1" si="18"/>
        <v>0.8</v>
      </c>
      <c r="N265" s="31">
        <f t="shared" ca="1" si="19"/>
        <v>0.66666666666666663</v>
      </c>
      <c r="O265" s="22">
        <f ca="1">SUMIF(CAL!B:I,B265,CAL!I:I)+SUMIF(CAL!J:Q,B265,CAL!Q:Q)</f>
        <v>10</v>
      </c>
      <c r="P265" s="29" t="s">
        <v>13495</v>
      </c>
      <c r="Q265" s="29" t="s">
        <v>13357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1778</v>
      </c>
      <c r="B266" s="29" t="s">
        <v>221</v>
      </c>
      <c r="C266" s="29" t="s">
        <v>2245</v>
      </c>
      <c r="D266" s="22">
        <f ca="1">SUMIF(CAL!B:E,B266,CAL!E:E)+SUMIF(CAL!J:M,B266,CAL!M:M)</f>
        <v>18</v>
      </c>
      <c r="E266" s="22">
        <f>COUNTIF(CAL!B:J,B266)</f>
        <v>19</v>
      </c>
      <c r="F266" s="22">
        <f ca="1">SUMIF(CAL!B:F,B266,CAL!F:F)+SUMIF(CAL!J:N,B266,CAL!N:N)</f>
        <v>3</v>
      </c>
      <c r="G266" s="22">
        <f ca="1">SUMIF(CAL!B:F,B266,CAL!G:G)+SUMIF(CAL!J:N,B266,CAL!O:O)</f>
        <v>9</v>
      </c>
      <c r="H266" s="22">
        <f ca="1">SUMIF(CAL!B:F,B266,CAL!H:H)+SUMIF(CAL!J:N,B266,CAL!P:P)</f>
        <v>7</v>
      </c>
      <c r="I266" s="30">
        <f t="shared" ca="1" si="16"/>
        <v>0.31578947368421051</v>
      </c>
      <c r="J266" s="22">
        <f ca="1">SUMIF(CAL!B:C,B266,CAL!C:C)+SUMIF(CAL!J:J,B266,CAL!D:D)</f>
        <v>19</v>
      </c>
      <c r="K266" s="22">
        <f ca="1">SUMIF(CAL!B:D,B266,CAL!D:D)+SUMIF(CAL!J:L,B266,CAL!K:K)</f>
        <v>25</v>
      </c>
      <c r="L266" s="22">
        <f t="shared" ca="1" si="17"/>
        <v>-6</v>
      </c>
      <c r="M266" s="31">
        <f t="shared" ca="1" si="18"/>
        <v>1</v>
      </c>
      <c r="N266" s="31">
        <f t="shared" ca="1" si="19"/>
        <v>1.3157894736842106</v>
      </c>
      <c r="O266" s="22">
        <f ca="1">SUMIF(CAL!B:I,B266,CAL!I:I)+SUMIF(CAL!J:Q,B266,CAL!Q:Q)</f>
        <v>6</v>
      </c>
      <c r="P266" s="29" t="s">
        <v>14205</v>
      </c>
      <c r="Q266" s="29" t="s">
        <v>13421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1781</v>
      </c>
      <c r="B267" s="29" t="s">
        <v>502</v>
      </c>
      <c r="C267" s="29" t="s">
        <v>1739</v>
      </c>
      <c r="D267" s="22">
        <f ca="1">SUMIF(CAL!B:E,B267,CAL!E:E)+SUMIF(CAL!J:M,B267,CAL!M:M)</f>
        <v>17</v>
      </c>
      <c r="E267" s="22">
        <f>COUNTIF(CAL!B:J,B267)</f>
        <v>8</v>
      </c>
      <c r="F267" s="22">
        <f ca="1">SUMIF(CAL!B:F,B267,CAL!F:F)+SUMIF(CAL!J:N,B267,CAL!N:N)</f>
        <v>5</v>
      </c>
      <c r="G267" s="22">
        <f ca="1">SUMIF(CAL!B:F,B267,CAL!G:G)+SUMIF(CAL!J:N,B267,CAL!O:O)</f>
        <v>2</v>
      </c>
      <c r="H267" s="22">
        <f ca="1">SUMIF(CAL!B:F,B267,CAL!H:H)+SUMIF(CAL!J:N,B267,CAL!P:P)</f>
        <v>1</v>
      </c>
      <c r="I267" s="30">
        <f t="shared" ca="1" si="16"/>
        <v>0.70833333333333337</v>
      </c>
      <c r="J267" s="22">
        <f ca="1">SUMIF(CAL!B:C,B267,CAL!C:C)+SUMIF(CAL!J:J,B267,CAL!D:D)</f>
        <v>12</v>
      </c>
      <c r="K267" s="22">
        <f ca="1">SUMIF(CAL!B:D,B267,CAL!D:D)+SUMIF(CAL!J:L,B267,CAL!K:K)</f>
        <v>4</v>
      </c>
      <c r="L267" s="22">
        <f t="shared" ca="1" si="17"/>
        <v>8</v>
      </c>
      <c r="M267" s="31">
        <f t="shared" ca="1" si="18"/>
        <v>1.5</v>
      </c>
      <c r="N267" s="31">
        <f t="shared" ca="1" si="19"/>
        <v>0.5</v>
      </c>
      <c r="O267" s="22">
        <f ca="1">SUMIF(CAL!B:I,B267,CAL!I:I)+SUMIF(CAL!J:Q,B267,CAL!Q:Q)</f>
        <v>5</v>
      </c>
      <c r="P267" s="29" t="s">
        <v>13466</v>
      </c>
      <c r="Q267" s="29" t="s">
        <v>13445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1786</v>
      </c>
      <c r="B268" s="29" t="s">
        <v>652</v>
      </c>
      <c r="C268" s="29" t="s">
        <v>1592</v>
      </c>
      <c r="D268" s="22">
        <f ca="1">SUMIF(CAL!B:E,B268,CAL!E:E)+SUMIF(CAL!J:M,B268,CAL!M:M)</f>
        <v>17</v>
      </c>
      <c r="E268" s="22">
        <f>COUNTIF(CAL!B:J,B268)</f>
        <v>8</v>
      </c>
      <c r="F268" s="22">
        <f ca="1">SUMIF(CAL!B:F,B268,CAL!F:F)+SUMIF(CAL!J:N,B268,CAL!N:N)</f>
        <v>5</v>
      </c>
      <c r="G268" s="22">
        <f ca="1">SUMIF(CAL!B:F,B268,CAL!G:G)+SUMIF(CAL!J:N,B268,CAL!O:O)</f>
        <v>2</v>
      </c>
      <c r="H268" s="22">
        <f ca="1">SUMIF(CAL!B:F,B268,CAL!H:H)+SUMIF(CAL!J:N,B268,CAL!P:P)</f>
        <v>1</v>
      </c>
      <c r="I268" s="30">
        <f t="shared" ca="1" si="16"/>
        <v>0.70833333333333337</v>
      </c>
      <c r="J268" s="22">
        <f ca="1">SUMIF(CAL!B:C,B268,CAL!C:C)+SUMIF(CAL!J:J,B268,CAL!D:D)</f>
        <v>14</v>
      </c>
      <c r="K268" s="22">
        <f ca="1">SUMIF(CAL!B:D,B268,CAL!D:D)+SUMIF(CAL!J:L,B268,CAL!K:K)</f>
        <v>7</v>
      </c>
      <c r="L268" s="22">
        <f t="shared" ca="1" si="17"/>
        <v>7</v>
      </c>
      <c r="M268" s="31">
        <f t="shared" ca="1" si="18"/>
        <v>1.75</v>
      </c>
      <c r="N268" s="31">
        <f t="shared" ca="1" si="19"/>
        <v>0.875</v>
      </c>
      <c r="O268" s="22">
        <f ca="1">SUMIF(CAL!B:I,B268,CAL!I:I)+SUMIF(CAL!J:Q,B268,CAL!Q:Q)</f>
        <v>3</v>
      </c>
      <c r="P268" s="29" t="s">
        <v>14820</v>
      </c>
      <c r="Q268" s="29" t="s">
        <v>13377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1790</v>
      </c>
      <c r="B269" s="29" t="s">
        <v>492</v>
      </c>
      <c r="C269" s="29" t="s">
        <v>4727</v>
      </c>
      <c r="D269" s="22">
        <f ca="1">SUMIF(CAL!B:E,B269,CAL!E:E)+SUMIF(CAL!J:M,B269,CAL!M:M)</f>
        <v>17</v>
      </c>
      <c r="E269" s="22">
        <f>COUNTIF(CAL!B:J,B269)</f>
        <v>12</v>
      </c>
      <c r="F269" s="22">
        <f ca="1">SUMIF(CAL!B:F,B269,CAL!F:F)+SUMIF(CAL!J:N,B269,CAL!N:N)</f>
        <v>5</v>
      </c>
      <c r="G269" s="22">
        <f ca="1">SUMIF(CAL!B:F,B269,CAL!G:G)+SUMIF(CAL!J:N,B269,CAL!O:O)</f>
        <v>2</v>
      </c>
      <c r="H269" s="22">
        <f ca="1">SUMIF(CAL!B:F,B269,CAL!H:H)+SUMIF(CAL!J:N,B269,CAL!P:P)</f>
        <v>5</v>
      </c>
      <c r="I269" s="30">
        <f t="shared" ca="1" si="16"/>
        <v>0.47222222222222221</v>
      </c>
      <c r="J269" s="22">
        <f ca="1">SUMIF(CAL!B:C,B269,CAL!C:C)+SUMIF(CAL!J:J,B269,CAL!D:D)</f>
        <v>16</v>
      </c>
      <c r="K269" s="22">
        <f ca="1">SUMIF(CAL!B:D,B269,CAL!D:D)+SUMIF(CAL!J:L,B269,CAL!K:K)</f>
        <v>11</v>
      </c>
      <c r="L269" s="22">
        <f t="shared" ca="1" si="17"/>
        <v>5</v>
      </c>
      <c r="M269" s="31">
        <f t="shared" ca="1" si="18"/>
        <v>1.3333333333333333</v>
      </c>
      <c r="N269" s="31">
        <f t="shared" ca="1" si="19"/>
        <v>0.91666666666666663</v>
      </c>
      <c r="O269" s="22">
        <f ca="1">SUMIF(CAL!B:I,B269,CAL!I:I)+SUMIF(CAL!J:Q,B269,CAL!Q:Q)</f>
        <v>5</v>
      </c>
      <c r="P269" s="29" t="s">
        <v>13471</v>
      </c>
      <c r="Q269" s="29" t="s">
        <v>13357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1795</v>
      </c>
      <c r="B270" s="29" t="s">
        <v>270</v>
      </c>
      <c r="C270" s="29" t="s">
        <v>3231</v>
      </c>
      <c r="D270" s="22">
        <f ca="1">SUMIF(CAL!B:E,B270,CAL!E:E)+SUMIF(CAL!J:M,B270,CAL!M:M)</f>
        <v>17</v>
      </c>
      <c r="E270" s="22">
        <f>COUNTIF(CAL!B:J,B270)</f>
        <v>10</v>
      </c>
      <c r="F270" s="22">
        <f ca="1">SUMIF(CAL!B:F,B270,CAL!F:F)+SUMIF(CAL!J:N,B270,CAL!N:N)</f>
        <v>5</v>
      </c>
      <c r="G270" s="22">
        <f ca="1">SUMIF(CAL!B:F,B270,CAL!G:G)+SUMIF(CAL!J:N,B270,CAL!O:O)</f>
        <v>2</v>
      </c>
      <c r="H270" s="22">
        <f ca="1">SUMIF(CAL!B:F,B270,CAL!H:H)+SUMIF(CAL!J:N,B270,CAL!P:P)</f>
        <v>3</v>
      </c>
      <c r="I270" s="30">
        <f t="shared" ca="1" si="16"/>
        <v>0.56666666666666665</v>
      </c>
      <c r="J270" s="22">
        <f ca="1">SUMIF(CAL!B:C,B270,CAL!C:C)+SUMIF(CAL!J:J,B270,CAL!D:D)</f>
        <v>17</v>
      </c>
      <c r="K270" s="22">
        <f ca="1">SUMIF(CAL!B:D,B270,CAL!D:D)+SUMIF(CAL!J:L,B270,CAL!K:K)</f>
        <v>12</v>
      </c>
      <c r="L270" s="22">
        <f t="shared" ca="1" si="17"/>
        <v>5</v>
      </c>
      <c r="M270" s="31">
        <f t="shared" ca="1" si="18"/>
        <v>1.7</v>
      </c>
      <c r="N270" s="31">
        <f t="shared" ca="1" si="19"/>
        <v>1.2</v>
      </c>
      <c r="O270" s="22">
        <f ca="1">SUMIF(CAL!B:I,B270,CAL!I:I)+SUMIF(CAL!J:Q,B270,CAL!Q:Q)</f>
        <v>2</v>
      </c>
      <c r="P270" s="29" t="s">
        <v>13467</v>
      </c>
      <c r="Q270" s="29" t="s">
        <v>13468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1798</v>
      </c>
      <c r="B271" s="29" t="s">
        <v>347</v>
      </c>
      <c r="C271" s="29" t="s">
        <v>2968</v>
      </c>
      <c r="D271" s="22">
        <f ca="1">SUMIF(CAL!B:E,B271,CAL!E:E)+SUMIF(CAL!J:M,B271,CAL!M:M)</f>
        <v>17</v>
      </c>
      <c r="E271" s="22">
        <f>COUNTIF(CAL!B:J,B271)</f>
        <v>10</v>
      </c>
      <c r="F271" s="22">
        <f ca="1">SUMIF(CAL!B:F,B271,CAL!F:F)+SUMIF(CAL!J:N,B271,CAL!N:N)</f>
        <v>5</v>
      </c>
      <c r="G271" s="22">
        <f ca="1">SUMIF(CAL!B:F,B271,CAL!G:G)+SUMIF(CAL!J:N,B271,CAL!O:O)</f>
        <v>2</v>
      </c>
      <c r="H271" s="22">
        <f ca="1">SUMIF(CAL!B:F,B271,CAL!H:H)+SUMIF(CAL!J:N,B271,CAL!P:P)</f>
        <v>3</v>
      </c>
      <c r="I271" s="30">
        <f t="shared" ca="1" si="16"/>
        <v>0.56666666666666665</v>
      </c>
      <c r="J271" s="22">
        <f ca="1">SUMIF(CAL!B:C,B271,CAL!C:C)+SUMIF(CAL!J:J,B271,CAL!D:D)</f>
        <v>13</v>
      </c>
      <c r="K271" s="22">
        <f ca="1">SUMIF(CAL!B:D,B271,CAL!D:D)+SUMIF(CAL!J:L,B271,CAL!K:K)</f>
        <v>9</v>
      </c>
      <c r="L271" s="22">
        <f t="shared" ca="1" si="17"/>
        <v>4</v>
      </c>
      <c r="M271" s="31">
        <f t="shared" ca="1" si="18"/>
        <v>1.3</v>
      </c>
      <c r="N271" s="31">
        <f t="shared" ca="1" si="19"/>
        <v>0.9</v>
      </c>
      <c r="O271" s="22">
        <f ca="1">SUMIF(CAL!B:I,B271,CAL!I:I)+SUMIF(CAL!J:Q,B271,CAL!Q:Q)</f>
        <v>3</v>
      </c>
      <c r="P271" s="29" t="s">
        <v>14681</v>
      </c>
      <c r="Q271" s="29" t="s">
        <v>13358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1800</v>
      </c>
      <c r="B272" s="32" t="s">
        <v>119</v>
      </c>
      <c r="C272" s="32" t="s">
        <v>4113</v>
      </c>
      <c r="D272" s="22">
        <f ca="1">SUMIF(CAL!B:E,B272,CAL!E:E)+SUMIF(CAL!J:M,B272,CAL!M:M)</f>
        <v>17</v>
      </c>
      <c r="E272" s="22">
        <f>COUNTIF(CAL!B:J,B272)</f>
        <v>12</v>
      </c>
      <c r="F272" s="22">
        <f ca="1">SUMIF(CAL!B:F,B272,CAL!F:F)+SUMIF(CAL!J:N,B272,CAL!N:N)</f>
        <v>5</v>
      </c>
      <c r="G272" s="22">
        <f ca="1">SUMIF(CAL!B:F,B272,CAL!G:G)+SUMIF(CAL!J:N,B272,CAL!O:O)</f>
        <v>2</v>
      </c>
      <c r="H272" s="22">
        <f ca="1">SUMIF(CAL!B:F,B272,CAL!H:H)+SUMIF(CAL!J:N,B272,CAL!P:P)</f>
        <v>5</v>
      </c>
      <c r="I272" s="30">
        <f t="shared" ca="1" si="16"/>
        <v>0.47222222222222221</v>
      </c>
      <c r="J272" s="22">
        <f ca="1">SUMIF(CAL!B:C,B272,CAL!C:C)+SUMIF(CAL!J:J,B272,CAL!D:D)</f>
        <v>12</v>
      </c>
      <c r="K272" s="22">
        <f ca="1">SUMIF(CAL!B:D,B272,CAL!D:D)+SUMIF(CAL!J:L,B272,CAL!K:K)</f>
        <v>11</v>
      </c>
      <c r="L272" s="22">
        <f t="shared" ca="1" si="17"/>
        <v>1</v>
      </c>
      <c r="M272" s="31">
        <f t="shared" ca="1" si="18"/>
        <v>1</v>
      </c>
      <c r="N272" s="31">
        <f t="shared" ca="1" si="19"/>
        <v>0.91666666666666663</v>
      </c>
      <c r="O272" s="22">
        <f ca="1">SUMIF(CAL!B:I,B272,CAL!I:I)+SUMIF(CAL!J:Q,B272,CAL!Q:Q)</f>
        <v>5</v>
      </c>
      <c r="P272" s="32" t="s">
        <v>14296</v>
      </c>
      <c r="Q272" s="32" t="s">
        <v>13351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1803</v>
      </c>
      <c r="B273" s="29" t="s">
        <v>67</v>
      </c>
      <c r="C273" s="29" t="s">
        <v>4216</v>
      </c>
      <c r="D273" s="22">
        <f ca="1">SUMIF(CAL!B:E,B273,CAL!E:E)+SUMIF(CAL!J:M,B273,CAL!M:M)</f>
        <v>17</v>
      </c>
      <c r="E273" s="22">
        <f>COUNTIF(CAL!B:J,B273)</f>
        <v>12</v>
      </c>
      <c r="F273" s="22">
        <f ca="1">SUMIF(CAL!B:F,B273,CAL!F:F)+SUMIF(CAL!J:N,B273,CAL!N:N)</f>
        <v>5</v>
      </c>
      <c r="G273" s="22">
        <f ca="1">SUMIF(CAL!B:F,B273,CAL!G:G)+SUMIF(CAL!J:N,B273,CAL!O:O)</f>
        <v>2</v>
      </c>
      <c r="H273" s="22">
        <f ca="1">SUMIF(CAL!B:F,B273,CAL!H:H)+SUMIF(CAL!J:N,B273,CAL!P:P)</f>
        <v>5</v>
      </c>
      <c r="I273" s="30">
        <f t="shared" ca="1" si="16"/>
        <v>0.47222222222222221</v>
      </c>
      <c r="J273" s="22">
        <f ca="1">SUMIF(CAL!B:C,B273,CAL!C:C)+SUMIF(CAL!J:J,B273,CAL!D:D)</f>
        <v>14</v>
      </c>
      <c r="K273" s="22">
        <f ca="1">SUMIF(CAL!B:D,B273,CAL!D:D)+SUMIF(CAL!J:L,B273,CAL!K:K)</f>
        <v>16</v>
      </c>
      <c r="L273" s="22">
        <f t="shared" ca="1" si="17"/>
        <v>-2</v>
      </c>
      <c r="M273" s="31">
        <f t="shared" ca="1" si="18"/>
        <v>1.1666666666666667</v>
      </c>
      <c r="N273" s="31">
        <f t="shared" ca="1" si="19"/>
        <v>1.3333333333333333</v>
      </c>
      <c r="O273" s="22">
        <f ca="1">SUMIF(CAL!B:I,B273,CAL!I:I)+SUMIF(CAL!J:Q,B273,CAL!Q:Q)</f>
        <v>2</v>
      </c>
      <c r="P273" s="29" t="s">
        <v>13840</v>
      </c>
      <c r="Q273" s="29" t="s">
        <v>13381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1808</v>
      </c>
      <c r="B274" s="29" t="s">
        <v>514</v>
      </c>
      <c r="C274" s="29" t="s">
        <v>13480</v>
      </c>
      <c r="D274" s="22">
        <f ca="1">SUMIF(CAL!B:E,B274,CAL!E:E)+SUMIF(CAL!J:M,B274,CAL!M:M)</f>
        <v>17</v>
      </c>
      <c r="E274" s="22">
        <f>COUNTIF(CAL!B:J,B274)</f>
        <v>18</v>
      </c>
      <c r="F274" s="22">
        <f ca="1">SUMIF(CAL!B:F,B274,CAL!F:F)+SUMIF(CAL!J:N,B274,CAL!N:N)</f>
        <v>5</v>
      </c>
      <c r="G274" s="22">
        <f ca="1">SUMIF(CAL!B:F,B274,CAL!G:G)+SUMIF(CAL!J:N,B274,CAL!O:O)</f>
        <v>2</v>
      </c>
      <c r="H274" s="22">
        <f ca="1">SUMIF(CAL!B:F,B274,CAL!H:H)+SUMIF(CAL!J:N,B274,CAL!P:P)</f>
        <v>11</v>
      </c>
      <c r="I274" s="30">
        <f t="shared" ca="1" si="16"/>
        <v>0.31481481481481483</v>
      </c>
      <c r="J274" s="22">
        <f ca="1">SUMIF(CAL!B:C,B274,CAL!C:C)+SUMIF(CAL!J:J,B274,CAL!D:D)</f>
        <v>17</v>
      </c>
      <c r="K274" s="22">
        <f ca="1">SUMIF(CAL!B:D,B274,CAL!D:D)+SUMIF(CAL!J:L,B274,CAL!K:K)</f>
        <v>26</v>
      </c>
      <c r="L274" s="22">
        <f t="shared" ca="1" si="17"/>
        <v>-9</v>
      </c>
      <c r="M274" s="31">
        <f t="shared" ca="1" si="18"/>
        <v>0.94444444444444442</v>
      </c>
      <c r="N274" s="31">
        <f t="shared" ca="1" si="19"/>
        <v>1.4444444444444444</v>
      </c>
      <c r="O274" s="22">
        <f ca="1">SUMIF(CAL!B:I,B274,CAL!I:I)+SUMIF(CAL!J:Q,B274,CAL!Q:Q)</f>
        <v>4</v>
      </c>
      <c r="P274" s="29" t="s">
        <v>13481</v>
      </c>
      <c r="Q274" s="29" t="s">
        <v>13381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1811</v>
      </c>
      <c r="B275" s="29" t="s">
        <v>201</v>
      </c>
      <c r="C275" s="29" t="s">
        <v>926</v>
      </c>
      <c r="D275" s="22">
        <f ca="1">SUMIF(CAL!B:E,B275,CAL!E:E)+SUMIF(CAL!J:M,B275,CAL!M:M)</f>
        <v>17</v>
      </c>
      <c r="E275" s="22">
        <f>COUNTIF(CAL!B:J,B275)</f>
        <v>19</v>
      </c>
      <c r="F275" s="22">
        <f ca="1">SUMIF(CAL!B:F,B275,CAL!F:F)+SUMIF(CAL!J:N,B275,CAL!N:N)</f>
        <v>5</v>
      </c>
      <c r="G275" s="22">
        <f ca="1">SUMIF(CAL!B:F,B275,CAL!G:G)+SUMIF(CAL!J:N,B275,CAL!O:O)</f>
        <v>2</v>
      </c>
      <c r="H275" s="22">
        <f ca="1">SUMIF(CAL!B:F,B275,CAL!H:H)+SUMIF(CAL!J:N,B275,CAL!P:P)</f>
        <v>12</v>
      </c>
      <c r="I275" s="30">
        <f t="shared" ca="1" si="16"/>
        <v>0.2982456140350877</v>
      </c>
      <c r="J275" s="22">
        <f ca="1">SUMIF(CAL!B:C,B275,CAL!C:C)+SUMIF(CAL!J:J,B275,CAL!D:D)</f>
        <v>19</v>
      </c>
      <c r="K275" s="22">
        <f ca="1">SUMIF(CAL!B:D,B275,CAL!D:D)+SUMIF(CAL!J:L,B275,CAL!K:K)</f>
        <v>37</v>
      </c>
      <c r="L275" s="22">
        <f t="shared" ca="1" si="17"/>
        <v>-18</v>
      </c>
      <c r="M275" s="31">
        <f t="shared" ca="1" si="18"/>
        <v>1</v>
      </c>
      <c r="N275" s="31">
        <f t="shared" ca="1" si="19"/>
        <v>1.9473684210526316</v>
      </c>
      <c r="O275" s="22">
        <f ca="1">SUMIF(CAL!B:I,B275,CAL!I:I)+SUMIF(CAL!J:Q,B275,CAL!Q:Q)</f>
        <v>2</v>
      </c>
      <c r="P275" s="29" t="s">
        <v>14685</v>
      </c>
      <c r="Q275" s="29" t="s">
        <v>13375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1814</v>
      </c>
      <c r="B276" s="29" t="s">
        <v>316</v>
      </c>
      <c r="C276" s="29" t="s">
        <v>6226</v>
      </c>
      <c r="D276" s="22">
        <f ca="1">SUMIF(CAL!B:E,B276,CAL!E:E)+SUMIF(CAL!J:M,B276,CAL!M:M)</f>
        <v>17</v>
      </c>
      <c r="E276" s="22">
        <f>COUNTIF(CAL!B:J,B276)</f>
        <v>13</v>
      </c>
      <c r="F276" s="22">
        <f ca="1">SUMIF(CAL!B:F,B276,CAL!F:F)+SUMIF(CAL!J:N,B276,CAL!N:N)</f>
        <v>4</v>
      </c>
      <c r="G276" s="22">
        <f ca="1">SUMIF(CAL!B:F,B276,CAL!G:G)+SUMIF(CAL!J:N,B276,CAL!O:O)</f>
        <v>5</v>
      </c>
      <c r="H276" s="22">
        <f ca="1">SUMIF(CAL!B:F,B276,CAL!H:H)+SUMIF(CAL!J:N,B276,CAL!P:P)</f>
        <v>4</v>
      </c>
      <c r="I276" s="30">
        <f t="shared" ca="1" si="16"/>
        <v>0.4358974358974359</v>
      </c>
      <c r="J276" s="22">
        <f ca="1">SUMIF(CAL!B:C,B276,CAL!C:C)+SUMIF(CAL!J:J,B276,CAL!D:D)</f>
        <v>14</v>
      </c>
      <c r="K276" s="22">
        <f ca="1">SUMIF(CAL!B:D,B276,CAL!D:D)+SUMIF(CAL!J:L,B276,CAL!K:K)</f>
        <v>11</v>
      </c>
      <c r="L276" s="22">
        <f t="shared" ca="1" si="17"/>
        <v>3</v>
      </c>
      <c r="M276" s="31">
        <f t="shared" ca="1" si="18"/>
        <v>1.0769230769230769</v>
      </c>
      <c r="N276" s="31">
        <f t="shared" ca="1" si="19"/>
        <v>0.84615384615384615</v>
      </c>
      <c r="O276" s="22">
        <f ca="1">SUMIF(CAL!B:I,B276,CAL!I:I)+SUMIF(CAL!J:Q,B276,CAL!Q:Q)</f>
        <v>5</v>
      </c>
      <c r="P276" s="29" t="s">
        <v>14297</v>
      </c>
      <c r="Q276" s="29" t="s">
        <v>13407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1818</v>
      </c>
      <c r="B277" s="29" t="s">
        <v>223</v>
      </c>
      <c r="C277" s="29" t="s">
        <v>6144</v>
      </c>
      <c r="D277" s="22">
        <f ca="1">SUMIF(CAL!B:E,B277,CAL!E:E)+SUMIF(CAL!J:M,B277,CAL!M:M)</f>
        <v>17</v>
      </c>
      <c r="E277" s="22">
        <f>COUNTIF(CAL!B:J,B277)</f>
        <v>15</v>
      </c>
      <c r="F277" s="22">
        <f ca="1">SUMIF(CAL!B:F,B277,CAL!F:F)+SUMIF(CAL!J:N,B277,CAL!N:N)</f>
        <v>4</v>
      </c>
      <c r="G277" s="22">
        <f ca="1">SUMIF(CAL!B:F,B277,CAL!G:G)+SUMIF(CAL!J:N,B277,CAL!O:O)</f>
        <v>5</v>
      </c>
      <c r="H277" s="22">
        <f ca="1">SUMIF(CAL!B:F,B277,CAL!H:H)+SUMIF(CAL!J:N,B277,CAL!P:P)</f>
        <v>6</v>
      </c>
      <c r="I277" s="30">
        <f t="shared" ca="1" si="16"/>
        <v>0.37777777777777777</v>
      </c>
      <c r="J277" s="22">
        <f ca="1">SUMIF(CAL!B:C,B277,CAL!C:C)+SUMIF(CAL!J:J,B277,CAL!D:D)</f>
        <v>14</v>
      </c>
      <c r="K277" s="22">
        <f ca="1">SUMIF(CAL!B:D,B277,CAL!D:D)+SUMIF(CAL!J:L,B277,CAL!K:K)</f>
        <v>19</v>
      </c>
      <c r="L277" s="22">
        <f t="shared" ca="1" si="17"/>
        <v>-5</v>
      </c>
      <c r="M277" s="31">
        <f t="shared" ca="1" si="18"/>
        <v>0.93333333333333335</v>
      </c>
      <c r="N277" s="31">
        <f t="shared" ca="1" si="19"/>
        <v>1.2666666666666666</v>
      </c>
      <c r="O277" s="22">
        <f ca="1">SUMIF(CAL!B:I,B277,CAL!I:I)+SUMIF(CAL!J:Q,B277,CAL!Q:Q)</f>
        <v>2</v>
      </c>
      <c r="P277" s="29" t="s">
        <v>14207</v>
      </c>
      <c r="Q277" s="29" t="s">
        <v>13421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1822</v>
      </c>
      <c r="B278" s="29" t="s">
        <v>168</v>
      </c>
      <c r="C278" s="29" t="s">
        <v>13511</v>
      </c>
      <c r="D278" s="22">
        <f ca="1">SUMIF(CAL!B:E,B278,CAL!E:E)+SUMIF(CAL!J:M,B278,CAL!M:M)</f>
        <v>17</v>
      </c>
      <c r="E278" s="22">
        <f>COUNTIF(CAL!B:J,B278)</f>
        <v>15</v>
      </c>
      <c r="F278" s="22">
        <f ca="1">SUMIF(CAL!B:F,B278,CAL!F:F)+SUMIF(CAL!J:N,B278,CAL!N:N)</f>
        <v>3</v>
      </c>
      <c r="G278" s="22">
        <f ca="1">SUMIF(CAL!B:F,B278,CAL!G:G)+SUMIF(CAL!J:N,B278,CAL!O:O)</f>
        <v>8</v>
      </c>
      <c r="H278" s="22">
        <f ca="1">SUMIF(CAL!B:F,B278,CAL!H:H)+SUMIF(CAL!J:N,B278,CAL!P:P)</f>
        <v>4</v>
      </c>
      <c r="I278" s="30">
        <f t="shared" ca="1" si="16"/>
        <v>0.37777777777777777</v>
      </c>
      <c r="J278" s="22">
        <f ca="1">SUMIF(CAL!B:C,B278,CAL!C:C)+SUMIF(CAL!J:J,B278,CAL!D:D)</f>
        <v>22</v>
      </c>
      <c r="K278" s="22">
        <f ca="1">SUMIF(CAL!B:D,B278,CAL!D:D)+SUMIF(CAL!J:L,B278,CAL!K:K)</f>
        <v>23</v>
      </c>
      <c r="L278" s="22">
        <f t="shared" ca="1" si="17"/>
        <v>-1</v>
      </c>
      <c r="M278" s="31">
        <f t="shared" ca="1" si="18"/>
        <v>1.4666666666666666</v>
      </c>
      <c r="N278" s="31">
        <f t="shared" ca="1" si="19"/>
        <v>1.5333333333333334</v>
      </c>
      <c r="O278" s="22">
        <f ca="1">SUMIF(CAL!B:I,B278,CAL!I:I)+SUMIF(CAL!J:Q,B278,CAL!Q:Q)</f>
        <v>1</v>
      </c>
      <c r="P278" s="29" t="s">
        <v>13512</v>
      </c>
      <c r="Q278" s="29" t="s">
        <v>13357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1826</v>
      </c>
      <c r="B279" s="29" t="s">
        <v>696</v>
      </c>
      <c r="C279" s="29" t="s">
        <v>8657</v>
      </c>
      <c r="D279" s="22">
        <f ca="1">SUMIF(CAL!B:E,B279,CAL!E:E)+SUMIF(CAL!J:M,B279,CAL!M:M)</f>
        <v>16</v>
      </c>
      <c r="E279" s="22">
        <f>COUNTIF(CAL!B:J,B279)</f>
        <v>6</v>
      </c>
      <c r="F279" s="22">
        <f ca="1">SUMIF(CAL!B:F,B279,CAL!F:F)+SUMIF(CAL!J:N,B279,CAL!N:N)</f>
        <v>5</v>
      </c>
      <c r="G279" s="22">
        <f ca="1">SUMIF(CAL!B:F,B279,CAL!G:G)+SUMIF(CAL!J:N,B279,CAL!O:O)</f>
        <v>1</v>
      </c>
      <c r="H279" s="22">
        <f ca="1">SUMIF(CAL!B:F,B279,CAL!H:H)+SUMIF(CAL!J:N,B279,CAL!P:P)</f>
        <v>0</v>
      </c>
      <c r="I279" s="30">
        <f t="shared" ca="1" si="16"/>
        <v>0.88888888888888884</v>
      </c>
      <c r="J279" s="22">
        <f ca="1">SUMIF(CAL!B:C,B279,CAL!C:C)+SUMIF(CAL!J:J,B279,CAL!D:D)</f>
        <v>23</v>
      </c>
      <c r="K279" s="22">
        <f ca="1">SUMIF(CAL!B:D,B279,CAL!D:D)+SUMIF(CAL!J:L,B279,CAL!K:K)</f>
        <v>6</v>
      </c>
      <c r="L279" s="22">
        <f t="shared" ca="1" si="17"/>
        <v>17</v>
      </c>
      <c r="M279" s="31">
        <f t="shared" ca="1" si="18"/>
        <v>3.8333333333333335</v>
      </c>
      <c r="N279" s="31">
        <f t="shared" ca="1" si="19"/>
        <v>1</v>
      </c>
      <c r="O279" s="22">
        <f ca="1">SUMIF(CAL!B:I,B279,CAL!I:I)+SUMIF(CAL!J:Q,B279,CAL!Q:Q)</f>
        <v>1</v>
      </c>
      <c r="P279" s="29" t="s">
        <v>14278</v>
      </c>
      <c r="Q279" s="29" t="s">
        <v>13367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1830</v>
      </c>
      <c r="B280" s="29" t="s">
        <v>686</v>
      </c>
      <c r="C280" s="29" t="s">
        <v>1021</v>
      </c>
      <c r="D280" s="22">
        <f ca="1">SUMIF(CAL!B:E,B280,CAL!E:E)+SUMIF(CAL!J:M,B280,CAL!M:M)</f>
        <v>19</v>
      </c>
      <c r="E280" s="22">
        <f>COUNTIF(CAL!B:J,B280)</f>
        <v>9</v>
      </c>
      <c r="F280" s="22">
        <f ca="1">SUMIF(CAL!B:F,B280,CAL!F:F)+SUMIF(CAL!J:N,B280,CAL!N:N)</f>
        <v>6</v>
      </c>
      <c r="G280" s="22">
        <f ca="1">SUMIF(CAL!B:F,B280,CAL!G:G)+SUMIF(CAL!J:N,B280,CAL!O:O)</f>
        <v>1</v>
      </c>
      <c r="H280" s="22">
        <f ca="1">SUMIF(CAL!B:F,B280,CAL!H:H)+SUMIF(CAL!J:N,B280,CAL!P:P)</f>
        <v>2</v>
      </c>
      <c r="I280" s="30">
        <f t="shared" ca="1" si="16"/>
        <v>0.70370370370370372</v>
      </c>
      <c r="J280" s="22">
        <f ca="1">SUMIF(CAL!B:C,B280,CAL!C:C)+SUMIF(CAL!J:J,B280,CAL!D:D)</f>
        <v>15</v>
      </c>
      <c r="K280" s="22">
        <f ca="1">SUMIF(CAL!B:D,B280,CAL!D:D)+SUMIF(CAL!J:L,B280,CAL!K:K)</f>
        <v>5</v>
      </c>
      <c r="L280" s="22">
        <f t="shared" ca="1" si="17"/>
        <v>10</v>
      </c>
      <c r="M280" s="31">
        <f t="shared" ca="1" si="18"/>
        <v>1.6666666666666667</v>
      </c>
      <c r="N280" s="31">
        <f t="shared" ca="1" si="19"/>
        <v>0.55555555555555558</v>
      </c>
      <c r="O280" s="22">
        <f ca="1">SUMIF(CAL!B:I,B280,CAL!I:I)+SUMIF(CAL!J:Q,B280,CAL!Q:Q)</f>
        <v>5</v>
      </c>
      <c r="P280" s="29" t="s">
        <v>13497</v>
      </c>
      <c r="Q280" s="29" t="s">
        <v>13373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1834</v>
      </c>
      <c r="B281" s="29" t="s">
        <v>491</v>
      </c>
      <c r="C281" s="29" t="s">
        <v>1326</v>
      </c>
      <c r="D281" s="22">
        <f ca="1">SUMIF(CAL!B:E,B281,CAL!E:E)+SUMIF(CAL!J:M,B281,CAL!M:M)</f>
        <v>16</v>
      </c>
      <c r="E281" s="22">
        <f>COUNTIF(CAL!B:J,B281)</f>
        <v>10</v>
      </c>
      <c r="F281" s="22">
        <f ca="1">SUMIF(CAL!B:F,B281,CAL!F:F)+SUMIF(CAL!J:N,B281,CAL!N:N)</f>
        <v>5</v>
      </c>
      <c r="G281" s="22">
        <f ca="1">SUMIF(CAL!B:F,B281,CAL!G:G)+SUMIF(CAL!J:N,B281,CAL!O:O)</f>
        <v>1</v>
      </c>
      <c r="H281" s="22">
        <f ca="1">SUMIF(CAL!B:F,B281,CAL!H:H)+SUMIF(CAL!J:N,B281,CAL!P:P)</f>
        <v>4</v>
      </c>
      <c r="I281" s="30">
        <f t="shared" ca="1" si="16"/>
        <v>0.53333333333333333</v>
      </c>
      <c r="J281" s="22">
        <f ca="1">SUMIF(CAL!B:C,B281,CAL!C:C)+SUMIF(CAL!J:J,B281,CAL!D:D)</f>
        <v>19</v>
      </c>
      <c r="K281" s="22">
        <f ca="1">SUMIF(CAL!B:D,B281,CAL!D:D)+SUMIF(CAL!J:L,B281,CAL!K:K)</f>
        <v>15</v>
      </c>
      <c r="L281" s="22">
        <f t="shared" ca="1" si="17"/>
        <v>4</v>
      </c>
      <c r="M281" s="31">
        <f t="shared" ca="1" si="18"/>
        <v>1.9</v>
      </c>
      <c r="N281" s="31">
        <f t="shared" ca="1" si="19"/>
        <v>1.5</v>
      </c>
      <c r="O281" s="22">
        <f ca="1">SUMIF(CAL!B:I,B281,CAL!I:I)+SUMIF(CAL!J:Q,B281,CAL!Q:Q)</f>
        <v>3</v>
      </c>
      <c r="P281" s="29" t="s">
        <v>13416</v>
      </c>
      <c r="Q281" s="29" t="s">
        <v>13357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1839</v>
      </c>
      <c r="B282" s="29" t="s">
        <v>286</v>
      </c>
      <c r="C282" s="29" t="s">
        <v>5603</v>
      </c>
      <c r="D282" s="22">
        <f ca="1">SUMIF(CAL!B:E,B282,CAL!E:E)+SUMIF(CAL!J:M,B282,CAL!M:M)</f>
        <v>16</v>
      </c>
      <c r="E282" s="22">
        <f>COUNTIF(CAL!B:J,B282)</f>
        <v>9</v>
      </c>
      <c r="F282" s="22">
        <f ca="1">SUMIF(CAL!B:F,B282,CAL!F:F)+SUMIF(CAL!J:N,B282,CAL!N:N)</f>
        <v>5</v>
      </c>
      <c r="G282" s="22">
        <f ca="1">SUMIF(CAL!B:F,B282,CAL!G:G)+SUMIF(CAL!J:N,B282,CAL!O:O)</f>
        <v>1</v>
      </c>
      <c r="H282" s="22">
        <f ca="1">SUMIF(CAL!B:F,B282,CAL!H:H)+SUMIF(CAL!J:N,B282,CAL!P:P)</f>
        <v>3</v>
      </c>
      <c r="I282" s="30">
        <f t="shared" ca="1" si="16"/>
        <v>0.59259259259259256</v>
      </c>
      <c r="J282" s="22">
        <f ca="1">SUMIF(CAL!B:C,B282,CAL!C:C)+SUMIF(CAL!J:J,B282,CAL!D:D)</f>
        <v>12</v>
      </c>
      <c r="K282" s="22">
        <f ca="1">SUMIF(CAL!B:D,B282,CAL!D:D)+SUMIF(CAL!J:L,B282,CAL!K:K)</f>
        <v>8</v>
      </c>
      <c r="L282" s="22">
        <f t="shared" ca="1" si="17"/>
        <v>4</v>
      </c>
      <c r="M282" s="31">
        <f t="shared" ca="1" si="18"/>
        <v>1.3333333333333333</v>
      </c>
      <c r="N282" s="31">
        <f t="shared" ca="1" si="19"/>
        <v>0.88888888888888884</v>
      </c>
      <c r="O282" s="22">
        <f ca="1">SUMIF(CAL!B:I,B282,CAL!I:I)+SUMIF(CAL!J:Q,B282,CAL!Q:Q)</f>
        <v>4</v>
      </c>
      <c r="P282" s="29" t="s">
        <v>14293</v>
      </c>
      <c r="Q282" s="29" t="s">
        <v>13424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1842</v>
      </c>
      <c r="B283" s="29" t="s">
        <v>226</v>
      </c>
      <c r="C283" s="29" t="s">
        <v>13509</v>
      </c>
      <c r="D283" s="22">
        <f ca="1">SUMIF(CAL!B:E,B283,CAL!E:E)+SUMIF(CAL!J:M,B283,CAL!M:M)</f>
        <v>16</v>
      </c>
      <c r="E283" s="22">
        <f>COUNTIF(CAL!B:J,B283)</f>
        <v>15</v>
      </c>
      <c r="F283" s="22">
        <f ca="1">SUMIF(CAL!B:F,B283,CAL!F:F)+SUMIF(CAL!J:N,B283,CAL!N:N)</f>
        <v>4</v>
      </c>
      <c r="G283" s="22">
        <f ca="1">SUMIF(CAL!B:F,B283,CAL!G:G)+SUMIF(CAL!J:N,B283,CAL!O:O)</f>
        <v>4</v>
      </c>
      <c r="H283" s="22">
        <f ca="1">SUMIF(CAL!B:F,B283,CAL!H:H)+SUMIF(CAL!J:N,B283,CAL!P:P)</f>
        <v>7</v>
      </c>
      <c r="I283" s="30">
        <f t="shared" ca="1" si="16"/>
        <v>0.35555555555555557</v>
      </c>
      <c r="J283" s="22">
        <f ca="1">SUMIF(CAL!B:C,B283,CAL!C:C)+SUMIF(CAL!J:J,B283,CAL!D:D)</f>
        <v>20</v>
      </c>
      <c r="K283" s="22">
        <f ca="1">SUMIF(CAL!B:D,B283,CAL!D:D)+SUMIF(CAL!J:L,B283,CAL!K:K)</f>
        <v>17</v>
      </c>
      <c r="L283" s="22">
        <f t="shared" ca="1" si="17"/>
        <v>3</v>
      </c>
      <c r="M283" s="31">
        <f t="shared" ca="1" si="18"/>
        <v>1.3333333333333333</v>
      </c>
      <c r="N283" s="31">
        <f t="shared" ca="1" si="19"/>
        <v>1.1333333333333333</v>
      </c>
      <c r="O283" s="22">
        <f ca="1">SUMIF(CAL!B:I,B283,CAL!I:I)+SUMIF(CAL!J:Q,B283,CAL!Q:Q)</f>
        <v>3</v>
      </c>
      <c r="P283" s="29" t="s">
        <v>14206</v>
      </c>
      <c r="Q283" s="29" t="s">
        <v>13421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1847</v>
      </c>
      <c r="B284" s="29" t="s">
        <v>364</v>
      </c>
      <c r="C284" s="29" t="s">
        <v>5493</v>
      </c>
      <c r="D284" s="22">
        <f ca="1">SUMIF(CAL!B:E,B284,CAL!E:E)+SUMIF(CAL!J:M,B284,CAL!M:M)</f>
        <v>16</v>
      </c>
      <c r="E284" s="22">
        <f>COUNTIF(CAL!B:J,B284)</f>
        <v>15</v>
      </c>
      <c r="F284" s="22">
        <f ca="1">SUMIF(CAL!B:F,B284,CAL!F:F)+SUMIF(CAL!J:N,B284,CAL!N:N)</f>
        <v>4</v>
      </c>
      <c r="G284" s="22">
        <f ca="1">SUMIF(CAL!B:F,B284,CAL!G:G)+SUMIF(CAL!J:N,B284,CAL!O:O)</f>
        <v>4</v>
      </c>
      <c r="H284" s="22">
        <f ca="1">SUMIF(CAL!B:F,B284,CAL!H:H)+SUMIF(CAL!J:N,B284,CAL!P:P)</f>
        <v>7</v>
      </c>
      <c r="I284" s="30">
        <f t="shared" ca="1" si="16"/>
        <v>0.35555555555555557</v>
      </c>
      <c r="J284" s="22">
        <f ca="1">SUMIF(CAL!B:C,B284,CAL!C:C)+SUMIF(CAL!J:J,B284,CAL!D:D)</f>
        <v>14</v>
      </c>
      <c r="K284" s="22">
        <f ca="1">SUMIF(CAL!B:D,B284,CAL!D:D)+SUMIF(CAL!J:L,B284,CAL!K:K)</f>
        <v>17</v>
      </c>
      <c r="L284" s="22">
        <f t="shared" ca="1" si="17"/>
        <v>-3</v>
      </c>
      <c r="M284" s="31">
        <f t="shared" ca="1" si="18"/>
        <v>0.93333333333333335</v>
      </c>
      <c r="N284" s="31">
        <f t="shared" ca="1" si="19"/>
        <v>1.1333333333333333</v>
      </c>
      <c r="O284" s="22">
        <f ca="1">SUMIF(CAL!B:I,B284,CAL!I:I)+SUMIF(CAL!J:Q,B284,CAL!Q:Q)</f>
        <v>4</v>
      </c>
      <c r="P284" s="29" t="s">
        <v>13392</v>
      </c>
      <c r="Q284" s="29" t="s">
        <v>13357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1851</v>
      </c>
      <c r="B285" s="29" t="s">
        <v>608</v>
      </c>
      <c r="C285" s="29" t="s">
        <v>2143</v>
      </c>
      <c r="D285" s="22">
        <f ca="1">SUMIF(CAL!B:E,B285,CAL!E:E)+SUMIF(CAL!J:M,B285,CAL!M:M)</f>
        <v>16</v>
      </c>
      <c r="E285" s="22">
        <f>COUNTIF(CAL!B:J,B285)</f>
        <v>14</v>
      </c>
      <c r="F285" s="22">
        <f ca="1">SUMIF(CAL!B:F,B285,CAL!F:F)+SUMIF(CAL!J:N,B285,CAL!N:N)</f>
        <v>4</v>
      </c>
      <c r="G285" s="22">
        <f ca="1">SUMIF(CAL!B:F,B285,CAL!G:G)+SUMIF(CAL!J:N,B285,CAL!O:O)</f>
        <v>4</v>
      </c>
      <c r="H285" s="22">
        <f ca="1">SUMIF(CAL!B:F,B285,CAL!H:H)+SUMIF(CAL!J:N,B285,CAL!P:P)</f>
        <v>6</v>
      </c>
      <c r="I285" s="30">
        <f t="shared" ca="1" si="16"/>
        <v>0.38095238095238093</v>
      </c>
      <c r="J285" s="22">
        <f ca="1">SUMIF(CAL!B:C,B285,CAL!C:C)+SUMIF(CAL!J:J,B285,CAL!D:D)</f>
        <v>12</v>
      </c>
      <c r="K285" s="22">
        <f ca="1">SUMIF(CAL!B:D,B285,CAL!D:D)+SUMIF(CAL!J:L,B285,CAL!K:K)</f>
        <v>15</v>
      </c>
      <c r="L285" s="22">
        <f t="shared" ca="1" si="17"/>
        <v>-3</v>
      </c>
      <c r="M285" s="31">
        <f t="shared" ca="1" si="18"/>
        <v>0.8571428571428571</v>
      </c>
      <c r="N285" s="31">
        <f t="shared" ca="1" si="19"/>
        <v>1.0714285714285714</v>
      </c>
      <c r="O285" s="22">
        <f ca="1">SUMIF(CAL!B:I,B285,CAL!I:I)+SUMIF(CAL!J:Q,B285,CAL!Q:Q)</f>
        <v>5</v>
      </c>
      <c r="P285" s="29" t="s">
        <v>14296</v>
      </c>
      <c r="Q285" s="29" t="s">
        <v>13351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1854</v>
      </c>
      <c r="B286" s="29" t="s">
        <v>333</v>
      </c>
      <c r="C286" s="29" t="s">
        <v>2853</v>
      </c>
      <c r="D286" s="22">
        <f ca="1">SUMIF(CAL!B:E,B286,CAL!E:E)+SUMIF(CAL!J:M,B286,CAL!M:M)</f>
        <v>16</v>
      </c>
      <c r="E286" s="22">
        <f>COUNTIF(CAL!B:J,B286)</f>
        <v>15</v>
      </c>
      <c r="F286" s="22">
        <f ca="1">SUMIF(CAL!B:F,B286,CAL!F:F)+SUMIF(CAL!J:N,B286,CAL!N:N)</f>
        <v>4</v>
      </c>
      <c r="G286" s="22">
        <f ca="1">SUMIF(CAL!B:F,B286,CAL!G:G)+SUMIF(CAL!J:N,B286,CAL!O:O)</f>
        <v>4</v>
      </c>
      <c r="H286" s="22">
        <f ca="1">SUMIF(CAL!B:F,B286,CAL!H:H)+SUMIF(CAL!J:N,B286,CAL!P:P)</f>
        <v>7</v>
      </c>
      <c r="I286" s="30">
        <f t="shared" ca="1" si="16"/>
        <v>0.35555555555555557</v>
      </c>
      <c r="J286" s="22">
        <f ca="1">SUMIF(CAL!B:C,B286,CAL!C:C)+SUMIF(CAL!J:J,B286,CAL!D:D)</f>
        <v>13</v>
      </c>
      <c r="K286" s="22">
        <f ca="1">SUMIF(CAL!B:D,B286,CAL!D:D)+SUMIF(CAL!J:L,B286,CAL!K:K)</f>
        <v>24</v>
      </c>
      <c r="L286" s="22">
        <f t="shared" ca="1" si="17"/>
        <v>-11</v>
      </c>
      <c r="M286" s="31">
        <f t="shared" ca="1" si="18"/>
        <v>0.8666666666666667</v>
      </c>
      <c r="N286" s="31">
        <f t="shared" ca="1" si="19"/>
        <v>1.6</v>
      </c>
      <c r="O286" s="22">
        <f ca="1">SUMIF(CAL!B:I,B286,CAL!I:I)+SUMIF(CAL!J:Q,B286,CAL!Q:Q)</f>
        <v>3</v>
      </c>
      <c r="P286" s="29" t="s">
        <v>14604</v>
      </c>
      <c r="Q286" s="29" t="s">
        <v>13357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1858</v>
      </c>
      <c r="B287" s="29" t="s">
        <v>272</v>
      </c>
      <c r="C287" s="29" t="s">
        <v>2857</v>
      </c>
      <c r="D287" s="22">
        <f ca="1">SUMIF(CAL!B:E,B287,CAL!E:E)+SUMIF(CAL!J:M,B287,CAL!M:M)</f>
        <v>16</v>
      </c>
      <c r="E287" s="22">
        <f>COUNTIF(CAL!B:J,B287)</f>
        <v>20</v>
      </c>
      <c r="F287" s="22">
        <f ca="1">SUMIF(CAL!B:F,B287,CAL!F:F)+SUMIF(CAL!J:N,B287,CAL!N:N)</f>
        <v>4</v>
      </c>
      <c r="G287" s="22">
        <f ca="1">SUMIF(CAL!B:F,B287,CAL!G:G)+SUMIF(CAL!J:N,B287,CAL!O:O)</f>
        <v>4</v>
      </c>
      <c r="H287" s="22">
        <f ca="1">SUMIF(CAL!B:F,B287,CAL!H:H)+SUMIF(CAL!J:N,B287,CAL!P:P)</f>
        <v>12</v>
      </c>
      <c r="I287" s="30">
        <f t="shared" ca="1" si="16"/>
        <v>0.26666666666666666</v>
      </c>
      <c r="J287" s="22">
        <f ca="1">SUMIF(CAL!B:C,B287,CAL!C:C)+SUMIF(CAL!J:J,B287,CAL!D:D)</f>
        <v>20</v>
      </c>
      <c r="K287" s="22">
        <f ca="1">SUMIF(CAL!B:D,B287,CAL!D:D)+SUMIF(CAL!J:L,B287,CAL!K:K)</f>
        <v>57</v>
      </c>
      <c r="L287" s="22">
        <f t="shared" ca="1" si="17"/>
        <v>-37</v>
      </c>
      <c r="M287" s="31">
        <f t="shared" ca="1" si="18"/>
        <v>1</v>
      </c>
      <c r="N287" s="31">
        <f t="shared" ca="1" si="19"/>
        <v>2.85</v>
      </c>
      <c r="O287" s="22">
        <f ca="1">SUMIF(CAL!B:I,B287,CAL!I:I)+SUMIF(CAL!J:Q,B287,CAL!Q:Q)</f>
        <v>5</v>
      </c>
      <c r="P287" s="29" t="s">
        <v>14821</v>
      </c>
      <c r="Q287" s="29" t="s">
        <v>13468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1862</v>
      </c>
      <c r="B288" s="29" t="s">
        <v>42</v>
      </c>
      <c r="C288" s="29" t="s">
        <v>1525</v>
      </c>
      <c r="D288" s="22">
        <f ca="1">SUMIF(CAL!B:E,B288,CAL!E:E)+SUMIF(CAL!J:M,B288,CAL!M:M)</f>
        <v>16</v>
      </c>
      <c r="E288" s="22">
        <f>COUNTIF(CAL!B:J,B288)</f>
        <v>19</v>
      </c>
      <c r="F288" s="22">
        <f ca="1">SUMIF(CAL!B:F,B288,CAL!F:F)+SUMIF(CAL!J:N,B288,CAL!N:N)</f>
        <v>3</v>
      </c>
      <c r="G288" s="22">
        <f ca="1">SUMIF(CAL!B:F,B288,CAL!G:G)+SUMIF(CAL!J:N,B288,CAL!O:O)</f>
        <v>7</v>
      </c>
      <c r="H288" s="22">
        <f ca="1">SUMIF(CAL!B:F,B288,CAL!H:H)+SUMIF(CAL!J:N,B288,CAL!P:P)</f>
        <v>9</v>
      </c>
      <c r="I288" s="30">
        <f t="shared" ca="1" si="16"/>
        <v>0.2807017543859649</v>
      </c>
      <c r="J288" s="22">
        <f ca="1">SUMIF(CAL!B:C,B288,CAL!C:C)+SUMIF(CAL!J:J,B288,CAL!D:D)</f>
        <v>16</v>
      </c>
      <c r="K288" s="22">
        <f ca="1">SUMIF(CAL!B:D,B288,CAL!D:D)+SUMIF(CAL!J:L,B288,CAL!K:K)</f>
        <v>24</v>
      </c>
      <c r="L288" s="22">
        <f t="shared" ca="1" si="17"/>
        <v>-8</v>
      </c>
      <c r="M288" s="31">
        <f t="shared" ca="1" si="18"/>
        <v>0.84210526315789469</v>
      </c>
      <c r="N288" s="31">
        <f t="shared" ca="1" si="19"/>
        <v>1.263157894736842</v>
      </c>
      <c r="O288" s="22">
        <f ca="1">SUMIF(CAL!B:I,B288,CAL!I:I)+SUMIF(CAL!J:Q,B288,CAL!Q:Q)</f>
        <v>7</v>
      </c>
      <c r="P288" s="29" t="s">
        <v>13378</v>
      </c>
      <c r="Q288" s="29" t="s">
        <v>13379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1866</v>
      </c>
      <c r="B289" s="32" t="s">
        <v>513</v>
      </c>
      <c r="C289" s="32" t="s">
        <v>5800</v>
      </c>
      <c r="D289" s="22">
        <f ca="1">SUMIF(CAL!B:E,B289,CAL!E:E)+SUMIF(CAL!J:M,B289,CAL!M:M)</f>
        <v>15</v>
      </c>
      <c r="E289" s="22">
        <f>COUNTIF(CAL!B:J,B289)</f>
        <v>15</v>
      </c>
      <c r="F289" s="22">
        <f ca="1">SUMIF(CAL!B:F,B289,CAL!F:F)+SUMIF(CAL!J:N,B289,CAL!N:N)</f>
        <v>5</v>
      </c>
      <c r="G289" s="22">
        <f ca="1">SUMIF(CAL!B:F,B289,CAL!G:G)+SUMIF(CAL!J:N,B289,CAL!O:O)</f>
        <v>0</v>
      </c>
      <c r="H289" s="22">
        <f ca="1">SUMIF(CAL!B:F,B289,CAL!H:H)+SUMIF(CAL!J:N,B289,CAL!P:P)</f>
        <v>10</v>
      </c>
      <c r="I289" s="30">
        <f t="shared" ca="1" si="16"/>
        <v>0.33333333333333331</v>
      </c>
      <c r="J289" s="22">
        <f ca="1">SUMIF(CAL!B:C,B289,CAL!C:C)+SUMIF(CAL!J:J,B289,CAL!D:D)</f>
        <v>13</v>
      </c>
      <c r="K289" s="22">
        <f ca="1">SUMIF(CAL!B:D,B289,CAL!D:D)+SUMIF(CAL!J:L,B289,CAL!K:K)</f>
        <v>22</v>
      </c>
      <c r="L289" s="22">
        <f t="shared" ca="1" si="17"/>
        <v>-9</v>
      </c>
      <c r="M289" s="31">
        <f t="shared" ca="1" si="18"/>
        <v>0.8666666666666667</v>
      </c>
      <c r="N289" s="31">
        <f t="shared" ca="1" si="19"/>
        <v>1.4666666666666666</v>
      </c>
      <c r="O289" s="22">
        <f ca="1">SUMIF(CAL!B:I,B289,CAL!I:I)+SUMIF(CAL!J:Q,B289,CAL!Q:Q)</f>
        <v>3</v>
      </c>
      <c r="P289" s="32" t="s">
        <v>14166</v>
      </c>
      <c r="Q289" s="32" t="s">
        <v>13377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1871</v>
      </c>
      <c r="B290" s="29" t="s">
        <v>327</v>
      </c>
      <c r="C290" s="29" t="s">
        <v>5442</v>
      </c>
      <c r="D290" s="22">
        <f ca="1">SUMIF(CAL!B:E,B290,CAL!E:E)+SUMIF(CAL!J:M,B290,CAL!M:M)</f>
        <v>15</v>
      </c>
      <c r="E290" s="22">
        <f>COUNTIF(CAL!B:J,B290)</f>
        <v>8</v>
      </c>
      <c r="F290" s="22">
        <f ca="1">SUMIF(CAL!B:F,B290,CAL!F:F)+SUMIF(CAL!J:N,B290,CAL!N:N)</f>
        <v>4</v>
      </c>
      <c r="G290" s="22">
        <f ca="1">SUMIF(CAL!B:F,B290,CAL!G:G)+SUMIF(CAL!J:N,B290,CAL!O:O)</f>
        <v>3</v>
      </c>
      <c r="H290" s="22">
        <f ca="1">SUMIF(CAL!B:F,B290,CAL!H:H)+SUMIF(CAL!J:N,B290,CAL!P:P)</f>
        <v>1</v>
      </c>
      <c r="I290" s="30">
        <f t="shared" ca="1" si="16"/>
        <v>0.625</v>
      </c>
      <c r="J290" s="22">
        <f ca="1">SUMIF(CAL!B:C,B290,CAL!C:C)+SUMIF(CAL!J:J,B290,CAL!D:D)</f>
        <v>22</v>
      </c>
      <c r="K290" s="22">
        <f ca="1">SUMIF(CAL!B:D,B290,CAL!D:D)+SUMIF(CAL!J:L,B290,CAL!K:K)</f>
        <v>8</v>
      </c>
      <c r="L290" s="22">
        <f t="shared" ca="1" si="17"/>
        <v>14</v>
      </c>
      <c r="M290" s="31">
        <f t="shared" ca="1" si="18"/>
        <v>2.75</v>
      </c>
      <c r="N290" s="31">
        <f t="shared" ca="1" si="19"/>
        <v>1</v>
      </c>
      <c r="O290" s="22">
        <f ca="1">SUMIF(CAL!B:I,B290,CAL!I:I)+SUMIF(CAL!J:Q,B290,CAL!Q:Q)</f>
        <v>3</v>
      </c>
      <c r="P290" s="29" t="s">
        <v>14161</v>
      </c>
      <c r="Q290" s="29" t="s">
        <v>13850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1874</v>
      </c>
      <c r="B291" s="29" t="s">
        <v>510</v>
      </c>
      <c r="C291" s="29" t="s">
        <v>2176</v>
      </c>
      <c r="D291" s="22">
        <f ca="1">SUMIF(CAL!B:E,B291,CAL!E:E)+SUMIF(CAL!J:M,B291,CAL!M:M)</f>
        <v>15</v>
      </c>
      <c r="E291" s="22">
        <f>COUNTIF(CAL!B:J,B291)</f>
        <v>8</v>
      </c>
      <c r="F291" s="22">
        <f ca="1">SUMIF(CAL!B:F,B291,CAL!F:F)+SUMIF(CAL!J:N,B291,CAL!N:N)</f>
        <v>4</v>
      </c>
      <c r="G291" s="22">
        <f ca="1">SUMIF(CAL!B:F,B291,CAL!G:G)+SUMIF(CAL!J:N,B291,CAL!O:O)</f>
        <v>3</v>
      </c>
      <c r="H291" s="22">
        <f ca="1">SUMIF(CAL!B:F,B291,CAL!H:H)+SUMIF(CAL!J:N,B291,CAL!P:P)</f>
        <v>1</v>
      </c>
      <c r="I291" s="30">
        <f t="shared" ca="1" si="16"/>
        <v>0.625</v>
      </c>
      <c r="J291" s="22">
        <f ca="1">SUMIF(CAL!B:C,B291,CAL!C:C)+SUMIF(CAL!J:J,B291,CAL!D:D)</f>
        <v>15</v>
      </c>
      <c r="K291" s="22">
        <f ca="1">SUMIF(CAL!B:D,B291,CAL!D:D)+SUMIF(CAL!J:L,B291,CAL!K:K)</f>
        <v>5</v>
      </c>
      <c r="L291" s="22">
        <f t="shared" ca="1" si="17"/>
        <v>10</v>
      </c>
      <c r="M291" s="31">
        <f t="shared" ca="1" si="18"/>
        <v>1.875</v>
      </c>
      <c r="N291" s="31">
        <f t="shared" ca="1" si="19"/>
        <v>0.625</v>
      </c>
      <c r="O291" s="22">
        <f ca="1">SUMIF(CAL!B:I,B291,CAL!I:I)+SUMIF(CAL!J:Q,B291,CAL!Q:Q)</f>
        <v>4</v>
      </c>
      <c r="P291" s="29" t="s">
        <v>13485</v>
      </c>
      <c r="Q291" s="29" t="s">
        <v>13358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1877</v>
      </c>
      <c r="B292" s="29" t="s">
        <v>704</v>
      </c>
      <c r="C292" s="29" t="s">
        <v>13318</v>
      </c>
      <c r="D292" s="22">
        <f ca="1">SUMIF(CAL!B:E,B292,CAL!E:E)+SUMIF(CAL!J:M,B292,CAL!M:M)</f>
        <v>16</v>
      </c>
      <c r="E292" s="22">
        <f>COUNTIF(CAL!B:J,B292)</f>
        <v>8</v>
      </c>
      <c r="F292" s="22">
        <f ca="1">SUMIF(CAL!B:F,B292,CAL!F:F)+SUMIF(CAL!J:N,B292,CAL!N:N)</f>
        <v>4</v>
      </c>
      <c r="G292" s="22">
        <f ca="1">SUMIF(CAL!B:F,B292,CAL!G:G)+SUMIF(CAL!J:N,B292,CAL!O:O)</f>
        <v>4</v>
      </c>
      <c r="H292" s="22">
        <f ca="1">SUMIF(CAL!B:F,B292,CAL!H:H)+SUMIF(CAL!J:N,B292,CAL!P:P)</f>
        <v>0</v>
      </c>
      <c r="I292" s="30">
        <f t="shared" ca="1" si="16"/>
        <v>0.66666666666666663</v>
      </c>
      <c r="J292" s="22">
        <f ca="1">SUMIF(CAL!B:C,B292,CAL!C:C)+SUMIF(CAL!J:J,B292,CAL!D:D)</f>
        <v>11</v>
      </c>
      <c r="K292" s="22">
        <f ca="1">SUMIF(CAL!B:D,B292,CAL!D:D)+SUMIF(CAL!J:L,B292,CAL!K:K)</f>
        <v>4</v>
      </c>
      <c r="L292" s="22">
        <f t="shared" ca="1" si="17"/>
        <v>7</v>
      </c>
      <c r="M292" s="31">
        <f t="shared" ca="1" si="18"/>
        <v>1.375</v>
      </c>
      <c r="N292" s="31">
        <f t="shared" ca="1" si="19"/>
        <v>0.5</v>
      </c>
      <c r="O292" s="22">
        <f ca="1">SUMIF(CAL!B:I,B292,CAL!I:I)+SUMIF(CAL!J:Q,B292,CAL!Q:Q)</f>
        <v>6</v>
      </c>
      <c r="P292" s="29" t="s">
        <v>14054</v>
      </c>
      <c r="Q292" s="29" t="s">
        <v>13390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1881</v>
      </c>
      <c r="B293" s="29" t="s">
        <v>616</v>
      </c>
      <c r="C293" s="29" t="s">
        <v>1688</v>
      </c>
      <c r="D293" s="22">
        <f ca="1">SUMIF(CAL!B:E,B293,CAL!E:E)+SUMIF(CAL!J:M,B293,CAL!M:M)</f>
        <v>15</v>
      </c>
      <c r="E293" s="22">
        <f>COUNTIF(CAL!B:J,B293)</f>
        <v>8</v>
      </c>
      <c r="F293" s="22">
        <f ca="1">SUMIF(CAL!B:F,B293,CAL!F:F)+SUMIF(CAL!J:N,B293,CAL!N:N)</f>
        <v>4</v>
      </c>
      <c r="G293" s="22">
        <f ca="1">SUMIF(CAL!B:F,B293,CAL!G:G)+SUMIF(CAL!J:N,B293,CAL!O:O)</f>
        <v>3</v>
      </c>
      <c r="H293" s="22">
        <f ca="1">SUMIF(CAL!B:F,B293,CAL!H:H)+SUMIF(CAL!J:N,B293,CAL!P:P)</f>
        <v>1</v>
      </c>
      <c r="I293" s="30">
        <f t="shared" ca="1" si="16"/>
        <v>0.625</v>
      </c>
      <c r="J293" s="22">
        <f ca="1">SUMIF(CAL!B:C,B293,CAL!C:C)+SUMIF(CAL!J:J,B293,CAL!D:D)</f>
        <v>11</v>
      </c>
      <c r="K293" s="22">
        <f ca="1">SUMIF(CAL!B:D,B293,CAL!D:D)+SUMIF(CAL!J:L,B293,CAL!K:K)</f>
        <v>4</v>
      </c>
      <c r="L293" s="22">
        <f t="shared" ca="1" si="17"/>
        <v>7</v>
      </c>
      <c r="M293" s="31">
        <f t="shared" ca="1" si="18"/>
        <v>1.375</v>
      </c>
      <c r="N293" s="31">
        <f t="shared" ca="1" si="19"/>
        <v>0.5</v>
      </c>
      <c r="O293" s="22">
        <f ca="1">SUMIF(CAL!B:I,B293,CAL!I:I)+SUMIF(CAL!J:Q,B293,CAL!Q:Q)</f>
        <v>4</v>
      </c>
      <c r="P293" s="29" t="s">
        <v>13486</v>
      </c>
      <c r="Q293" s="29" t="s">
        <v>13452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1885</v>
      </c>
      <c r="B294" s="29" t="s">
        <v>339</v>
      </c>
      <c r="C294" s="29" t="s">
        <v>13487</v>
      </c>
      <c r="D294" s="22">
        <f ca="1">SUMIF(CAL!B:E,B294,CAL!E:E)+SUMIF(CAL!J:M,B294,CAL!M:M)</f>
        <v>15</v>
      </c>
      <c r="E294" s="22">
        <f>COUNTIF(CAL!B:J,B294)</f>
        <v>9</v>
      </c>
      <c r="F294" s="22">
        <f ca="1">SUMIF(CAL!B:F,B294,CAL!F:F)+SUMIF(CAL!J:N,B294,CAL!N:N)</f>
        <v>4</v>
      </c>
      <c r="G294" s="22">
        <f ca="1">SUMIF(CAL!B:F,B294,CAL!G:G)+SUMIF(CAL!J:N,B294,CAL!O:O)</f>
        <v>3</v>
      </c>
      <c r="H294" s="22">
        <f ca="1">SUMIF(CAL!B:F,B294,CAL!H:H)+SUMIF(CAL!J:N,B294,CAL!P:P)</f>
        <v>2</v>
      </c>
      <c r="I294" s="30">
        <f t="shared" ca="1" si="16"/>
        <v>0.55555555555555558</v>
      </c>
      <c r="J294" s="22">
        <f ca="1">SUMIF(CAL!B:C,B294,CAL!C:C)+SUMIF(CAL!J:J,B294,CAL!D:D)</f>
        <v>13</v>
      </c>
      <c r="K294" s="22">
        <f ca="1">SUMIF(CAL!B:D,B294,CAL!D:D)+SUMIF(CAL!J:L,B294,CAL!K:K)</f>
        <v>8</v>
      </c>
      <c r="L294" s="22">
        <f t="shared" ca="1" si="17"/>
        <v>5</v>
      </c>
      <c r="M294" s="31">
        <f t="shared" ca="1" si="18"/>
        <v>1.4444444444444444</v>
      </c>
      <c r="N294" s="31">
        <f t="shared" ca="1" si="19"/>
        <v>0.88888888888888884</v>
      </c>
      <c r="O294" s="22">
        <f ca="1">SUMIF(CAL!B:I,B294,CAL!I:I)+SUMIF(CAL!J:Q,B294,CAL!Q:Q)</f>
        <v>3</v>
      </c>
      <c r="P294" s="29" t="s">
        <v>13488</v>
      </c>
      <c r="Q294" s="29" t="s">
        <v>13358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1888</v>
      </c>
      <c r="B295" s="29" t="s">
        <v>470</v>
      </c>
      <c r="C295" s="29" t="s">
        <v>3256</v>
      </c>
      <c r="D295" s="22">
        <f ca="1">SUMIF(CAL!B:E,B295,CAL!E:E)+SUMIF(CAL!J:M,B295,CAL!M:M)</f>
        <v>15</v>
      </c>
      <c r="E295" s="22">
        <f>COUNTIF(CAL!B:J,B295)</f>
        <v>12</v>
      </c>
      <c r="F295" s="22">
        <f ca="1">SUMIF(CAL!B:F,B295,CAL!F:F)+SUMIF(CAL!J:N,B295,CAL!N:N)</f>
        <v>4</v>
      </c>
      <c r="G295" s="22">
        <f ca="1">SUMIF(CAL!B:F,B295,CAL!G:G)+SUMIF(CAL!J:N,B295,CAL!O:O)</f>
        <v>3</v>
      </c>
      <c r="H295" s="22">
        <f ca="1">SUMIF(CAL!B:F,B295,CAL!H:H)+SUMIF(CAL!J:N,B295,CAL!P:P)</f>
        <v>5</v>
      </c>
      <c r="I295" s="30">
        <f t="shared" ca="1" si="16"/>
        <v>0.41666666666666669</v>
      </c>
      <c r="J295" s="22">
        <f ca="1">SUMIF(CAL!B:C,B295,CAL!C:C)+SUMIF(CAL!J:J,B295,CAL!D:D)</f>
        <v>19</v>
      </c>
      <c r="K295" s="22">
        <f ca="1">SUMIF(CAL!B:D,B295,CAL!D:D)+SUMIF(CAL!J:L,B295,CAL!K:K)</f>
        <v>14</v>
      </c>
      <c r="L295" s="22">
        <f t="shared" ca="1" si="17"/>
        <v>5</v>
      </c>
      <c r="M295" s="31">
        <f t="shared" ca="1" si="18"/>
        <v>1.5833333333333333</v>
      </c>
      <c r="N295" s="31">
        <f t="shared" ca="1" si="19"/>
        <v>1.1666666666666667</v>
      </c>
      <c r="O295" s="22">
        <f ca="1">SUMIF(CAL!B:I,B295,CAL!I:I)+SUMIF(CAL!J:Q,B295,CAL!Q:Q)</f>
        <v>3</v>
      </c>
      <c r="P295" s="29" t="s">
        <v>13492</v>
      </c>
      <c r="Q295" s="29" t="s">
        <v>13357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1893</v>
      </c>
      <c r="B296" s="29" t="s">
        <v>416</v>
      </c>
      <c r="C296" s="29" t="s">
        <v>3847</v>
      </c>
      <c r="D296" s="22">
        <f ca="1">SUMIF(CAL!B:E,B296,CAL!E:E)+SUMIF(CAL!J:M,B296,CAL!M:M)</f>
        <v>15</v>
      </c>
      <c r="E296" s="22">
        <f>COUNTIF(CAL!B:J,B296)</f>
        <v>11</v>
      </c>
      <c r="F296" s="22">
        <f ca="1">SUMIF(CAL!B:F,B296,CAL!F:F)+SUMIF(CAL!J:N,B296,CAL!N:N)</f>
        <v>4</v>
      </c>
      <c r="G296" s="22">
        <f ca="1">SUMIF(CAL!B:F,B296,CAL!G:G)+SUMIF(CAL!J:N,B296,CAL!O:O)</f>
        <v>3</v>
      </c>
      <c r="H296" s="22">
        <f ca="1">SUMIF(CAL!B:F,B296,CAL!H:H)+SUMIF(CAL!J:N,B296,CAL!P:P)</f>
        <v>4</v>
      </c>
      <c r="I296" s="30">
        <f t="shared" ca="1" si="16"/>
        <v>0.45454545454545453</v>
      </c>
      <c r="J296" s="22">
        <f ca="1">SUMIF(CAL!B:C,B296,CAL!C:C)+SUMIF(CAL!J:J,B296,CAL!D:D)</f>
        <v>10</v>
      </c>
      <c r="K296" s="22">
        <f ca="1">SUMIF(CAL!B:D,B296,CAL!D:D)+SUMIF(CAL!J:L,B296,CAL!K:K)</f>
        <v>7</v>
      </c>
      <c r="L296" s="22">
        <f t="shared" ca="1" si="17"/>
        <v>3</v>
      </c>
      <c r="M296" s="31">
        <f t="shared" ca="1" si="18"/>
        <v>0.90909090909090906</v>
      </c>
      <c r="N296" s="31">
        <f t="shared" ca="1" si="19"/>
        <v>0.63636363636363635</v>
      </c>
      <c r="O296" s="22">
        <f ca="1">SUMIF(CAL!B:I,B296,CAL!I:I)+SUMIF(CAL!J:Q,B296,CAL!Q:Q)</f>
        <v>6</v>
      </c>
      <c r="P296" s="29"/>
      <c r="Q296" s="29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1896</v>
      </c>
      <c r="B297" s="29" t="s">
        <v>487</v>
      </c>
      <c r="C297" s="29" t="s">
        <v>1059</v>
      </c>
      <c r="D297" s="22">
        <f ca="1">SUMIF(CAL!B:E,B297,CAL!E:E)+SUMIF(CAL!J:M,B297,CAL!M:M)</f>
        <v>15</v>
      </c>
      <c r="E297" s="22">
        <f>COUNTIF(CAL!B:J,B297)</f>
        <v>12</v>
      </c>
      <c r="F297" s="22">
        <f ca="1">SUMIF(CAL!B:F,B297,CAL!F:F)+SUMIF(CAL!J:N,B297,CAL!N:N)</f>
        <v>4</v>
      </c>
      <c r="G297" s="22">
        <f ca="1">SUMIF(CAL!B:F,B297,CAL!G:G)+SUMIF(CAL!J:N,B297,CAL!O:O)</f>
        <v>3</v>
      </c>
      <c r="H297" s="22">
        <f ca="1">SUMIF(CAL!B:F,B297,CAL!H:H)+SUMIF(CAL!J:N,B297,CAL!P:P)</f>
        <v>5</v>
      </c>
      <c r="I297" s="30">
        <f t="shared" ca="1" si="16"/>
        <v>0.41666666666666669</v>
      </c>
      <c r="J297" s="22">
        <f ca="1">SUMIF(CAL!B:C,B297,CAL!C:C)+SUMIF(CAL!J:J,B297,CAL!D:D)</f>
        <v>19</v>
      </c>
      <c r="K297" s="22">
        <f ca="1">SUMIF(CAL!B:D,B297,CAL!D:D)+SUMIF(CAL!J:L,B297,CAL!K:K)</f>
        <v>16</v>
      </c>
      <c r="L297" s="22">
        <f t="shared" ca="1" si="17"/>
        <v>3</v>
      </c>
      <c r="M297" s="31">
        <f t="shared" ca="1" si="18"/>
        <v>1.5833333333333333</v>
      </c>
      <c r="N297" s="31">
        <f t="shared" ca="1" si="19"/>
        <v>1.3333333333333333</v>
      </c>
      <c r="O297" s="22">
        <f ca="1">SUMIF(CAL!B:I,B297,CAL!I:I)+SUMIF(CAL!J:Q,B297,CAL!Q:Q)</f>
        <v>4</v>
      </c>
      <c r="P297" s="29" t="s">
        <v>13493</v>
      </c>
      <c r="Q297" s="29" t="s">
        <v>13357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1899</v>
      </c>
      <c r="B298" s="29" t="s">
        <v>512</v>
      </c>
      <c r="C298" s="29" t="s">
        <v>1068</v>
      </c>
      <c r="D298" s="22">
        <f ca="1">SUMIF(CAL!B:E,B298,CAL!E:E)+SUMIF(CAL!J:M,B298,CAL!M:M)</f>
        <v>15</v>
      </c>
      <c r="E298" s="22">
        <f>COUNTIF(CAL!B:J,B298)</f>
        <v>9</v>
      </c>
      <c r="F298" s="22">
        <f ca="1">SUMIF(CAL!B:F,B298,CAL!F:F)+SUMIF(CAL!J:N,B298,CAL!N:N)</f>
        <v>4</v>
      </c>
      <c r="G298" s="22">
        <f ca="1">SUMIF(CAL!B:F,B298,CAL!G:G)+SUMIF(CAL!J:N,B298,CAL!O:O)</f>
        <v>3</v>
      </c>
      <c r="H298" s="22">
        <f ca="1">SUMIF(CAL!B:F,B298,CAL!H:H)+SUMIF(CAL!J:N,B298,CAL!P:P)</f>
        <v>2</v>
      </c>
      <c r="I298" s="30">
        <f t="shared" ca="1" si="16"/>
        <v>0.55555555555555558</v>
      </c>
      <c r="J298" s="22">
        <f ca="1">SUMIF(CAL!B:C,B298,CAL!C:C)+SUMIF(CAL!J:J,B298,CAL!D:D)</f>
        <v>12</v>
      </c>
      <c r="K298" s="22">
        <f ca="1">SUMIF(CAL!B:D,B298,CAL!D:D)+SUMIF(CAL!J:L,B298,CAL!K:K)</f>
        <v>10</v>
      </c>
      <c r="L298" s="22">
        <f t="shared" ca="1" si="17"/>
        <v>2</v>
      </c>
      <c r="M298" s="31">
        <f t="shared" ca="1" si="18"/>
        <v>1.3333333333333333</v>
      </c>
      <c r="N298" s="31">
        <f t="shared" ca="1" si="19"/>
        <v>1.1111111111111112</v>
      </c>
      <c r="O298" s="22">
        <f ca="1">SUMIF(CAL!B:I,B298,CAL!I:I)+SUMIF(CAL!J:Q,B298,CAL!Q:Q)</f>
        <v>2</v>
      </c>
      <c r="P298" s="29"/>
      <c r="Q298" s="29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1904</v>
      </c>
      <c r="B299" s="29" t="s">
        <v>666</v>
      </c>
      <c r="C299" s="29" t="s">
        <v>2213</v>
      </c>
      <c r="D299" s="22">
        <f ca="1">SUMIF(CAL!B:E,B299,CAL!E:E)+SUMIF(CAL!J:M,B299,CAL!M:M)</f>
        <v>15</v>
      </c>
      <c r="E299" s="22">
        <f>COUNTIF(CAL!B:J,B299)</f>
        <v>10</v>
      </c>
      <c r="F299" s="22">
        <f ca="1">SUMIF(CAL!B:F,B299,CAL!F:F)+SUMIF(CAL!J:N,B299,CAL!N:N)</f>
        <v>4</v>
      </c>
      <c r="G299" s="22">
        <f ca="1">SUMIF(CAL!B:F,B299,CAL!G:G)+SUMIF(CAL!J:N,B299,CAL!O:O)</f>
        <v>3</v>
      </c>
      <c r="H299" s="22">
        <f ca="1">SUMIF(CAL!B:F,B299,CAL!H:H)+SUMIF(CAL!J:N,B299,CAL!P:P)</f>
        <v>3</v>
      </c>
      <c r="I299" s="30">
        <f t="shared" ca="1" si="16"/>
        <v>0.5</v>
      </c>
      <c r="J299" s="22">
        <f ca="1">SUMIF(CAL!B:C,B299,CAL!C:C)+SUMIF(CAL!J:J,B299,CAL!D:D)</f>
        <v>9</v>
      </c>
      <c r="K299" s="22">
        <f ca="1">SUMIF(CAL!B:D,B299,CAL!D:D)+SUMIF(CAL!J:L,B299,CAL!K:K)</f>
        <v>7</v>
      </c>
      <c r="L299" s="22">
        <f t="shared" ca="1" si="17"/>
        <v>2</v>
      </c>
      <c r="M299" s="31">
        <f t="shared" ca="1" si="18"/>
        <v>0.9</v>
      </c>
      <c r="N299" s="31">
        <f t="shared" ca="1" si="19"/>
        <v>0.7</v>
      </c>
      <c r="O299" s="22">
        <f ca="1">SUMIF(CAL!B:I,B299,CAL!I:I)+SUMIF(CAL!J:Q,B299,CAL!Q:Q)</f>
        <v>3</v>
      </c>
      <c r="P299" s="29" t="s">
        <v>14611</v>
      </c>
      <c r="Q299" s="29" t="s">
        <v>13373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1907</v>
      </c>
      <c r="B300" s="29" t="s">
        <v>407</v>
      </c>
      <c r="C300" s="29" t="s">
        <v>6522</v>
      </c>
      <c r="D300" s="22">
        <f ca="1">SUMIF(CAL!B:E,B300,CAL!E:E)+SUMIF(CAL!J:M,B300,CAL!M:M)</f>
        <v>15</v>
      </c>
      <c r="E300" s="22">
        <f>COUNTIF(CAL!B:J,B300)</f>
        <v>11</v>
      </c>
      <c r="F300" s="22">
        <f ca="1">SUMIF(CAL!B:F,B300,CAL!F:F)+SUMIF(CAL!J:N,B300,CAL!N:N)</f>
        <v>4</v>
      </c>
      <c r="G300" s="22">
        <f ca="1">SUMIF(CAL!B:F,B300,CAL!G:G)+SUMIF(CAL!J:N,B300,CAL!O:O)</f>
        <v>3</v>
      </c>
      <c r="H300" s="22">
        <f ca="1">SUMIF(CAL!B:F,B300,CAL!H:H)+SUMIF(CAL!J:N,B300,CAL!P:P)</f>
        <v>4</v>
      </c>
      <c r="I300" s="30">
        <f t="shared" ca="1" si="16"/>
        <v>0.45454545454545453</v>
      </c>
      <c r="J300" s="22">
        <f ca="1">SUMIF(CAL!B:C,B300,CAL!C:C)+SUMIF(CAL!J:J,B300,CAL!D:D)</f>
        <v>8</v>
      </c>
      <c r="K300" s="22">
        <f ca="1">SUMIF(CAL!B:D,B300,CAL!D:D)+SUMIF(CAL!J:L,B300,CAL!K:K)</f>
        <v>11</v>
      </c>
      <c r="L300" s="22">
        <f t="shared" ca="1" si="17"/>
        <v>-3</v>
      </c>
      <c r="M300" s="31">
        <f t="shared" ca="1" si="18"/>
        <v>0.72727272727272729</v>
      </c>
      <c r="N300" s="31">
        <f t="shared" ca="1" si="19"/>
        <v>1</v>
      </c>
      <c r="O300" s="22">
        <f ca="1">SUMIF(CAL!B:I,B300,CAL!I:I)+SUMIF(CAL!J:Q,B300,CAL!Q:Q)</f>
        <v>5</v>
      </c>
      <c r="P300" s="29"/>
      <c r="Q300" s="29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1911</v>
      </c>
      <c r="B301" s="29" t="s">
        <v>256</v>
      </c>
      <c r="C301" s="29" t="s">
        <v>8054</v>
      </c>
      <c r="D301" s="22">
        <f ca="1">SUMIF(CAL!B:E,B301,CAL!E:E)+SUMIF(CAL!J:M,B301,CAL!M:M)</f>
        <v>15</v>
      </c>
      <c r="E301" s="22">
        <f>COUNTIF(CAL!B:J,B301)</f>
        <v>12</v>
      </c>
      <c r="F301" s="22">
        <f ca="1">SUMIF(CAL!B:F,B301,CAL!F:F)+SUMIF(CAL!J:N,B301,CAL!N:N)</f>
        <v>4</v>
      </c>
      <c r="G301" s="22">
        <f ca="1">SUMIF(CAL!B:F,B301,CAL!G:G)+SUMIF(CAL!J:N,B301,CAL!O:O)</f>
        <v>3</v>
      </c>
      <c r="H301" s="22">
        <f ca="1">SUMIF(CAL!B:F,B301,CAL!H:H)+SUMIF(CAL!J:N,B301,CAL!P:P)</f>
        <v>5</v>
      </c>
      <c r="I301" s="30">
        <f t="shared" ca="1" si="16"/>
        <v>0.41666666666666669</v>
      </c>
      <c r="J301" s="22">
        <f ca="1">SUMIF(CAL!B:C,B301,CAL!C:C)+SUMIF(CAL!J:J,B301,CAL!D:D)</f>
        <v>12</v>
      </c>
      <c r="K301" s="22">
        <f ca="1">SUMIF(CAL!B:D,B301,CAL!D:D)+SUMIF(CAL!J:L,B301,CAL!K:K)</f>
        <v>17</v>
      </c>
      <c r="L301" s="22">
        <f t="shared" ca="1" si="17"/>
        <v>-5</v>
      </c>
      <c r="M301" s="31">
        <f t="shared" ca="1" si="18"/>
        <v>1</v>
      </c>
      <c r="N301" s="31">
        <f t="shared" ca="1" si="19"/>
        <v>1.4166666666666667</v>
      </c>
      <c r="O301" s="22">
        <f ca="1">SUMIF(CAL!B:I,B301,CAL!I:I)+SUMIF(CAL!J:Q,B301,CAL!Q:Q)</f>
        <v>1</v>
      </c>
      <c r="P301" s="29" t="s">
        <v>13359</v>
      </c>
      <c r="Q301" s="29" t="s">
        <v>13360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1916</v>
      </c>
      <c r="B302" s="29" t="s">
        <v>467</v>
      </c>
      <c r="C302" s="29" t="s">
        <v>2204</v>
      </c>
      <c r="D302" s="22">
        <f ca="1">SUMIF(CAL!B:E,B302,CAL!E:E)+SUMIF(CAL!J:M,B302,CAL!M:M)</f>
        <v>15</v>
      </c>
      <c r="E302" s="22">
        <f>COUNTIF(CAL!B:J,B302)</f>
        <v>12</v>
      </c>
      <c r="F302" s="22">
        <f ca="1">SUMIF(CAL!B:F,B302,CAL!F:F)+SUMIF(CAL!J:N,B302,CAL!N:N)</f>
        <v>3</v>
      </c>
      <c r="G302" s="22">
        <f ca="1">SUMIF(CAL!B:F,B302,CAL!G:G)+SUMIF(CAL!J:N,B302,CAL!O:O)</f>
        <v>6</v>
      </c>
      <c r="H302" s="22">
        <f ca="1">SUMIF(CAL!B:F,B302,CAL!H:H)+SUMIF(CAL!J:N,B302,CAL!P:P)</f>
        <v>3</v>
      </c>
      <c r="I302" s="30">
        <f t="shared" ca="1" si="16"/>
        <v>0.41666666666666669</v>
      </c>
      <c r="J302" s="22">
        <f ca="1">SUMIF(CAL!B:C,B302,CAL!C:C)+SUMIF(CAL!J:J,B302,CAL!D:D)</f>
        <v>17</v>
      </c>
      <c r="K302" s="22">
        <f ca="1">SUMIF(CAL!B:D,B302,CAL!D:D)+SUMIF(CAL!J:L,B302,CAL!K:K)</f>
        <v>16</v>
      </c>
      <c r="L302" s="22">
        <f t="shared" ca="1" si="17"/>
        <v>1</v>
      </c>
      <c r="M302" s="31">
        <f t="shared" ca="1" si="18"/>
        <v>1.4166666666666667</v>
      </c>
      <c r="N302" s="31">
        <f t="shared" ca="1" si="19"/>
        <v>1.3333333333333333</v>
      </c>
      <c r="O302" s="22">
        <f ca="1">SUMIF(CAL!B:I,B302,CAL!I:I)+SUMIF(CAL!J:Q,B302,CAL!Q:Q)</f>
        <v>2</v>
      </c>
      <c r="P302" s="29" t="s">
        <v>2195</v>
      </c>
      <c r="Q302" s="29" t="s">
        <v>13357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1919</v>
      </c>
      <c r="B303" s="29" t="s">
        <v>247</v>
      </c>
      <c r="C303" s="29" t="s">
        <v>4022</v>
      </c>
      <c r="D303" s="22">
        <f ca="1">SUMIF(CAL!B:E,B303,CAL!E:E)+SUMIF(CAL!J:M,B303,CAL!M:M)</f>
        <v>15</v>
      </c>
      <c r="E303" s="22">
        <f>COUNTIF(CAL!B:J,B303)</f>
        <v>13</v>
      </c>
      <c r="F303" s="22">
        <f ca="1">SUMIF(CAL!B:F,B303,CAL!F:F)+SUMIF(CAL!J:N,B303,CAL!N:N)</f>
        <v>3</v>
      </c>
      <c r="G303" s="22">
        <f ca="1">SUMIF(CAL!B:F,B303,CAL!G:G)+SUMIF(CAL!J:N,B303,CAL!O:O)</f>
        <v>6</v>
      </c>
      <c r="H303" s="22">
        <f ca="1">SUMIF(CAL!B:F,B303,CAL!H:H)+SUMIF(CAL!J:N,B303,CAL!P:P)</f>
        <v>4</v>
      </c>
      <c r="I303" s="30">
        <f t="shared" ca="1" si="16"/>
        <v>0.38461538461538464</v>
      </c>
      <c r="J303" s="22">
        <f ca="1">SUMIF(CAL!B:C,B303,CAL!C:C)+SUMIF(CAL!J:J,B303,CAL!D:D)</f>
        <v>13</v>
      </c>
      <c r="K303" s="22">
        <f ca="1">SUMIF(CAL!B:D,B303,CAL!D:D)+SUMIF(CAL!J:L,B303,CAL!K:K)</f>
        <v>14</v>
      </c>
      <c r="L303" s="22">
        <f t="shared" ca="1" si="17"/>
        <v>-1</v>
      </c>
      <c r="M303" s="31">
        <f t="shared" ca="1" si="18"/>
        <v>1</v>
      </c>
      <c r="N303" s="31">
        <f t="shared" ca="1" si="19"/>
        <v>1.0769230769230769</v>
      </c>
      <c r="O303" s="22">
        <f ca="1">SUMIF(CAL!B:I,B303,CAL!I:I)+SUMIF(CAL!J:Q,B303,CAL!Q:Q)</f>
        <v>4</v>
      </c>
      <c r="P303" s="29"/>
      <c r="Q303" s="29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1922</v>
      </c>
      <c r="B304" s="29" t="s">
        <v>374</v>
      </c>
      <c r="C304" s="29" t="s">
        <v>10880</v>
      </c>
      <c r="D304" s="22">
        <f ca="1">SUMIF(CAL!B:E,B304,CAL!E:E)+SUMIF(CAL!J:M,B304,CAL!M:M)</f>
        <v>15</v>
      </c>
      <c r="E304" s="22">
        <f>COUNTIF(CAL!B:J,B304)</f>
        <v>15</v>
      </c>
      <c r="F304" s="22">
        <f ca="1">SUMIF(CAL!B:F,B304,CAL!F:F)+SUMIF(CAL!J:N,B304,CAL!N:N)</f>
        <v>3</v>
      </c>
      <c r="G304" s="22">
        <f ca="1">SUMIF(CAL!B:F,B304,CAL!G:G)+SUMIF(CAL!J:N,B304,CAL!O:O)</f>
        <v>6</v>
      </c>
      <c r="H304" s="22">
        <f ca="1">SUMIF(CAL!B:F,B304,CAL!H:H)+SUMIF(CAL!J:N,B304,CAL!P:P)</f>
        <v>6</v>
      </c>
      <c r="I304" s="30">
        <f t="shared" ca="1" si="16"/>
        <v>0.33333333333333331</v>
      </c>
      <c r="J304" s="22">
        <f ca="1">SUMIF(CAL!B:C,B304,CAL!C:C)+SUMIF(CAL!J:J,B304,CAL!D:D)</f>
        <v>12</v>
      </c>
      <c r="K304" s="22">
        <f ca="1">SUMIF(CAL!B:D,B304,CAL!D:D)+SUMIF(CAL!J:L,B304,CAL!K:K)</f>
        <v>13</v>
      </c>
      <c r="L304" s="22">
        <f t="shared" ca="1" si="17"/>
        <v>-1</v>
      </c>
      <c r="M304" s="31">
        <f t="shared" ca="1" si="18"/>
        <v>0.8</v>
      </c>
      <c r="N304" s="31">
        <f t="shared" ca="1" si="19"/>
        <v>0.8666666666666667</v>
      </c>
      <c r="O304" s="22">
        <f ca="1">SUMIF(CAL!B:I,B304,CAL!I:I)+SUMIF(CAL!J:Q,B304,CAL!Q:Q)</f>
        <v>7</v>
      </c>
      <c r="P304" s="29" t="s">
        <v>13484</v>
      </c>
      <c r="Q304" s="29" t="s">
        <v>13429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1925</v>
      </c>
      <c r="B305" s="32" t="s">
        <v>697</v>
      </c>
      <c r="C305" s="32" t="s">
        <v>13302</v>
      </c>
      <c r="D305" s="22">
        <f ca="1">SUMIF(CAL!B:E,B305,CAL!E:E)+SUMIF(CAL!J:M,B305,CAL!M:M)</f>
        <v>14</v>
      </c>
      <c r="E305" s="22">
        <f>COUNTIF(CAL!B:J,B305)</f>
        <v>6</v>
      </c>
      <c r="F305" s="22">
        <f ca="1">SUMIF(CAL!B:F,B305,CAL!F:F)+SUMIF(CAL!J:N,B305,CAL!N:N)</f>
        <v>4</v>
      </c>
      <c r="G305" s="22">
        <f ca="1">SUMIF(CAL!B:F,B305,CAL!G:G)+SUMIF(CAL!J:N,B305,CAL!O:O)</f>
        <v>2</v>
      </c>
      <c r="H305" s="22">
        <f ca="1">SUMIF(CAL!B:F,B305,CAL!H:H)+SUMIF(CAL!J:N,B305,CAL!P:P)</f>
        <v>0</v>
      </c>
      <c r="I305" s="30">
        <f t="shared" ca="1" si="16"/>
        <v>0.77777777777777779</v>
      </c>
      <c r="J305" s="22">
        <f ca="1">SUMIF(CAL!B:C,B305,CAL!C:C)+SUMIF(CAL!J:J,B305,CAL!D:D)</f>
        <v>16</v>
      </c>
      <c r="K305" s="22">
        <f ca="1">SUMIF(CAL!B:D,B305,CAL!D:D)+SUMIF(CAL!J:L,B305,CAL!K:K)</f>
        <v>4</v>
      </c>
      <c r="L305" s="22">
        <f t="shared" ca="1" si="17"/>
        <v>12</v>
      </c>
      <c r="M305" s="31">
        <f t="shared" ca="1" si="18"/>
        <v>2.6666666666666665</v>
      </c>
      <c r="N305" s="31">
        <f t="shared" ca="1" si="19"/>
        <v>0.66666666666666663</v>
      </c>
      <c r="O305" s="22">
        <f ca="1">SUMIF(CAL!B:I,B305,CAL!I:I)+SUMIF(CAL!J:Q,B305,CAL!Q:Q)</f>
        <v>2</v>
      </c>
      <c r="P305" s="32" t="s">
        <v>13366</v>
      </c>
      <c r="Q305" s="32" t="s">
        <v>13367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1929</v>
      </c>
      <c r="B306" s="29" t="s">
        <v>581</v>
      </c>
      <c r="C306" s="29" t="s">
        <v>1469</v>
      </c>
      <c r="D306" s="22">
        <f ca="1">SUMIF(CAL!B:E,B306,CAL!E:E)+SUMIF(CAL!J:M,B306,CAL!M:M)</f>
        <v>14</v>
      </c>
      <c r="E306" s="22">
        <f>COUNTIF(CAL!B:J,B306)</f>
        <v>8</v>
      </c>
      <c r="F306" s="22">
        <f ca="1">SUMIF(CAL!B:F,B306,CAL!F:F)+SUMIF(CAL!J:N,B306,CAL!N:N)</f>
        <v>4</v>
      </c>
      <c r="G306" s="22">
        <f ca="1">SUMIF(CAL!B:F,B306,CAL!G:G)+SUMIF(CAL!J:N,B306,CAL!O:O)</f>
        <v>2</v>
      </c>
      <c r="H306" s="22">
        <f ca="1">SUMIF(CAL!B:F,B306,CAL!H:H)+SUMIF(CAL!J:N,B306,CAL!P:P)</f>
        <v>2</v>
      </c>
      <c r="I306" s="30">
        <f t="shared" ca="1" si="16"/>
        <v>0.58333333333333337</v>
      </c>
      <c r="J306" s="22">
        <f ca="1">SUMIF(CAL!B:C,B306,CAL!C:C)+SUMIF(CAL!J:J,B306,CAL!D:D)</f>
        <v>15</v>
      </c>
      <c r="K306" s="22">
        <f ca="1">SUMIF(CAL!B:D,B306,CAL!D:D)+SUMIF(CAL!J:L,B306,CAL!K:K)</f>
        <v>8</v>
      </c>
      <c r="L306" s="22">
        <f t="shared" ca="1" si="17"/>
        <v>7</v>
      </c>
      <c r="M306" s="31">
        <f t="shared" ca="1" si="18"/>
        <v>1.875</v>
      </c>
      <c r="N306" s="31">
        <f t="shared" ca="1" si="19"/>
        <v>1</v>
      </c>
      <c r="O306" s="22">
        <f ca="1">SUMIF(CAL!B:I,B306,CAL!I:I)+SUMIF(CAL!J:Q,B306,CAL!Q:Q)</f>
        <v>3</v>
      </c>
      <c r="P306" s="29" t="s">
        <v>13543</v>
      </c>
      <c r="Q306" s="29" t="s">
        <v>13544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1933</v>
      </c>
      <c r="B307" s="29" t="s">
        <v>575</v>
      </c>
      <c r="C307" s="29" t="s">
        <v>5153</v>
      </c>
      <c r="D307" s="22">
        <f ca="1">SUMIF(CAL!B:E,B307,CAL!E:E)+SUMIF(CAL!J:M,B307,CAL!M:M)</f>
        <v>14</v>
      </c>
      <c r="E307" s="22">
        <f>COUNTIF(CAL!B:J,B307)</f>
        <v>7</v>
      </c>
      <c r="F307" s="22">
        <f ca="1">SUMIF(CAL!B:F,B307,CAL!F:F)+SUMIF(CAL!J:N,B307,CAL!N:N)</f>
        <v>4</v>
      </c>
      <c r="G307" s="22">
        <f ca="1">SUMIF(CAL!B:F,B307,CAL!G:G)+SUMIF(CAL!J:N,B307,CAL!O:O)</f>
        <v>2</v>
      </c>
      <c r="H307" s="22">
        <f ca="1">SUMIF(CAL!B:F,B307,CAL!H:H)+SUMIF(CAL!J:N,B307,CAL!P:P)</f>
        <v>1</v>
      </c>
      <c r="I307" s="30">
        <f t="shared" ca="1" si="16"/>
        <v>0.66666666666666663</v>
      </c>
      <c r="J307" s="22">
        <f ca="1">SUMIF(CAL!B:C,B307,CAL!C:C)+SUMIF(CAL!J:J,B307,CAL!D:D)</f>
        <v>13</v>
      </c>
      <c r="K307" s="22">
        <f ca="1">SUMIF(CAL!B:D,B307,CAL!D:D)+SUMIF(CAL!J:L,B307,CAL!K:K)</f>
        <v>7</v>
      </c>
      <c r="L307" s="22">
        <f t="shared" ca="1" si="17"/>
        <v>6</v>
      </c>
      <c r="M307" s="31">
        <f t="shared" ca="1" si="18"/>
        <v>1.8571428571428572</v>
      </c>
      <c r="N307" s="31">
        <f t="shared" ca="1" si="19"/>
        <v>1</v>
      </c>
      <c r="O307" s="22">
        <f ca="1">SUMIF(CAL!B:I,B307,CAL!I:I)+SUMIF(CAL!J:Q,B307,CAL!Q:Q)</f>
        <v>2</v>
      </c>
      <c r="P307" s="29" t="s">
        <v>13543</v>
      </c>
      <c r="Q307" s="29" t="s">
        <v>13544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1935</v>
      </c>
      <c r="B308" s="29" t="s">
        <v>570</v>
      </c>
      <c r="C308" s="29" t="s">
        <v>2752</v>
      </c>
      <c r="D308" s="22">
        <f ca="1">SUMIF(CAL!B:E,B308,CAL!E:E)+SUMIF(CAL!J:M,B308,CAL!M:M)</f>
        <v>14</v>
      </c>
      <c r="E308" s="22">
        <f>COUNTIF(CAL!B:J,B308)</f>
        <v>9</v>
      </c>
      <c r="F308" s="22">
        <f ca="1">SUMIF(CAL!B:F,B308,CAL!F:F)+SUMIF(CAL!J:N,B308,CAL!N:N)</f>
        <v>4</v>
      </c>
      <c r="G308" s="22">
        <f ca="1">SUMIF(CAL!B:F,B308,CAL!G:G)+SUMIF(CAL!J:N,B308,CAL!O:O)</f>
        <v>2</v>
      </c>
      <c r="H308" s="22">
        <f ca="1">SUMIF(CAL!B:F,B308,CAL!H:H)+SUMIF(CAL!J:N,B308,CAL!P:P)</f>
        <v>3</v>
      </c>
      <c r="I308" s="30">
        <f t="shared" ca="1" si="16"/>
        <v>0.51851851851851849</v>
      </c>
      <c r="J308" s="22">
        <f ca="1">SUMIF(CAL!B:C,B308,CAL!C:C)+SUMIF(CAL!J:J,B308,CAL!D:D)</f>
        <v>16</v>
      </c>
      <c r="K308" s="22">
        <f ca="1">SUMIF(CAL!B:D,B308,CAL!D:D)+SUMIF(CAL!J:L,B308,CAL!K:K)</f>
        <v>11</v>
      </c>
      <c r="L308" s="22">
        <f t="shared" ca="1" si="17"/>
        <v>5</v>
      </c>
      <c r="M308" s="31">
        <f t="shared" ca="1" si="18"/>
        <v>1.7777777777777777</v>
      </c>
      <c r="N308" s="31">
        <f t="shared" ca="1" si="19"/>
        <v>1.2222222222222223</v>
      </c>
      <c r="O308" s="22">
        <f ca="1">SUMIF(CAL!B:I,B308,CAL!I:I)+SUMIF(CAL!J:Q,B308,CAL!Q:Q)</f>
        <v>4</v>
      </c>
      <c r="P308" s="29" t="s">
        <v>13369</v>
      </c>
      <c r="Q308" s="29" t="s">
        <v>13370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1938</v>
      </c>
      <c r="B309" s="29" t="s">
        <v>648</v>
      </c>
      <c r="C309" s="29" t="s">
        <v>2691</v>
      </c>
      <c r="D309" s="22">
        <f ca="1">SUMIF(CAL!B:E,B309,CAL!E:E)+SUMIF(CAL!J:M,B309,CAL!M:M)</f>
        <v>14</v>
      </c>
      <c r="E309" s="22">
        <f>COUNTIF(CAL!B:J,B309)</f>
        <v>7</v>
      </c>
      <c r="F309" s="22">
        <f ca="1">SUMIF(CAL!B:F,B309,CAL!F:F)+SUMIF(CAL!J:N,B309,CAL!N:N)</f>
        <v>4</v>
      </c>
      <c r="G309" s="22">
        <f ca="1">SUMIF(CAL!B:F,B309,CAL!G:G)+SUMIF(CAL!J:N,B309,CAL!O:O)</f>
        <v>2</v>
      </c>
      <c r="H309" s="22">
        <f ca="1">SUMIF(CAL!B:F,B309,CAL!H:H)+SUMIF(CAL!J:N,B309,CAL!P:P)</f>
        <v>1</v>
      </c>
      <c r="I309" s="30">
        <f t="shared" ca="1" si="16"/>
        <v>0.66666666666666663</v>
      </c>
      <c r="J309" s="22">
        <f ca="1">SUMIF(CAL!B:C,B309,CAL!C:C)+SUMIF(CAL!J:J,B309,CAL!D:D)</f>
        <v>9</v>
      </c>
      <c r="K309" s="22">
        <f ca="1">SUMIF(CAL!B:D,B309,CAL!D:D)+SUMIF(CAL!J:L,B309,CAL!K:K)</f>
        <v>5</v>
      </c>
      <c r="L309" s="22">
        <f t="shared" ca="1" si="17"/>
        <v>4</v>
      </c>
      <c r="M309" s="31">
        <f t="shared" ca="1" si="18"/>
        <v>1.2857142857142858</v>
      </c>
      <c r="N309" s="31">
        <f t="shared" ca="1" si="19"/>
        <v>0.7142857142857143</v>
      </c>
      <c r="O309" s="22">
        <f ca="1">SUMIF(CAL!B:I,B309,CAL!I:I)+SUMIF(CAL!J:Q,B309,CAL!Q:Q)</f>
        <v>4</v>
      </c>
      <c r="P309" s="29" t="s">
        <v>14708</v>
      </c>
      <c r="Q309" s="29" t="s">
        <v>13407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1941</v>
      </c>
      <c r="B310" s="29" t="s">
        <v>698</v>
      </c>
      <c r="C310" s="29" t="s">
        <v>13227</v>
      </c>
      <c r="D310" s="22">
        <f ca="1">SUMIF(CAL!B:E,B310,CAL!E:E)+SUMIF(CAL!J:M,B310,CAL!M:M)</f>
        <v>14</v>
      </c>
      <c r="E310" s="22">
        <f>COUNTIF(CAL!B:J,B310)</f>
        <v>8</v>
      </c>
      <c r="F310" s="22">
        <f ca="1">SUMIF(CAL!B:F,B310,CAL!F:F)+SUMIF(CAL!J:N,B310,CAL!N:N)</f>
        <v>4</v>
      </c>
      <c r="G310" s="22">
        <f ca="1">SUMIF(CAL!B:F,B310,CAL!G:G)+SUMIF(CAL!J:N,B310,CAL!O:O)</f>
        <v>2</v>
      </c>
      <c r="H310" s="22">
        <f ca="1">SUMIF(CAL!B:F,B310,CAL!H:H)+SUMIF(CAL!J:N,B310,CAL!P:P)</f>
        <v>2</v>
      </c>
      <c r="I310" s="30">
        <f t="shared" ca="1" si="16"/>
        <v>0.58333333333333337</v>
      </c>
      <c r="J310" s="22">
        <f ca="1">SUMIF(CAL!B:C,B310,CAL!C:C)+SUMIF(CAL!J:J,B310,CAL!D:D)</f>
        <v>8</v>
      </c>
      <c r="K310" s="22">
        <f ca="1">SUMIF(CAL!B:D,B310,CAL!D:D)+SUMIF(CAL!J:L,B310,CAL!K:K)</f>
        <v>5</v>
      </c>
      <c r="L310" s="22">
        <f t="shared" ca="1" si="17"/>
        <v>3</v>
      </c>
      <c r="M310" s="31">
        <f t="shared" ca="1" si="18"/>
        <v>1</v>
      </c>
      <c r="N310" s="31">
        <f t="shared" ca="1" si="19"/>
        <v>0.625</v>
      </c>
      <c r="O310" s="22">
        <f ca="1">SUMIF(CAL!B:I,B310,CAL!I:I)+SUMIF(CAL!J:Q,B310,CAL!Q:Q)</f>
        <v>5</v>
      </c>
      <c r="P310" s="29" t="s">
        <v>14056</v>
      </c>
      <c r="Q310" s="29" t="s">
        <v>13390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1944</v>
      </c>
      <c r="B311" s="29" t="s">
        <v>670</v>
      </c>
      <c r="C311" s="29" t="s">
        <v>6287</v>
      </c>
      <c r="D311" s="22">
        <f ca="1">SUMIF(CAL!B:E,B311,CAL!E:E)+SUMIF(CAL!J:M,B311,CAL!M:M)</f>
        <v>14</v>
      </c>
      <c r="E311" s="22">
        <f>COUNTIF(CAL!B:J,B311)</f>
        <v>9</v>
      </c>
      <c r="F311" s="22">
        <f ca="1">SUMIF(CAL!B:F,B311,CAL!F:F)+SUMIF(CAL!J:N,B311,CAL!N:N)</f>
        <v>4</v>
      </c>
      <c r="G311" s="22">
        <f ca="1">SUMIF(CAL!B:F,B311,CAL!G:G)+SUMIF(CAL!J:N,B311,CAL!O:O)</f>
        <v>2</v>
      </c>
      <c r="H311" s="22">
        <f ca="1">SUMIF(CAL!B:F,B311,CAL!H:H)+SUMIF(CAL!J:N,B311,CAL!P:P)</f>
        <v>3</v>
      </c>
      <c r="I311" s="30">
        <f t="shared" ca="1" si="16"/>
        <v>0.51851851851851849</v>
      </c>
      <c r="J311" s="22">
        <f ca="1">SUMIF(CAL!B:C,B311,CAL!C:C)+SUMIF(CAL!J:J,B311,CAL!D:D)</f>
        <v>15</v>
      </c>
      <c r="K311" s="22">
        <f ca="1">SUMIF(CAL!B:D,B311,CAL!D:D)+SUMIF(CAL!J:L,B311,CAL!K:K)</f>
        <v>13</v>
      </c>
      <c r="L311" s="22">
        <f t="shared" ca="1" si="17"/>
        <v>2</v>
      </c>
      <c r="M311" s="31">
        <f t="shared" ca="1" si="18"/>
        <v>1.6666666666666667</v>
      </c>
      <c r="N311" s="31">
        <f t="shared" ca="1" si="19"/>
        <v>1.4444444444444444</v>
      </c>
      <c r="O311" s="22">
        <f ca="1">SUMIF(CAL!B:I,B311,CAL!I:I)+SUMIF(CAL!J:Q,B311,CAL!Q:Q)</f>
        <v>3</v>
      </c>
      <c r="P311" s="29" t="s">
        <v>14294</v>
      </c>
      <c r="Q311" s="29" t="s">
        <v>13373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1947</v>
      </c>
      <c r="B312" s="29" t="s">
        <v>564</v>
      </c>
      <c r="C312" s="29" t="s">
        <v>2745</v>
      </c>
      <c r="D312" s="22">
        <f ca="1">SUMIF(CAL!B:E,B312,CAL!E:E)+SUMIF(CAL!J:M,B312,CAL!M:M)</f>
        <v>14</v>
      </c>
      <c r="E312" s="22">
        <f>COUNTIF(CAL!B:J,B312)</f>
        <v>10</v>
      </c>
      <c r="F312" s="22">
        <f ca="1">SUMIF(CAL!B:F,B312,CAL!F:F)+SUMIF(CAL!J:N,B312,CAL!N:N)</f>
        <v>4</v>
      </c>
      <c r="G312" s="22">
        <f ca="1">SUMIF(CAL!B:F,B312,CAL!G:G)+SUMIF(CAL!J:N,B312,CAL!O:O)</f>
        <v>2</v>
      </c>
      <c r="H312" s="22">
        <f ca="1">SUMIF(CAL!B:F,B312,CAL!H:H)+SUMIF(CAL!J:N,B312,CAL!P:P)</f>
        <v>4</v>
      </c>
      <c r="I312" s="30">
        <f t="shared" ca="1" si="16"/>
        <v>0.46666666666666667</v>
      </c>
      <c r="J312" s="22">
        <f ca="1">SUMIF(CAL!B:C,B312,CAL!C:C)+SUMIF(CAL!J:J,B312,CAL!D:D)</f>
        <v>14</v>
      </c>
      <c r="K312" s="22">
        <f ca="1">SUMIF(CAL!B:D,B312,CAL!D:D)+SUMIF(CAL!J:L,B312,CAL!K:K)</f>
        <v>12</v>
      </c>
      <c r="L312" s="22">
        <f t="shared" ca="1" si="17"/>
        <v>2</v>
      </c>
      <c r="M312" s="31">
        <f t="shared" ca="1" si="18"/>
        <v>1.4</v>
      </c>
      <c r="N312" s="31">
        <f t="shared" ca="1" si="19"/>
        <v>1.2</v>
      </c>
      <c r="O312" s="22">
        <f ca="1">SUMIF(CAL!B:I,B312,CAL!I:I)+SUMIF(CAL!J:Q,B312,CAL!Q:Q)</f>
        <v>3</v>
      </c>
      <c r="P312" s="29"/>
      <c r="Q312" s="29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1951</v>
      </c>
      <c r="B313" s="29" t="s">
        <v>562</v>
      </c>
      <c r="C313" s="29" t="s">
        <v>2839</v>
      </c>
      <c r="D313" s="22">
        <f ca="1">SUMIF(CAL!B:E,B313,CAL!E:E)+SUMIF(CAL!J:M,B313,CAL!M:M)</f>
        <v>14</v>
      </c>
      <c r="E313" s="22">
        <f>COUNTIF(CAL!B:J,B313)</f>
        <v>10</v>
      </c>
      <c r="F313" s="22">
        <f ca="1">SUMIF(CAL!B:F,B313,CAL!F:F)+SUMIF(CAL!J:N,B313,CAL!N:N)</f>
        <v>4</v>
      </c>
      <c r="G313" s="22">
        <f ca="1">SUMIF(CAL!B:F,B313,CAL!G:G)+SUMIF(CAL!J:N,B313,CAL!O:O)</f>
        <v>2</v>
      </c>
      <c r="H313" s="22">
        <f ca="1">SUMIF(CAL!B:F,B313,CAL!H:H)+SUMIF(CAL!J:N,B313,CAL!P:P)</f>
        <v>4</v>
      </c>
      <c r="I313" s="30">
        <f t="shared" ca="1" si="16"/>
        <v>0.46666666666666667</v>
      </c>
      <c r="J313" s="22">
        <f ca="1">SUMIF(CAL!B:C,B313,CAL!C:C)+SUMIF(CAL!J:J,B313,CAL!D:D)</f>
        <v>16</v>
      </c>
      <c r="K313" s="22">
        <f ca="1">SUMIF(CAL!B:D,B313,CAL!D:D)+SUMIF(CAL!J:L,B313,CAL!K:K)</f>
        <v>18</v>
      </c>
      <c r="L313" s="22">
        <f t="shared" ca="1" si="17"/>
        <v>-2</v>
      </c>
      <c r="M313" s="31">
        <f t="shared" ca="1" si="18"/>
        <v>1.6</v>
      </c>
      <c r="N313" s="31">
        <f t="shared" ca="1" si="19"/>
        <v>1.8</v>
      </c>
      <c r="O313" s="22">
        <f ca="1">SUMIF(CAL!B:I,B313,CAL!I:I)+SUMIF(CAL!J:Q,B313,CAL!Q:Q)</f>
        <v>1</v>
      </c>
      <c r="P313" s="29"/>
      <c r="Q313" s="29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1953</v>
      </c>
      <c r="B314" s="32" t="s">
        <v>469</v>
      </c>
      <c r="C314" s="32" t="s">
        <v>1700</v>
      </c>
      <c r="D314" s="22">
        <f ca="1">SUMIF(CAL!B:E,B314,CAL!E:E)+SUMIF(CAL!J:M,B314,CAL!M:M)</f>
        <v>14</v>
      </c>
      <c r="E314" s="22">
        <f>COUNTIF(CAL!B:J,B314)</f>
        <v>12</v>
      </c>
      <c r="F314" s="22">
        <f ca="1">SUMIF(CAL!B:F,B314,CAL!F:F)+SUMIF(CAL!J:N,B314,CAL!N:N)</f>
        <v>4</v>
      </c>
      <c r="G314" s="22">
        <f ca="1">SUMIF(CAL!B:F,B314,CAL!G:G)+SUMIF(CAL!J:N,B314,CAL!O:O)</f>
        <v>2</v>
      </c>
      <c r="H314" s="22">
        <f ca="1">SUMIF(CAL!B:F,B314,CAL!H:H)+SUMIF(CAL!J:N,B314,CAL!P:P)</f>
        <v>6</v>
      </c>
      <c r="I314" s="30">
        <f t="shared" ca="1" si="16"/>
        <v>0.3888888888888889</v>
      </c>
      <c r="J314" s="22">
        <f ca="1">SUMIF(CAL!B:C,B314,CAL!C:C)+SUMIF(CAL!J:J,B314,CAL!D:D)</f>
        <v>18</v>
      </c>
      <c r="K314" s="22">
        <f ca="1">SUMIF(CAL!B:D,B314,CAL!D:D)+SUMIF(CAL!J:L,B314,CAL!K:K)</f>
        <v>21</v>
      </c>
      <c r="L314" s="22">
        <f t="shared" ca="1" si="17"/>
        <v>-3</v>
      </c>
      <c r="M314" s="31">
        <f t="shared" ca="1" si="18"/>
        <v>1.5</v>
      </c>
      <c r="N314" s="31">
        <f t="shared" ca="1" si="19"/>
        <v>1.75</v>
      </c>
      <c r="O314" s="22">
        <f ca="1">SUMIF(CAL!B:I,B314,CAL!I:I)+SUMIF(CAL!J:Q,B314,CAL!Q:Q)</f>
        <v>0</v>
      </c>
      <c r="P314" s="32"/>
      <c r="Q314" s="32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1957</v>
      </c>
      <c r="B315" s="29" t="s">
        <v>51</v>
      </c>
      <c r="C315" s="29" t="s">
        <v>13499</v>
      </c>
      <c r="D315" s="22">
        <f ca="1">SUMIF(CAL!B:E,B315,CAL!E:E)+SUMIF(CAL!J:M,B315,CAL!M:M)</f>
        <v>14</v>
      </c>
      <c r="E315" s="22">
        <f>COUNTIF(CAL!B:J,B315)</f>
        <v>9</v>
      </c>
      <c r="F315" s="22">
        <f ca="1">SUMIF(CAL!B:F,B315,CAL!F:F)+SUMIF(CAL!J:N,B315,CAL!N:N)</f>
        <v>4</v>
      </c>
      <c r="G315" s="22">
        <f ca="1">SUMIF(CAL!B:F,B315,CAL!G:G)+SUMIF(CAL!J:N,B315,CAL!O:O)</f>
        <v>2</v>
      </c>
      <c r="H315" s="22">
        <f ca="1">SUMIF(CAL!B:F,B315,CAL!H:H)+SUMIF(CAL!J:N,B315,CAL!P:P)</f>
        <v>3</v>
      </c>
      <c r="I315" s="30">
        <f t="shared" ca="1" si="16"/>
        <v>0.51851851851851849</v>
      </c>
      <c r="J315" s="22">
        <f ca="1">SUMIF(CAL!B:C,B315,CAL!C:C)+SUMIF(CAL!J:J,B315,CAL!D:D)</f>
        <v>15</v>
      </c>
      <c r="K315" s="22">
        <f ca="1">SUMIF(CAL!B:D,B315,CAL!D:D)+SUMIF(CAL!J:L,B315,CAL!K:K)</f>
        <v>19</v>
      </c>
      <c r="L315" s="22">
        <f t="shared" ca="1" si="17"/>
        <v>-4</v>
      </c>
      <c r="M315" s="31">
        <f t="shared" ca="1" si="18"/>
        <v>1.6666666666666667</v>
      </c>
      <c r="N315" s="31">
        <f t="shared" ca="1" si="19"/>
        <v>2.1111111111111112</v>
      </c>
      <c r="O315" s="22">
        <f ca="1">SUMIF(CAL!B:I,B315,CAL!I:I)+SUMIF(CAL!J:Q,B315,CAL!Q:Q)</f>
        <v>0</v>
      </c>
      <c r="P315" s="29" t="s">
        <v>13500</v>
      </c>
      <c r="Q315" s="29" t="s">
        <v>13386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1960</v>
      </c>
      <c r="B316" s="29" t="s">
        <v>390</v>
      </c>
      <c r="C316" s="29" t="s">
        <v>13506</v>
      </c>
      <c r="D316" s="22">
        <f ca="1">SUMIF(CAL!B:E,B316,CAL!E:E)+SUMIF(CAL!J:M,B316,CAL!M:M)</f>
        <v>14</v>
      </c>
      <c r="E316" s="22">
        <f>COUNTIF(CAL!B:J,B316)</f>
        <v>10</v>
      </c>
      <c r="F316" s="22">
        <f ca="1">SUMIF(CAL!B:F,B316,CAL!F:F)+SUMIF(CAL!J:N,B316,CAL!N:N)</f>
        <v>3</v>
      </c>
      <c r="G316" s="22">
        <f ca="1">SUMIF(CAL!B:F,B316,CAL!G:G)+SUMIF(CAL!J:N,B316,CAL!O:O)</f>
        <v>5</v>
      </c>
      <c r="H316" s="22">
        <f ca="1">SUMIF(CAL!B:F,B316,CAL!H:H)+SUMIF(CAL!J:N,B316,CAL!P:P)</f>
        <v>2</v>
      </c>
      <c r="I316" s="30">
        <f t="shared" ca="1" si="16"/>
        <v>0.46666666666666667</v>
      </c>
      <c r="J316" s="22">
        <f ca="1">SUMIF(CAL!B:C,B316,CAL!C:C)+SUMIF(CAL!J:J,B316,CAL!D:D)</f>
        <v>18</v>
      </c>
      <c r="K316" s="22">
        <f ca="1">SUMIF(CAL!B:D,B316,CAL!D:D)+SUMIF(CAL!J:L,B316,CAL!K:K)</f>
        <v>12</v>
      </c>
      <c r="L316" s="22">
        <f t="shared" ca="1" si="17"/>
        <v>6</v>
      </c>
      <c r="M316" s="31">
        <f t="shared" ca="1" si="18"/>
        <v>1.8</v>
      </c>
      <c r="N316" s="31">
        <f t="shared" ca="1" si="19"/>
        <v>1.2</v>
      </c>
      <c r="O316" s="22">
        <f ca="1">SUMIF(CAL!B:I,B316,CAL!I:I)+SUMIF(CAL!J:Q,B316,CAL!Q:Q)</f>
        <v>2</v>
      </c>
      <c r="P316" s="29" t="s">
        <v>14587</v>
      </c>
      <c r="Q316" s="29" t="s">
        <v>13544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1964</v>
      </c>
      <c r="B317" s="29" t="s">
        <v>296</v>
      </c>
      <c r="C317" s="29" t="s">
        <v>2127</v>
      </c>
      <c r="D317" s="22">
        <f ca="1">SUMIF(CAL!B:E,B317,CAL!E:E)+SUMIF(CAL!J:M,B317,CAL!M:M)</f>
        <v>14</v>
      </c>
      <c r="E317" s="22">
        <f>COUNTIF(CAL!B:J,B317)</f>
        <v>9</v>
      </c>
      <c r="F317" s="22">
        <f ca="1">SUMIF(CAL!B:F,B317,CAL!F:F)+SUMIF(CAL!J:N,B317,CAL!N:N)</f>
        <v>3</v>
      </c>
      <c r="G317" s="22">
        <f ca="1">SUMIF(CAL!B:F,B317,CAL!G:G)+SUMIF(CAL!J:N,B317,CAL!O:O)</f>
        <v>5</v>
      </c>
      <c r="H317" s="22">
        <f ca="1">SUMIF(CAL!B:F,B317,CAL!H:H)+SUMIF(CAL!J:N,B317,CAL!P:P)</f>
        <v>1</v>
      </c>
      <c r="I317" s="30">
        <f t="shared" ca="1" si="16"/>
        <v>0.51851851851851849</v>
      </c>
      <c r="J317" s="22">
        <f ca="1">SUMIF(CAL!B:C,B317,CAL!C:C)+SUMIF(CAL!J:J,B317,CAL!D:D)</f>
        <v>14</v>
      </c>
      <c r="K317" s="22">
        <f ca="1">SUMIF(CAL!B:D,B317,CAL!D:D)+SUMIF(CAL!J:L,B317,CAL!K:K)</f>
        <v>10</v>
      </c>
      <c r="L317" s="22">
        <f t="shared" ca="1" si="17"/>
        <v>4</v>
      </c>
      <c r="M317" s="31">
        <f t="shared" ca="1" si="18"/>
        <v>1.5555555555555556</v>
      </c>
      <c r="N317" s="31">
        <f t="shared" ca="1" si="19"/>
        <v>1.1111111111111112</v>
      </c>
      <c r="O317" s="22">
        <f ca="1">SUMIF(CAL!B:I,B317,CAL!I:I)+SUMIF(CAL!J:Q,B317,CAL!Q:Q)</f>
        <v>3</v>
      </c>
      <c r="P317" s="29" t="s">
        <v>13502</v>
      </c>
      <c r="Q317" s="29" t="s">
        <v>13397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1966</v>
      </c>
      <c r="B318" s="29" t="s">
        <v>431</v>
      </c>
      <c r="C318" s="29" t="s">
        <v>2670</v>
      </c>
      <c r="D318" s="22">
        <f ca="1">SUMIF(CAL!B:E,B318,CAL!E:E)+SUMIF(CAL!J:M,B318,CAL!M:M)</f>
        <v>14</v>
      </c>
      <c r="E318" s="22">
        <f>COUNTIF(CAL!B:J,B318)</f>
        <v>12</v>
      </c>
      <c r="F318" s="22">
        <f ca="1">SUMIF(CAL!B:F,B318,CAL!F:F)+SUMIF(CAL!J:N,B318,CAL!N:N)</f>
        <v>3</v>
      </c>
      <c r="G318" s="22">
        <f ca="1">SUMIF(CAL!B:F,B318,CAL!G:G)+SUMIF(CAL!J:N,B318,CAL!O:O)</f>
        <v>5</v>
      </c>
      <c r="H318" s="22">
        <f ca="1">SUMIF(CAL!B:F,B318,CAL!H:H)+SUMIF(CAL!J:N,B318,CAL!P:P)</f>
        <v>4</v>
      </c>
      <c r="I318" s="30">
        <f t="shared" ca="1" si="16"/>
        <v>0.3888888888888889</v>
      </c>
      <c r="J318" s="22">
        <f ca="1">SUMIF(CAL!B:C,B318,CAL!C:C)+SUMIF(CAL!J:J,B318,CAL!D:D)</f>
        <v>9</v>
      </c>
      <c r="K318" s="22">
        <f ca="1">SUMIF(CAL!B:D,B318,CAL!D:D)+SUMIF(CAL!J:L,B318,CAL!K:K)</f>
        <v>10</v>
      </c>
      <c r="L318" s="22">
        <f t="shared" ca="1" si="17"/>
        <v>-1</v>
      </c>
      <c r="M318" s="31">
        <f t="shared" ca="1" si="18"/>
        <v>0.75</v>
      </c>
      <c r="N318" s="31">
        <f t="shared" ca="1" si="19"/>
        <v>0.83333333333333337</v>
      </c>
      <c r="O318" s="22">
        <f ca="1">SUMIF(CAL!B:I,B318,CAL!I:I)+SUMIF(CAL!J:Q,B318,CAL!Q:Q)</f>
        <v>3</v>
      </c>
      <c r="P318" s="29" t="s">
        <v>14605</v>
      </c>
      <c r="Q318" s="29" t="s">
        <v>13375</v>
      </c>
    </row>
    <row r="319" spans="1:28" ht="12" customHeight="1">
      <c r="A319" s="28" t="s">
        <v>1972</v>
      </c>
      <c r="B319" s="29" t="s">
        <v>228</v>
      </c>
      <c r="C319" s="29" t="s">
        <v>1462</v>
      </c>
      <c r="D319" s="22">
        <f ca="1">SUMIF(CAL!B:E,B319,CAL!E:E)+SUMIF(CAL!J:M,B319,CAL!M:M)</f>
        <v>14</v>
      </c>
      <c r="E319" s="22">
        <f>COUNTIF(CAL!B:J,B319)</f>
        <v>35</v>
      </c>
      <c r="F319" s="22">
        <f ca="1">SUMIF(CAL!B:F,B319,CAL!F:F)+SUMIF(CAL!J:N,B319,CAL!N:N)</f>
        <v>3</v>
      </c>
      <c r="G319" s="22">
        <f ca="1">SUMIF(CAL!B:F,B319,CAL!G:G)+SUMIF(CAL!J:N,B319,CAL!O:O)</f>
        <v>5</v>
      </c>
      <c r="H319" s="22">
        <f ca="1">SUMIF(CAL!B:F,B319,CAL!H:H)+SUMIF(CAL!J:N,B319,CAL!P:P)</f>
        <v>27</v>
      </c>
      <c r="I319" s="30">
        <f t="shared" ca="1" si="16"/>
        <v>0.13333333333333333</v>
      </c>
      <c r="J319" s="22">
        <f ca="1">SUMIF(CAL!B:C,B319,CAL!C:C)+SUMIF(CAL!J:J,B319,CAL!D:D)</f>
        <v>20</v>
      </c>
      <c r="K319" s="22">
        <f ca="1">SUMIF(CAL!B:D,B319,CAL!D:D)+SUMIF(CAL!J:L,B319,CAL!K:K)</f>
        <v>67</v>
      </c>
      <c r="L319" s="22">
        <f t="shared" ca="1" si="17"/>
        <v>-47</v>
      </c>
      <c r="M319" s="31">
        <f t="shared" ca="1" si="18"/>
        <v>0.5714285714285714</v>
      </c>
      <c r="N319" s="31">
        <f t="shared" ca="1" si="19"/>
        <v>1.9142857142857144</v>
      </c>
      <c r="O319" s="22">
        <f ca="1">SUMIF(CAL!B:I,B319,CAL!I:I)+SUMIF(CAL!J:Q,B319,CAL!Q:Q)</f>
        <v>3</v>
      </c>
      <c r="P319" s="29" t="s">
        <v>13430</v>
      </c>
      <c r="Q319" s="29" t="s">
        <v>13357</v>
      </c>
    </row>
    <row r="320" spans="1:28" ht="12" customHeight="1">
      <c r="A320" s="28" t="s">
        <v>1977</v>
      </c>
      <c r="B320" s="29" t="s">
        <v>422</v>
      </c>
      <c r="C320" s="29" t="s">
        <v>6613</v>
      </c>
      <c r="D320" s="22">
        <f ca="1">SUMIF(CAL!B:E,B320,CAL!E:E)+SUMIF(CAL!J:M,B320,CAL!M:M)</f>
        <v>14</v>
      </c>
      <c r="E320" s="22">
        <f>COUNTIF(CAL!B:J,B320)</f>
        <v>19</v>
      </c>
      <c r="F320" s="22">
        <f ca="1">SUMIF(CAL!B:F,B320,CAL!F:F)+SUMIF(CAL!J:N,B320,CAL!N:N)</f>
        <v>2</v>
      </c>
      <c r="G320" s="22">
        <f ca="1">SUMIF(CAL!B:F,B320,CAL!G:G)+SUMIF(CAL!J:N,B320,CAL!O:O)</f>
        <v>8</v>
      </c>
      <c r="H320" s="22">
        <f ca="1">SUMIF(CAL!B:F,B320,CAL!H:H)+SUMIF(CAL!J:N,B320,CAL!P:P)</f>
        <v>9</v>
      </c>
      <c r="I320" s="30">
        <f t="shared" ca="1" si="16"/>
        <v>0.24561403508771928</v>
      </c>
      <c r="J320" s="22">
        <f ca="1">SUMIF(CAL!B:C,B320,CAL!C:C)+SUMIF(CAL!J:J,B320,CAL!D:D)</f>
        <v>16</v>
      </c>
      <c r="K320" s="22">
        <f ca="1">SUMIF(CAL!B:D,B320,CAL!D:D)+SUMIF(CAL!J:L,B320,CAL!K:K)</f>
        <v>27</v>
      </c>
      <c r="L320" s="22">
        <f t="shared" ca="1" si="17"/>
        <v>-11</v>
      </c>
      <c r="M320" s="31">
        <f t="shared" ca="1" si="18"/>
        <v>0.84210526315789469</v>
      </c>
      <c r="N320" s="31">
        <f t="shared" ca="1" si="19"/>
        <v>1.4210526315789473</v>
      </c>
      <c r="O320" s="22">
        <f ca="1">SUMIF(CAL!B:I,B320,CAL!I:I)+SUMIF(CAL!J:Q,B320,CAL!Q:Q)</f>
        <v>3</v>
      </c>
      <c r="P320" s="29" t="s">
        <v>13378</v>
      </c>
      <c r="Q320" s="29" t="s">
        <v>13379</v>
      </c>
    </row>
    <row r="321" spans="1:17" ht="12" customHeight="1">
      <c r="A321" s="28" t="s">
        <v>1980</v>
      </c>
      <c r="B321" s="29" t="s">
        <v>478</v>
      </c>
      <c r="C321" s="29" t="s">
        <v>2929</v>
      </c>
      <c r="D321" s="22">
        <f ca="1">SUMIF(CAL!B:E,B321,CAL!E:E)+SUMIF(CAL!J:M,B321,CAL!M:M)</f>
        <v>13</v>
      </c>
      <c r="E321" s="22">
        <f>COUNTIF(CAL!B:J,B321)</f>
        <v>6</v>
      </c>
      <c r="F321" s="22">
        <f ca="1">SUMIF(CAL!B:F,B321,CAL!F:F)+SUMIF(CAL!J:N,B321,CAL!N:N)</f>
        <v>4</v>
      </c>
      <c r="G321" s="22">
        <f ca="1">SUMIF(CAL!B:F,B321,CAL!G:G)+SUMIF(CAL!J:N,B321,CAL!O:O)</f>
        <v>1</v>
      </c>
      <c r="H321" s="22">
        <f ca="1">SUMIF(CAL!B:F,B321,CAL!H:H)+SUMIF(CAL!J:N,B321,CAL!P:P)</f>
        <v>1</v>
      </c>
      <c r="I321" s="30">
        <f t="shared" ca="1" si="16"/>
        <v>0.72222222222222221</v>
      </c>
      <c r="J321" s="22">
        <f ca="1">SUMIF(CAL!B:C,B321,CAL!C:C)+SUMIF(CAL!J:J,B321,CAL!D:D)</f>
        <v>17</v>
      </c>
      <c r="K321" s="22">
        <f ca="1">SUMIF(CAL!B:D,B321,CAL!D:D)+SUMIF(CAL!J:L,B321,CAL!K:K)</f>
        <v>7</v>
      </c>
      <c r="L321" s="22">
        <f t="shared" ca="1" si="17"/>
        <v>10</v>
      </c>
      <c r="M321" s="31">
        <f t="shared" ca="1" si="18"/>
        <v>2.8333333333333335</v>
      </c>
      <c r="N321" s="31">
        <f t="shared" ca="1" si="19"/>
        <v>1.1666666666666667</v>
      </c>
      <c r="O321" s="22">
        <f ca="1">SUMIF(CAL!B:I,B321,CAL!I:I)+SUMIF(CAL!J:Q,B321,CAL!Q:Q)</f>
        <v>1</v>
      </c>
      <c r="P321" s="29" t="s">
        <v>13444</v>
      </c>
      <c r="Q321" s="29" t="s">
        <v>13445</v>
      </c>
    </row>
    <row r="322" spans="1:17" ht="12" customHeight="1">
      <c r="A322" s="28" t="s">
        <v>1984</v>
      </c>
      <c r="B322" s="29" t="s">
        <v>641</v>
      </c>
      <c r="C322" s="29" t="s">
        <v>1354</v>
      </c>
      <c r="D322" s="22">
        <f ca="1">SUMIF(CAL!B:E,B322,CAL!E:E)+SUMIF(CAL!J:M,B322,CAL!M:M)</f>
        <v>13</v>
      </c>
      <c r="E322" s="22">
        <f>COUNTIF(CAL!B:J,B322)</f>
        <v>7</v>
      </c>
      <c r="F322" s="22">
        <f ca="1">SUMIF(CAL!B:F,B322,CAL!F:F)+SUMIF(CAL!J:N,B322,CAL!N:N)</f>
        <v>4</v>
      </c>
      <c r="G322" s="22">
        <f ca="1">SUMIF(CAL!B:F,B322,CAL!G:G)+SUMIF(CAL!J:N,B322,CAL!O:O)</f>
        <v>1</v>
      </c>
      <c r="H322" s="22">
        <f ca="1">SUMIF(CAL!B:F,B322,CAL!H:H)+SUMIF(CAL!J:N,B322,CAL!P:P)</f>
        <v>2</v>
      </c>
      <c r="I322" s="30">
        <f t="shared" ref="I322:I385" ca="1" si="20">IF(E322=0,0,(D322/(E322*3)))</f>
        <v>0.61904761904761907</v>
      </c>
      <c r="J322" s="22">
        <f ca="1">SUMIF(CAL!B:C,B322,CAL!C:C)+SUMIF(CAL!J:J,B322,CAL!D:D)</f>
        <v>11</v>
      </c>
      <c r="K322" s="22">
        <f ca="1">SUMIF(CAL!B:D,B322,CAL!D:D)+SUMIF(CAL!J:L,B322,CAL!K:K)</f>
        <v>6</v>
      </c>
      <c r="L322" s="22">
        <f t="shared" ref="L322:L385" ca="1" si="21">J322-K322</f>
        <v>5</v>
      </c>
      <c r="M322" s="31">
        <f t="shared" ref="M322:M385" ca="1" si="22">IF(E322=0,0,(J322/E322))</f>
        <v>1.5714285714285714</v>
      </c>
      <c r="N322" s="31">
        <f t="shared" ref="N322:N385" ca="1" si="23">IF(E322=0,0,(K322/E322))</f>
        <v>0.8571428571428571</v>
      </c>
      <c r="O322" s="22">
        <f ca="1">SUMIF(CAL!B:I,B322,CAL!I:I)+SUMIF(CAL!J:Q,B322,CAL!Q:Q)</f>
        <v>1</v>
      </c>
      <c r="P322" s="29" t="s">
        <v>13406</v>
      </c>
      <c r="Q322" s="29" t="s">
        <v>13407</v>
      </c>
    </row>
    <row r="323" spans="1:17" ht="12" customHeight="1">
      <c r="A323" s="28" t="s">
        <v>1987</v>
      </c>
      <c r="B323" s="29" t="s">
        <v>584</v>
      </c>
      <c r="C323" s="29" t="s">
        <v>3644</v>
      </c>
      <c r="D323" s="22">
        <f ca="1">SUMIF(CAL!B:E,B323,CAL!E:E)+SUMIF(CAL!J:M,B323,CAL!M:M)</f>
        <v>13</v>
      </c>
      <c r="E323" s="22">
        <f>COUNTIF(CAL!B:J,B323)</f>
        <v>7</v>
      </c>
      <c r="F323" s="22">
        <f ca="1">SUMIF(CAL!B:F,B323,CAL!F:F)+SUMIF(CAL!J:N,B323,CAL!N:N)</f>
        <v>4</v>
      </c>
      <c r="G323" s="22">
        <f ca="1">SUMIF(CAL!B:F,B323,CAL!G:G)+SUMIF(CAL!J:N,B323,CAL!O:O)</f>
        <v>1</v>
      </c>
      <c r="H323" s="22">
        <f ca="1">SUMIF(CAL!B:F,B323,CAL!H:H)+SUMIF(CAL!J:N,B323,CAL!P:P)</f>
        <v>2</v>
      </c>
      <c r="I323" s="30">
        <f t="shared" ca="1" si="20"/>
        <v>0.61904761904761907</v>
      </c>
      <c r="J323" s="22">
        <f ca="1">SUMIF(CAL!B:C,B323,CAL!C:C)+SUMIF(CAL!J:J,B323,CAL!D:D)</f>
        <v>12</v>
      </c>
      <c r="K323" s="22">
        <f ca="1">SUMIF(CAL!B:D,B323,CAL!D:D)+SUMIF(CAL!J:L,B323,CAL!K:K)</f>
        <v>7</v>
      </c>
      <c r="L323" s="22">
        <f t="shared" ca="1" si="21"/>
        <v>5</v>
      </c>
      <c r="M323" s="31">
        <f t="shared" ca="1" si="22"/>
        <v>1.7142857142857142</v>
      </c>
      <c r="N323" s="31">
        <f t="shared" ca="1" si="23"/>
        <v>1</v>
      </c>
      <c r="O323" s="22">
        <f ca="1">SUMIF(CAL!B:I,B323,CAL!I:I)+SUMIF(CAL!J:Q,B323,CAL!Q:Q)</f>
        <v>3</v>
      </c>
      <c r="P323" s="29" t="s">
        <v>13543</v>
      </c>
      <c r="Q323" s="29" t="s">
        <v>13544</v>
      </c>
    </row>
    <row r="324" spans="1:17" ht="12" customHeight="1">
      <c r="A324" s="28" t="s">
        <v>1991</v>
      </c>
      <c r="B324" s="29" t="s">
        <v>674</v>
      </c>
      <c r="C324" s="29" t="s">
        <v>5863</v>
      </c>
      <c r="D324" s="22">
        <f ca="1">SUMIF(CAL!B:E,B324,CAL!E:E)+SUMIF(CAL!J:M,B324,CAL!M:M)</f>
        <v>13</v>
      </c>
      <c r="E324" s="22">
        <f>COUNTIF(CAL!B:J,B324)</f>
        <v>6</v>
      </c>
      <c r="F324" s="22">
        <f ca="1">SUMIF(CAL!B:F,B324,CAL!F:F)+SUMIF(CAL!J:N,B324,CAL!N:N)</f>
        <v>4</v>
      </c>
      <c r="G324" s="22">
        <f ca="1">SUMIF(CAL!B:F,B324,CAL!G:G)+SUMIF(CAL!J:N,B324,CAL!O:O)</f>
        <v>1</v>
      </c>
      <c r="H324" s="22">
        <f ca="1">SUMIF(CAL!B:F,B324,CAL!H:H)+SUMIF(CAL!J:N,B324,CAL!P:P)</f>
        <v>1</v>
      </c>
      <c r="I324" s="30">
        <f t="shared" ca="1" si="20"/>
        <v>0.72222222222222221</v>
      </c>
      <c r="J324" s="22">
        <f ca="1">SUMIF(CAL!B:C,B324,CAL!C:C)+SUMIF(CAL!J:J,B324,CAL!D:D)</f>
        <v>6</v>
      </c>
      <c r="K324" s="22">
        <f ca="1">SUMIF(CAL!B:D,B324,CAL!D:D)+SUMIF(CAL!J:L,B324,CAL!K:K)</f>
        <v>2</v>
      </c>
      <c r="L324" s="22">
        <f t="shared" ca="1" si="21"/>
        <v>4</v>
      </c>
      <c r="M324" s="31">
        <f t="shared" ca="1" si="22"/>
        <v>1</v>
      </c>
      <c r="N324" s="31">
        <f t="shared" ca="1" si="23"/>
        <v>0.33333333333333331</v>
      </c>
      <c r="O324" s="22">
        <f ca="1">SUMIF(CAL!B:I,B324,CAL!I:I)+SUMIF(CAL!J:Q,B324,CAL!Q:Q)</f>
        <v>5</v>
      </c>
      <c r="P324" s="29" t="s">
        <v>14279</v>
      </c>
      <c r="Q324" s="29" t="s">
        <v>13386</v>
      </c>
    </row>
    <row r="325" spans="1:17" ht="12" customHeight="1">
      <c r="A325" s="28" t="s">
        <v>1995</v>
      </c>
      <c r="B325" s="29" t="s">
        <v>583</v>
      </c>
      <c r="C325" s="29" t="s">
        <v>3720</v>
      </c>
      <c r="D325" s="22">
        <f ca="1">SUMIF(CAL!B:E,B325,CAL!E:E)+SUMIF(CAL!J:M,B325,CAL!M:M)</f>
        <v>13</v>
      </c>
      <c r="E325" s="22">
        <f>COUNTIF(CAL!B:J,B325)</f>
        <v>6</v>
      </c>
      <c r="F325" s="22">
        <f ca="1">SUMIF(CAL!B:F,B325,CAL!F:F)+SUMIF(CAL!J:N,B325,CAL!N:N)</f>
        <v>4</v>
      </c>
      <c r="G325" s="22">
        <f ca="1">SUMIF(CAL!B:F,B325,CAL!G:G)+SUMIF(CAL!J:N,B325,CAL!O:O)</f>
        <v>1</v>
      </c>
      <c r="H325" s="22">
        <f ca="1">SUMIF(CAL!B:F,B325,CAL!H:H)+SUMIF(CAL!J:N,B325,CAL!P:P)</f>
        <v>1</v>
      </c>
      <c r="I325" s="30">
        <f t="shared" ca="1" si="20"/>
        <v>0.72222222222222221</v>
      </c>
      <c r="J325" s="22">
        <f ca="1">SUMIF(CAL!B:C,B325,CAL!C:C)+SUMIF(CAL!J:J,B325,CAL!D:D)</f>
        <v>14</v>
      </c>
      <c r="K325" s="22">
        <f ca="1">SUMIF(CAL!B:D,B325,CAL!D:D)+SUMIF(CAL!J:L,B325,CAL!K:K)</f>
        <v>10</v>
      </c>
      <c r="L325" s="22">
        <f t="shared" ca="1" si="21"/>
        <v>4</v>
      </c>
      <c r="M325" s="31">
        <f t="shared" ca="1" si="22"/>
        <v>2.3333333333333335</v>
      </c>
      <c r="N325" s="31">
        <f t="shared" ca="1" si="23"/>
        <v>1.6666666666666667</v>
      </c>
      <c r="O325" s="22">
        <f ca="1">SUMIF(CAL!B:I,B325,CAL!I:I)+SUMIF(CAL!J:Q,B325,CAL!Q:Q)</f>
        <v>2</v>
      </c>
      <c r="P325" s="29" t="s">
        <v>14587</v>
      </c>
      <c r="Q325" s="29" t="s">
        <v>13544</v>
      </c>
    </row>
    <row r="326" spans="1:17" ht="12" customHeight="1">
      <c r="A326" s="28" t="s">
        <v>1998</v>
      </c>
      <c r="B326" s="29" t="s">
        <v>338</v>
      </c>
      <c r="C326" s="29" t="s">
        <v>3712</v>
      </c>
      <c r="D326" s="22">
        <f ca="1">SUMIF(CAL!B:E,B326,CAL!E:E)+SUMIF(CAL!J:M,B326,CAL!M:M)</f>
        <v>13</v>
      </c>
      <c r="E326" s="22">
        <f>COUNTIF(CAL!B:J,B326)</f>
        <v>9</v>
      </c>
      <c r="F326" s="22">
        <f ca="1">SUMIF(CAL!B:F,B326,CAL!F:F)+SUMIF(CAL!J:N,B326,CAL!N:N)</f>
        <v>4</v>
      </c>
      <c r="G326" s="22">
        <f ca="1">SUMIF(CAL!B:F,B326,CAL!G:G)+SUMIF(CAL!J:N,B326,CAL!O:O)</f>
        <v>1</v>
      </c>
      <c r="H326" s="22">
        <f ca="1">SUMIF(CAL!B:F,B326,CAL!H:H)+SUMIF(CAL!J:N,B326,CAL!P:P)</f>
        <v>4</v>
      </c>
      <c r="I326" s="30">
        <f t="shared" ca="1" si="20"/>
        <v>0.48148148148148145</v>
      </c>
      <c r="J326" s="22">
        <f ca="1">SUMIF(CAL!B:C,B326,CAL!C:C)+SUMIF(CAL!J:J,B326,CAL!D:D)</f>
        <v>13</v>
      </c>
      <c r="K326" s="22">
        <f ca="1">SUMIF(CAL!B:D,B326,CAL!D:D)+SUMIF(CAL!J:L,B326,CAL!K:K)</f>
        <v>10</v>
      </c>
      <c r="L326" s="22">
        <f t="shared" ca="1" si="21"/>
        <v>3</v>
      </c>
      <c r="M326" s="31">
        <f t="shared" ca="1" si="22"/>
        <v>1.4444444444444444</v>
      </c>
      <c r="N326" s="31">
        <f t="shared" ca="1" si="23"/>
        <v>1.1111111111111112</v>
      </c>
      <c r="O326" s="22">
        <f ca="1">SUMIF(CAL!B:I,B326,CAL!I:I)+SUMIF(CAL!J:Q,B326,CAL!Q:Q)</f>
        <v>3</v>
      </c>
      <c r="P326" s="29"/>
      <c r="Q326" s="29"/>
    </row>
    <row r="327" spans="1:17" ht="12.75" customHeight="1">
      <c r="A327" s="28" t="s">
        <v>2001</v>
      </c>
      <c r="B327" s="29" t="s">
        <v>423</v>
      </c>
      <c r="C327" s="29" t="s">
        <v>4073</v>
      </c>
      <c r="D327" s="22">
        <f ca="1">SUMIF(CAL!B:E,B327,CAL!E:E)+SUMIF(CAL!J:M,B327,CAL!M:M)</f>
        <v>13</v>
      </c>
      <c r="E327" s="22">
        <f>COUNTIF(CAL!B:J,B327)</f>
        <v>9</v>
      </c>
      <c r="F327" s="22">
        <f ca="1">SUMIF(CAL!B:F,B327,CAL!F:F)+SUMIF(CAL!J:N,B327,CAL!N:N)</f>
        <v>4</v>
      </c>
      <c r="G327" s="22">
        <f ca="1">SUMIF(CAL!B:F,B327,CAL!G:G)+SUMIF(CAL!J:N,B327,CAL!O:O)</f>
        <v>1</v>
      </c>
      <c r="H327" s="22">
        <f ca="1">SUMIF(CAL!B:F,B327,CAL!H:H)+SUMIF(CAL!J:N,B327,CAL!P:P)</f>
        <v>4</v>
      </c>
      <c r="I327" s="30">
        <f t="shared" ca="1" si="20"/>
        <v>0.48148148148148145</v>
      </c>
      <c r="J327" s="22">
        <f ca="1">SUMIF(CAL!B:C,B327,CAL!C:C)+SUMIF(CAL!J:J,B327,CAL!D:D)</f>
        <v>13</v>
      </c>
      <c r="K327" s="22">
        <f ca="1">SUMIF(CAL!B:D,B327,CAL!D:D)+SUMIF(CAL!J:L,B327,CAL!K:K)</f>
        <v>11</v>
      </c>
      <c r="L327" s="22">
        <f t="shared" ca="1" si="21"/>
        <v>2</v>
      </c>
      <c r="M327" s="31">
        <f t="shared" ca="1" si="22"/>
        <v>1.4444444444444444</v>
      </c>
      <c r="N327" s="31">
        <f t="shared" ca="1" si="23"/>
        <v>1.2222222222222223</v>
      </c>
      <c r="O327" s="22">
        <f ca="1">SUMIF(CAL!B:I,B327,CAL!I:I)+SUMIF(CAL!J:Q,B327,CAL!Q:Q)</f>
        <v>3</v>
      </c>
      <c r="P327" s="29" t="s">
        <v>13489</v>
      </c>
      <c r="Q327" s="29" t="s">
        <v>13379</v>
      </c>
    </row>
    <row r="328" spans="1:17" ht="12.75" customHeight="1">
      <c r="A328" s="28" t="s">
        <v>2006</v>
      </c>
      <c r="B328" s="29" t="s">
        <v>483</v>
      </c>
      <c r="C328" s="29" t="s">
        <v>13494</v>
      </c>
      <c r="D328" s="22">
        <f ca="1">SUMIF(CAL!B:E,B328,CAL!E:E)+SUMIF(CAL!J:M,B328,CAL!M:M)</f>
        <v>13</v>
      </c>
      <c r="E328" s="22">
        <f>COUNTIF(CAL!B:J,B328)</f>
        <v>12</v>
      </c>
      <c r="F328" s="22">
        <f ca="1">SUMIF(CAL!B:F,B328,CAL!F:F)+SUMIF(CAL!J:N,B328,CAL!N:N)</f>
        <v>4</v>
      </c>
      <c r="G328" s="22">
        <f ca="1">SUMIF(CAL!B:F,B328,CAL!G:G)+SUMIF(CAL!J:N,B328,CAL!O:O)</f>
        <v>1</v>
      </c>
      <c r="H328" s="22">
        <f ca="1">SUMIF(CAL!B:F,B328,CAL!H:H)+SUMIF(CAL!J:N,B328,CAL!P:P)</f>
        <v>7</v>
      </c>
      <c r="I328" s="30">
        <f t="shared" ca="1" si="20"/>
        <v>0.3611111111111111</v>
      </c>
      <c r="J328" s="22">
        <f ca="1">SUMIF(CAL!B:C,B328,CAL!C:C)+SUMIF(CAL!J:J,B328,CAL!D:D)</f>
        <v>14</v>
      </c>
      <c r="K328" s="22">
        <f ca="1">SUMIF(CAL!B:D,B328,CAL!D:D)+SUMIF(CAL!J:L,B328,CAL!K:K)</f>
        <v>20</v>
      </c>
      <c r="L328" s="22">
        <f t="shared" ca="1" si="21"/>
        <v>-6</v>
      </c>
      <c r="M328" s="31">
        <f t="shared" ca="1" si="22"/>
        <v>1.1666666666666667</v>
      </c>
      <c r="N328" s="31">
        <f t="shared" ca="1" si="23"/>
        <v>1.6666666666666667</v>
      </c>
      <c r="O328" s="22">
        <f ca="1">SUMIF(CAL!B:I,B328,CAL!I:I)+SUMIF(CAL!J:Q,B328,CAL!Q:Q)</f>
        <v>3</v>
      </c>
      <c r="P328" s="29"/>
      <c r="Q328" s="29"/>
    </row>
    <row r="329" spans="1:17" ht="12.75" customHeight="1">
      <c r="A329" s="28" t="s">
        <v>2009</v>
      </c>
      <c r="B329" s="29" t="s">
        <v>155</v>
      </c>
      <c r="C329" s="29" t="s">
        <v>10063</v>
      </c>
      <c r="D329" s="22">
        <f ca="1">SUMIF(CAL!B:E,B329,CAL!E:E)+SUMIF(CAL!J:M,B329,CAL!M:M)</f>
        <v>13</v>
      </c>
      <c r="E329" s="22">
        <f>COUNTIF(CAL!B:J,B329)</f>
        <v>9</v>
      </c>
      <c r="F329" s="22">
        <f ca="1">SUMIF(CAL!B:F,B329,CAL!F:F)+SUMIF(CAL!J:N,B329,CAL!N:N)</f>
        <v>4</v>
      </c>
      <c r="G329" s="22">
        <f ca="1">SUMIF(CAL!B:F,B329,CAL!G:G)+SUMIF(CAL!J:N,B329,CAL!O:O)</f>
        <v>1</v>
      </c>
      <c r="H329" s="22">
        <f ca="1">SUMIF(CAL!B:F,B329,CAL!H:H)+SUMIF(CAL!J:N,B329,CAL!P:P)</f>
        <v>4</v>
      </c>
      <c r="I329" s="30">
        <f t="shared" ca="1" si="20"/>
        <v>0.48148148148148145</v>
      </c>
      <c r="J329" s="22">
        <f ca="1">SUMIF(CAL!B:C,B329,CAL!C:C)+SUMIF(CAL!J:J,B329,CAL!D:D)</f>
        <v>7</v>
      </c>
      <c r="K329" s="22">
        <f ca="1">SUMIF(CAL!B:D,B329,CAL!D:D)+SUMIF(CAL!J:L,B329,CAL!K:K)</f>
        <v>14</v>
      </c>
      <c r="L329" s="22">
        <f t="shared" ca="1" si="21"/>
        <v>-7</v>
      </c>
      <c r="M329" s="31">
        <f t="shared" ca="1" si="22"/>
        <v>0.77777777777777779</v>
      </c>
      <c r="N329" s="31">
        <f t="shared" ca="1" si="23"/>
        <v>1.5555555555555556</v>
      </c>
      <c r="O329" s="22">
        <f ca="1">SUMIF(CAL!B:I,B329,CAL!I:I)+SUMIF(CAL!J:Q,B329,CAL!Q:Q)</f>
        <v>4</v>
      </c>
      <c r="P329" s="29" t="s">
        <v>13490</v>
      </c>
      <c r="Q329" s="29" t="s">
        <v>13357</v>
      </c>
    </row>
    <row r="330" spans="1:17" ht="12.75" customHeight="1">
      <c r="A330" s="28" t="s">
        <v>2012</v>
      </c>
      <c r="B330" s="32" t="s">
        <v>700</v>
      </c>
      <c r="C330" s="32" t="s">
        <v>12568</v>
      </c>
      <c r="D330" s="22">
        <f ca="1">SUMIF(CAL!B:E,B330,CAL!E:E)+SUMIF(CAL!J:M,B330,CAL!M:M)</f>
        <v>13</v>
      </c>
      <c r="E330" s="22">
        <f>COUNTIF(CAL!B:J,B330)</f>
        <v>8</v>
      </c>
      <c r="F330" s="22">
        <f ca="1">SUMIF(CAL!B:F,B330,CAL!F:F)+SUMIF(CAL!J:N,B330,CAL!N:N)</f>
        <v>3</v>
      </c>
      <c r="G330" s="22">
        <f ca="1">SUMIF(CAL!B:F,B330,CAL!G:G)+SUMIF(CAL!J:N,B330,CAL!O:O)</f>
        <v>4</v>
      </c>
      <c r="H330" s="22">
        <f ca="1">SUMIF(CAL!B:F,B330,CAL!H:H)+SUMIF(CAL!J:N,B330,CAL!P:P)</f>
        <v>1</v>
      </c>
      <c r="I330" s="30">
        <f t="shared" ca="1" si="20"/>
        <v>0.54166666666666663</v>
      </c>
      <c r="J330" s="22">
        <f ca="1">SUMIF(CAL!B:C,B330,CAL!C:C)+SUMIF(CAL!J:J,B330,CAL!D:D)</f>
        <v>8</v>
      </c>
      <c r="K330" s="22">
        <f ca="1">SUMIF(CAL!B:D,B330,CAL!D:D)+SUMIF(CAL!J:L,B330,CAL!K:K)</f>
        <v>5</v>
      </c>
      <c r="L330" s="22">
        <f t="shared" ca="1" si="21"/>
        <v>3</v>
      </c>
      <c r="M330" s="31">
        <f t="shared" ca="1" si="22"/>
        <v>1</v>
      </c>
      <c r="N330" s="31">
        <f t="shared" ca="1" si="23"/>
        <v>0.625</v>
      </c>
      <c r="O330" s="22">
        <f ca="1">SUMIF(CAL!B:I,B330,CAL!I:I)+SUMIF(CAL!J:Q,B330,CAL!Q:Q)</f>
        <v>4</v>
      </c>
      <c r="P330" s="32" t="s">
        <v>14287</v>
      </c>
      <c r="Q330" s="32" t="s">
        <v>13390</v>
      </c>
    </row>
    <row r="331" spans="1:17" ht="12.75" customHeight="1">
      <c r="A331" s="28" t="s">
        <v>2015</v>
      </c>
      <c r="B331" s="29" t="s">
        <v>684</v>
      </c>
      <c r="C331" s="29" t="s">
        <v>1619</v>
      </c>
      <c r="D331" s="22">
        <f ca="1">SUMIF(CAL!B:E,B331,CAL!E:E)+SUMIF(CAL!J:M,B331,CAL!M:M)</f>
        <v>13</v>
      </c>
      <c r="E331" s="22">
        <f>COUNTIF(CAL!B:J,B331)</f>
        <v>9</v>
      </c>
      <c r="F331" s="22">
        <f ca="1">SUMIF(CAL!B:F,B331,CAL!F:F)+SUMIF(CAL!J:N,B331,CAL!N:N)</f>
        <v>3</v>
      </c>
      <c r="G331" s="22">
        <f ca="1">SUMIF(CAL!B:F,B331,CAL!G:G)+SUMIF(CAL!J:N,B331,CAL!O:O)</f>
        <v>4</v>
      </c>
      <c r="H331" s="22">
        <f ca="1">SUMIF(CAL!B:F,B331,CAL!H:H)+SUMIF(CAL!J:N,B331,CAL!P:P)</f>
        <v>2</v>
      </c>
      <c r="I331" s="30">
        <f t="shared" ca="1" si="20"/>
        <v>0.48148148148148145</v>
      </c>
      <c r="J331" s="22">
        <f ca="1">SUMIF(CAL!B:C,B331,CAL!C:C)+SUMIF(CAL!J:J,B331,CAL!D:D)</f>
        <v>5</v>
      </c>
      <c r="K331" s="22">
        <f ca="1">SUMIF(CAL!B:D,B331,CAL!D:D)+SUMIF(CAL!J:L,B331,CAL!K:K)</f>
        <v>5</v>
      </c>
      <c r="L331" s="22">
        <f t="shared" ca="1" si="21"/>
        <v>0</v>
      </c>
      <c r="M331" s="31">
        <f t="shared" ca="1" si="22"/>
        <v>0.55555555555555558</v>
      </c>
      <c r="N331" s="31">
        <f t="shared" ca="1" si="23"/>
        <v>0.55555555555555558</v>
      </c>
      <c r="O331" s="22">
        <f ca="1">SUMIF(CAL!B:I,B331,CAL!I:I)+SUMIF(CAL!J:Q,B331,CAL!Q:Q)</f>
        <v>5</v>
      </c>
      <c r="P331" s="29" t="s">
        <v>13372</v>
      </c>
      <c r="Q331" s="29" t="s">
        <v>13373</v>
      </c>
    </row>
    <row r="332" spans="1:17" ht="12.75" customHeight="1">
      <c r="A332" s="28" t="s">
        <v>2018</v>
      </c>
      <c r="B332" s="29" t="s">
        <v>218</v>
      </c>
      <c r="C332" s="29" t="s">
        <v>8938</v>
      </c>
      <c r="D332" s="22">
        <f ca="1">SUMIF(CAL!B:E,B332,CAL!E:E)+SUMIF(CAL!J:M,B332,CAL!M:M)</f>
        <v>13</v>
      </c>
      <c r="E332" s="22">
        <f>COUNTIF(CAL!B:J,B332)</f>
        <v>11</v>
      </c>
      <c r="F332" s="22">
        <f ca="1">SUMIF(CAL!B:F,B332,CAL!F:F)+SUMIF(CAL!J:N,B332,CAL!N:N)</f>
        <v>3</v>
      </c>
      <c r="G332" s="22">
        <f ca="1">SUMIF(CAL!B:F,B332,CAL!G:G)+SUMIF(CAL!J:N,B332,CAL!O:O)</f>
        <v>4</v>
      </c>
      <c r="H332" s="22">
        <f ca="1">SUMIF(CAL!B:F,B332,CAL!H:H)+SUMIF(CAL!J:N,B332,CAL!P:P)</f>
        <v>4</v>
      </c>
      <c r="I332" s="30">
        <f t="shared" ca="1" si="20"/>
        <v>0.39393939393939392</v>
      </c>
      <c r="J332" s="22">
        <f ca="1">SUMIF(CAL!B:C,B332,CAL!C:C)+SUMIF(CAL!J:J,B332,CAL!D:D)</f>
        <v>11</v>
      </c>
      <c r="K332" s="22">
        <f ca="1">SUMIF(CAL!B:D,B332,CAL!D:D)+SUMIF(CAL!J:L,B332,CAL!K:K)</f>
        <v>11</v>
      </c>
      <c r="L332" s="22">
        <f t="shared" ca="1" si="21"/>
        <v>0</v>
      </c>
      <c r="M332" s="31">
        <f t="shared" ca="1" si="22"/>
        <v>1</v>
      </c>
      <c r="N332" s="31">
        <f t="shared" ca="1" si="23"/>
        <v>1</v>
      </c>
      <c r="O332" s="22">
        <f ca="1">SUMIF(CAL!B:I,B332,CAL!I:I)+SUMIF(CAL!J:Q,B332,CAL!Q:Q)</f>
        <v>2</v>
      </c>
      <c r="P332" s="29" t="s">
        <v>14607</v>
      </c>
      <c r="Q332" s="29" t="s">
        <v>13390</v>
      </c>
    </row>
    <row r="333" spans="1:17" ht="12.75" customHeight="1">
      <c r="A333" s="28" t="s">
        <v>2022</v>
      </c>
      <c r="B333" s="29" t="s">
        <v>530</v>
      </c>
      <c r="C333" s="29" t="s">
        <v>2409</v>
      </c>
      <c r="D333" s="22">
        <f ca="1">SUMIF(CAL!B:E,B333,CAL!E:E)+SUMIF(CAL!J:M,B333,CAL!M:M)</f>
        <v>13</v>
      </c>
      <c r="E333" s="22">
        <f>COUNTIF(CAL!B:J,B333)</f>
        <v>13</v>
      </c>
      <c r="F333" s="22">
        <f ca="1">SUMIF(CAL!B:F,B333,CAL!F:F)+SUMIF(CAL!J:N,B333,CAL!N:N)</f>
        <v>3</v>
      </c>
      <c r="G333" s="22">
        <f ca="1">SUMIF(CAL!B:F,B333,CAL!G:G)+SUMIF(CAL!J:N,B333,CAL!O:O)</f>
        <v>4</v>
      </c>
      <c r="H333" s="22">
        <f ca="1">SUMIF(CAL!B:F,B333,CAL!H:H)+SUMIF(CAL!J:N,B333,CAL!P:P)</f>
        <v>6</v>
      </c>
      <c r="I333" s="30">
        <f t="shared" ca="1" si="20"/>
        <v>0.33333333333333331</v>
      </c>
      <c r="J333" s="22">
        <f ca="1">SUMIF(CAL!B:C,B333,CAL!C:C)+SUMIF(CAL!J:J,B333,CAL!D:D)</f>
        <v>13</v>
      </c>
      <c r="K333" s="22">
        <f ca="1">SUMIF(CAL!B:D,B333,CAL!D:D)+SUMIF(CAL!J:L,B333,CAL!K:K)</f>
        <v>16</v>
      </c>
      <c r="L333" s="22">
        <f t="shared" ca="1" si="21"/>
        <v>-3</v>
      </c>
      <c r="M333" s="31">
        <f t="shared" ca="1" si="22"/>
        <v>1</v>
      </c>
      <c r="N333" s="31">
        <f t="shared" ca="1" si="23"/>
        <v>1.2307692307692308</v>
      </c>
      <c r="O333" s="22">
        <f ca="1">SUMIF(CAL!B:I,B333,CAL!I:I)+SUMIF(CAL!J:Q,B333,CAL!Q:Q)</f>
        <v>4</v>
      </c>
      <c r="P333" s="29" t="s">
        <v>14606</v>
      </c>
      <c r="Q333" s="29" t="s">
        <v>13360</v>
      </c>
    </row>
    <row r="334" spans="1:17" ht="12.75" customHeight="1">
      <c r="A334" s="28" t="s">
        <v>2026</v>
      </c>
      <c r="B334" s="29" t="s">
        <v>340</v>
      </c>
      <c r="C334" s="29" t="s">
        <v>9035</v>
      </c>
      <c r="D334" s="22">
        <f ca="1">SUMIF(CAL!B:E,B334,CAL!E:E)+SUMIF(CAL!J:M,B334,CAL!M:M)</f>
        <v>13</v>
      </c>
      <c r="E334" s="22">
        <f>COUNTIF(CAL!B:J,B334)</f>
        <v>12</v>
      </c>
      <c r="F334" s="22">
        <f ca="1">SUMIF(CAL!B:F,B334,CAL!F:F)+SUMIF(CAL!J:N,B334,CAL!N:N)</f>
        <v>3</v>
      </c>
      <c r="G334" s="22">
        <f ca="1">SUMIF(CAL!B:F,B334,CAL!G:G)+SUMIF(CAL!J:N,B334,CAL!O:O)</f>
        <v>4</v>
      </c>
      <c r="H334" s="22">
        <f ca="1">SUMIF(CAL!B:F,B334,CAL!H:H)+SUMIF(CAL!J:N,B334,CAL!P:P)</f>
        <v>5</v>
      </c>
      <c r="I334" s="30">
        <f t="shared" ca="1" si="20"/>
        <v>0.3611111111111111</v>
      </c>
      <c r="J334" s="22">
        <f ca="1">SUMIF(CAL!B:C,B334,CAL!C:C)+SUMIF(CAL!J:J,B334,CAL!D:D)</f>
        <v>6</v>
      </c>
      <c r="K334" s="22">
        <f ca="1">SUMIF(CAL!B:D,B334,CAL!D:D)+SUMIF(CAL!J:L,B334,CAL!K:K)</f>
        <v>12</v>
      </c>
      <c r="L334" s="22">
        <f t="shared" ca="1" si="21"/>
        <v>-6</v>
      </c>
      <c r="M334" s="31">
        <f t="shared" ca="1" si="22"/>
        <v>0.5</v>
      </c>
      <c r="N334" s="31">
        <f t="shared" ca="1" si="23"/>
        <v>1</v>
      </c>
      <c r="O334" s="22">
        <f ca="1">SUMIF(CAL!B:I,B334,CAL!I:I)+SUMIF(CAL!J:Q,B334,CAL!Q:Q)</f>
        <v>5</v>
      </c>
      <c r="P334" s="29" t="s">
        <v>13510</v>
      </c>
      <c r="Q334" s="29" t="s">
        <v>13358</v>
      </c>
    </row>
    <row r="335" spans="1:17" ht="12.75" customHeight="1">
      <c r="A335" s="28" t="s">
        <v>2031</v>
      </c>
      <c r="B335" s="29" t="s">
        <v>533</v>
      </c>
      <c r="C335" s="29" t="s">
        <v>2153</v>
      </c>
      <c r="D335" s="22">
        <f ca="1">SUMIF(CAL!B:E,B335,CAL!E:E)+SUMIF(CAL!J:M,B335,CAL!M:M)</f>
        <v>13</v>
      </c>
      <c r="E335" s="22">
        <f>COUNTIF(CAL!B:J,B335)</f>
        <v>15</v>
      </c>
      <c r="F335" s="22">
        <f ca="1">SUMIF(CAL!B:F,B335,CAL!F:F)+SUMIF(CAL!J:N,B335,CAL!N:N)</f>
        <v>3</v>
      </c>
      <c r="G335" s="22">
        <f ca="1">SUMIF(CAL!B:F,B335,CAL!G:G)+SUMIF(CAL!J:N,B335,CAL!O:O)</f>
        <v>4</v>
      </c>
      <c r="H335" s="22">
        <f ca="1">SUMIF(CAL!B:F,B335,CAL!H:H)+SUMIF(CAL!J:N,B335,CAL!P:P)</f>
        <v>8</v>
      </c>
      <c r="I335" s="30">
        <f t="shared" ca="1" si="20"/>
        <v>0.28888888888888886</v>
      </c>
      <c r="J335" s="22">
        <f ca="1">SUMIF(CAL!B:C,B335,CAL!C:C)+SUMIF(CAL!J:J,B335,CAL!D:D)</f>
        <v>12</v>
      </c>
      <c r="K335" s="22">
        <f ca="1">SUMIF(CAL!B:D,B335,CAL!D:D)+SUMIF(CAL!J:L,B335,CAL!K:K)</f>
        <v>21</v>
      </c>
      <c r="L335" s="22">
        <f t="shared" ca="1" si="21"/>
        <v>-9</v>
      </c>
      <c r="M335" s="31">
        <f t="shared" ca="1" si="22"/>
        <v>0.8</v>
      </c>
      <c r="N335" s="31">
        <f t="shared" ca="1" si="23"/>
        <v>1.4</v>
      </c>
      <c r="O335" s="22">
        <f ca="1">SUMIF(CAL!B:I,B335,CAL!I:I)+SUMIF(CAL!J:Q,B335,CAL!Q:Q)</f>
        <v>3</v>
      </c>
      <c r="P335" s="29"/>
      <c r="Q335" s="29"/>
    </row>
    <row r="336" spans="1:17" ht="12.75" customHeight="1">
      <c r="A336" s="28" t="s">
        <v>2034</v>
      </c>
      <c r="B336" s="29" t="s">
        <v>147</v>
      </c>
      <c r="C336" s="29" t="s">
        <v>8895</v>
      </c>
      <c r="D336" s="22">
        <f ca="1">SUMIF(CAL!B:E,B336,CAL!E:E)+SUMIF(CAL!J:M,B336,CAL!M:M)</f>
        <v>13</v>
      </c>
      <c r="E336" s="22">
        <f>COUNTIF(CAL!B:J,B336)</f>
        <v>12</v>
      </c>
      <c r="F336" s="22">
        <f ca="1">SUMIF(CAL!B:F,B336,CAL!F:F)+SUMIF(CAL!J:N,B336,CAL!N:N)</f>
        <v>2</v>
      </c>
      <c r="G336" s="22">
        <f ca="1">SUMIF(CAL!B:F,B336,CAL!G:G)+SUMIF(CAL!J:N,B336,CAL!O:O)</f>
        <v>7</v>
      </c>
      <c r="H336" s="22">
        <f ca="1">SUMIF(CAL!B:F,B336,CAL!H:H)+SUMIF(CAL!J:N,B336,CAL!P:P)</f>
        <v>3</v>
      </c>
      <c r="I336" s="30">
        <f t="shared" ca="1" si="20"/>
        <v>0.3611111111111111</v>
      </c>
      <c r="J336" s="22">
        <f ca="1">SUMIF(CAL!B:C,B336,CAL!C:C)+SUMIF(CAL!J:J,B336,CAL!D:D)</f>
        <v>10</v>
      </c>
      <c r="K336" s="22">
        <f ca="1">SUMIF(CAL!B:D,B336,CAL!D:D)+SUMIF(CAL!J:L,B336,CAL!K:K)</f>
        <v>14</v>
      </c>
      <c r="L336" s="22">
        <f t="shared" ca="1" si="21"/>
        <v>-4</v>
      </c>
      <c r="M336" s="31">
        <f t="shared" ca="1" si="22"/>
        <v>0.83333333333333337</v>
      </c>
      <c r="N336" s="31">
        <f t="shared" ca="1" si="23"/>
        <v>1.1666666666666667</v>
      </c>
      <c r="O336" s="22">
        <f ca="1">SUMIF(CAL!B:I,B336,CAL!I:I)+SUMIF(CAL!J:Q,B336,CAL!Q:Q)</f>
        <v>3</v>
      </c>
      <c r="P336" s="29"/>
      <c r="Q336" s="29"/>
    </row>
    <row r="337" spans="1:17" ht="12.75" customHeight="1">
      <c r="A337" s="28" t="s">
        <v>2038</v>
      </c>
      <c r="B337" s="29" t="s">
        <v>13560</v>
      </c>
      <c r="C337" s="29" t="s">
        <v>13561</v>
      </c>
      <c r="D337" s="22">
        <f ca="1">SUMIF(CAL!B:E,B337,CAL!E:E)+SUMIF(CAL!J:M,B337,CAL!M:M)</f>
        <v>12</v>
      </c>
      <c r="E337" s="22">
        <f>COUNTIF(CAL!B:J,B337)</f>
        <v>6</v>
      </c>
      <c r="F337" s="22">
        <f ca="1">SUMIF(CAL!B:F,B337,CAL!F:F)+SUMIF(CAL!J:N,B337,CAL!N:N)</f>
        <v>4</v>
      </c>
      <c r="G337" s="22">
        <f ca="1">SUMIF(CAL!B:F,B337,CAL!G:G)+SUMIF(CAL!J:N,B337,CAL!O:O)</f>
        <v>0</v>
      </c>
      <c r="H337" s="22">
        <f ca="1">SUMIF(CAL!B:F,B337,CAL!H:H)+SUMIF(CAL!J:N,B337,CAL!P:P)</f>
        <v>2</v>
      </c>
      <c r="I337" s="30">
        <f t="shared" ca="1" si="20"/>
        <v>0.66666666666666663</v>
      </c>
      <c r="J337" s="22">
        <f ca="1">SUMIF(CAL!B:C,B337,CAL!C:C)+SUMIF(CAL!J:J,B337,CAL!D:D)</f>
        <v>23</v>
      </c>
      <c r="K337" s="22">
        <f ca="1">SUMIF(CAL!B:D,B337,CAL!D:D)+SUMIF(CAL!J:L,B337,CAL!K:K)</f>
        <v>5</v>
      </c>
      <c r="L337" s="22">
        <f t="shared" ca="1" si="21"/>
        <v>18</v>
      </c>
      <c r="M337" s="31">
        <f t="shared" ca="1" si="22"/>
        <v>3.8333333333333335</v>
      </c>
      <c r="N337" s="31">
        <f t="shared" ca="1" si="23"/>
        <v>0.83333333333333337</v>
      </c>
      <c r="O337" s="22">
        <f ca="1">SUMIF(CAL!B:I,B337,CAL!I:I)+SUMIF(CAL!J:Q,B337,CAL!Q:Q)</f>
        <v>3</v>
      </c>
      <c r="P337" s="29" t="s">
        <v>14051</v>
      </c>
      <c r="Q337" s="29" t="s">
        <v>13367</v>
      </c>
    </row>
    <row r="338" spans="1:17" ht="12.75" customHeight="1">
      <c r="A338" s="28" t="s">
        <v>2041</v>
      </c>
      <c r="B338" s="29" t="s">
        <v>471</v>
      </c>
      <c r="C338" s="29" t="s">
        <v>4510</v>
      </c>
      <c r="D338" s="22">
        <f ca="1">SUMIF(CAL!B:E,B338,CAL!E:E)+SUMIF(CAL!J:M,B338,CAL!M:M)</f>
        <v>12</v>
      </c>
      <c r="E338" s="22">
        <f>COUNTIF(CAL!B:J,B338)</f>
        <v>10</v>
      </c>
      <c r="F338" s="22">
        <f ca="1">SUMIF(CAL!B:F,B338,CAL!F:F)+SUMIF(CAL!J:N,B338,CAL!N:N)</f>
        <v>4</v>
      </c>
      <c r="G338" s="22">
        <f ca="1">SUMIF(CAL!B:F,B338,CAL!G:G)+SUMIF(CAL!J:N,B338,CAL!O:O)</f>
        <v>0</v>
      </c>
      <c r="H338" s="22">
        <f ca="1">SUMIF(CAL!B:F,B338,CAL!H:H)+SUMIF(CAL!J:N,B338,CAL!P:P)</f>
        <v>6</v>
      </c>
      <c r="I338" s="30">
        <f t="shared" ca="1" si="20"/>
        <v>0.4</v>
      </c>
      <c r="J338" s="22">
        <f ca="1">SUMIF(CAL!B:C,B338,CAL!C:C)+SUMIF(CAL!J:J,B338,CAL!D:D)</f>
        <v>15</v>
      </c>
      <c r="K338" s="22">
        <f ca="1">SUMIF(CAL!B:D,B338,CAL!D:D)+SUMIF(CAL!J:L,B338,CAL!K:K)</f>
        <v>15</v>
      </c>
      <c r="L338" s="22">
        <f t="shared" ca="1" si="21"/>
        <v>0</v>
      </c>
      <c r="M338" s="31">
        <f t="shared" ca="1" si="22"/>
        <v>1.5</v>
      </c>
      <c r="N338" s="31">
        <f t="shared" ca="1" si="23"/>
        <v>1.5</v>
      </c>
      <c r="O338" s="22">
        <f ca="1">SUMIF(CAL!B:I,B338,CAL!I:I)+SUMIF(CAL!J:Q,B338,CAL!Q:Q)</f>
        <v>2</v>
      </c>
      <c r="P338" s="29" t="s">
        <v>13491</v>
      </c>
      <c r="Q338" s="29" t="s">
        <v>13357</v>
      </c>
    </row>
    <row r="339" spans="1:17" ht="12.75" customHeight="1">
      <c r="A339" s="28" t="s">
        <v>2045</v>
      </c>
      <c r="B339" s="29" t="s">
        <v>579</v>
      </c>
      <c r="C339" s="29" t="s">
        <v>13507</v>
      </c>
      <c r="D339" s="22">
        <f ca="1">SUMIF(CAL!B:E,B339,CAL!E:E)+SUMIF(CAL!J:M,B339,CAL!M:M)</f>
        <v>12</v>
      </c>
      <c r="E339" s="22">
        <f>COUNTIF(CAL!B:J,B339)</f>
        <v>10</v>
      </c>
      <c r="F339" s="22">
        <f ca="1">SUMIF(CAL!B:F,B339,CAL!F:F)+SUMIF(CAL!J:N,B339,CAL!N:N)</f>
        <v>3</v>
      </c>
      <c r="G339" s="22">
        <f ca="1">SUMIF(CAL!B:F,B339,CAL!G:G)+SUMIF(CAL!J:N,B339,CAL!O:O)</f>
        <v>3</v>
      </c>
      <c r="H339" s="22">
        <f ca="1">SUMIF(CAL!B:F,B339,CAL!H:H)+SUMIF(CAL!J:N,B339,CAL!P:P)</f>
        <v>4</v>
      </c>
      <c r="I339" s="30">
        <f t="shared" ca="1" si="20"/>
        <v>0.4</v>
      </c>
      <c r="J339" s="22">
        <f ca="1">SUMIF(CAL!B:C,B339,CAL!C:C)+SUMIF(CAL!J:J,B339,CAL!D:D)</f>
        <v>15</v>
      </c>
      <c r="K339" s="22">
        <f ca="1">SUMIF(CAL!B:D,B339,CAL!D:D)+SUMIF(CAL!J:L,B339,CAL!K:K)</f>
        <v>11</v>
      </c>
      <c r="L339" s="22">
        <f t="shared" ca="1" si="21"/>
        <v>4</v>
      </c>
      <c r="M339" s="31">
        <f t="shared" ca="1" si="22"/>
        <v>1.5</v>
      </c>
      <c r="N339" s="31">
        <f t="shared" ca="1" si="23"/>
        <v>1.1000000000000001</v>
      </c>
      <c r="O339" s="22">
        <f ca="1">SUMIF(CAL!B:I,B339,CAL!I:I)+SUMIF(CAL!J:Q,B339,CAL!Q:Q)</f>
        <v>4</v>
      </c>
      <c r="P339" s="29"/>
      <c r="Q339" s="29"/>
    </row>
    <row r="340" spans="1:17" ht="12.75" customHeight="1">
      <c r="A340" s="28" t="s">
        <v>2049</v>
      </c>
      <c r="B340" s="29" t="s">
        <v>660</v>
      </c>
      <c r="C340" s="29" t="s">
        <v>5730</v>
      </c>
      <c r="D340" s="22">
        <f ca="1">SUMIF(CAL!B:E,B340,CAL!E:E)+SUMIF(CAL!J:M,B340,CAL!M:M)</f>
        <v>12</v>
      </c>
      <c r="E340" s="22">
        <f>COUNTIF(CAL!B:J,B340)</f>
        <v>8</v>
      </c>
      <c r="F340" s="22">
        <f ca="1">SUMIF(CAL!B:F,B340,CAL!F:F)+SUMIF(CAL!J:N,B340,CAL!N:N)</f>
        <v>3</v>
      </c>
      <c r="G340" s="22">
        <f ca="1">SUMIF(CAL!B:F,B340,CAL!G:G)+SUMIF(CAL!J:N,B340,CAL!O:O)</f>
        <v>3</v>
      </c>
      <c r="H340" s="22">
        <f ca="1">SUMIF(CAL!B:F,B340,CAL!H:H)+SUMIF(CAL!J:N,B340,CAL!P:P)</f>
        <v>2</v>
      </c>
      <c r="I340" s="30">
        <f t="shared" ca="1" si="20"/>
        <v>0.5</v>
      </c>
      <c r="J340" s="22">
        <f ca="1">SUMIF(CAL!B:C,B340,CAL!C:C)+SUMIF(CAL!J:J,B340,CAL!D:D)</f>
        <v>10</v>
      </c>
      <c r="K340" s="22">
        <f ca="1">SUMIF(CAL!B:D,B340,CAL!D:D)+SUMIF(CAL!J:L,B340,CAL!K:K)</f>
        <v>7</v>
      </c>
      <c r="L340" s="22">
        <f t="shared" ca="1" si="21"/>
        <v>3</v>
      </c>
      <c r="M340" s="31">
        <f t="shared" ca="1" si="22"/>
        <v>1.25</v>
      </c>
      <c r="N340" s="31">
        <f t="shared" ca="1" si="23"/>
        <v>0.875</v>
      </c>
      <c r="O340" s="22">
        <f ca="1">SUMIF(CAL!B:I,B340,CAL!I:I)+SUMIF(CAL!J:Q,B340,CAL!Q:Q)</f>
        <v>4</v>
      </c>
      <c r="P340" s="29" t="s">
        <v>13853</v>
      </c>
      <c r="Q340" s="29" t="s">
        <v>13377</v>
      </c>
    </row>
    <row r="341" spans="1:17" ht="12.75" customHeight="1">
      <c r="A341" s="28" t="s">
        <v>2052</v>
      </c>
      <c r="B341" s="29" t="s">
        <v>176</v>
      </c>
      <c r="C341" s="29" t="s">
        <v>8858</v>
      </c>
      <c r="D341" s="22">
        <f ca="1">SUMIF(CAL!B:E,B341,CAL!E:E)+SUMIF(CAL!J:M,B341,CAL!M:M)</f>
        <v>12</v>
      </c>
      <c r="E341" s="22">
        <f>COUNTIF(CAL!B:J,B341)</f>
        <v>9</v>
      </c>
      <c r="F341" s="22">
        <f ca="1">SUMIF(CAL!B:F,B341,CAL!F:F)+SUMIF(CAL!J:N,B341,CAL!N:N)</f>
        <v>3</v>
      </c>
      <c r="G341" s="22">
        <f ca="1">SUMIF(CAL!B:F,B341,CAL!G:G)+SUMIF(CAL!J:N,B341,CAL!O:O)</f>
        <v>3</v>
      </c>
      <c r="H341" s="22">
        <f ca="1">SUMIF(CAL!B:F,B341,CAL!H:H)+SUMIF(CAL!J:N,B341,CAL!P:P)</f>
        <v>3</v>
      </c>
      <c r="I341" s="30">
        <f t="shared" ca="1" si="20"/>
        <v>0.44444444444444442</v>
      </c>
      <c r="J341" s="22">
        <f ca="1">SUMIF(CAL!B:C,B341,CAL!C:C)+SUMIF(CAL!J:J,B341,CAL!D:D)</f>
        <v>15</v>
      </c>
      <c r="K341" s="22">
        <f ca="1">SUMIF(CAL!B:D,B341,CAL!D:D)+SUMIF(CAL!J:L,B341,CAL!K:K)</f>
        <v>13</v>
      </c>
      <c r="L341" s="22">
        <f t="shared" ca="1" si="21"/>
        <v>2</v>
      </c>
      <c r="M341" s="31">
        <f t="shared" ca="1" si="22"/>
        <v>1.6666666666666667</v>
      </c>
      <c r="N341" s="31">
        <f t="shared" ca="1" si="23"/>
        <v>1.4444444444444444</v>
      </c>
      <c r="O341" s="22">
        <f ca="1">SUMIF(CAL!B:I,B341,CAL!I:I)+SUMIF(CAL!J:Q,B341,CAL!Q:Q)</f>
        <v>1</v>
      </c>
      <c r="P341" s="29" t="s">
        <v>13501</v>
      </c>
      <c r="Q341" s="29" t="s">
        <v>13370</v>
      </c>
    </row>
    <row r="342" spans="1:17" ht="12.75" customHeight="1">
      <c r="A342" s="28" t="s">
        <v>2056</v>
      </c>
      <c r="B342" s="29" t="s">
        <v>480</v>
      </c>
      <c r="C342" s="29" t="s">
        <v>5269</v>
      </c>
      <c r="D342" s="22">
        <f ca="1">SUMIF(CAL!B:E,B342,CAL!E:E)+SUMIF(CAL!J:M,B342,CAL!M:M)</f>
        <v>12</v>
      </c>
      <c r="E342" s="22">
        <f>COUNTIF(CAL!B:J,B342)</f>
        <v>10</v>
      </c>
      <c r="F342" s="22">
        <f ca="1">SUMIF(CAL!B:F,B342,CAL!F:F)+SUMIF(CAL!J:N,B342,CAL!N:N)</f>
        <v>3</v>
      </c>
      <c r="G342" s="22">
        <f ca="1">SUMIF(CAL!B:F,B342,CAL!G:G)+SUMIF(CAL!J:N,B342,CAL!O:O)</f>
        <v>3</v>
      </c>
      <c r="H342" s="22">
        <f ca="1">SUMIF(CAL!B:F,B342,CAL!H:H)+SUMIF(CAL!J:N,B342,CAL!P:P)</f>
        <v>4</v>
      </c>
      <c r="I342" s="30">
        <f t="shared" ca="1" si="20"/>
        <v>0.4</v>
      </c>
      <c r="J342" s="22">
        <f ca="1">SUMIF(CAL!B:C,B342,CAL!C:C)+SUMIF(CAL!J:J,B342,CAL!D:D)</f>
        <v>10</v>
      </c>
      <c r="K342" s="22">
        <f ca="1">SUMIF(CAL!B:D,B342,CAL!D:D)+SUMIF(CAL!J:L,B342,CAL!K:K)</f>
        <v>10</v>
      </c>
      <c r="L342" s="22">
        <f t="shared" ca="1" si="21"/>
        <v>0</v>
      </c>
      <c r="M342" s="31">
        <f t="shared" ca="1" si="22"/>
        <v>1</v>
      </c>
      <c r="N342" s="31">
        <f t="shared" ca="1" si="23"/>
        <v>1</v>
      </c>
      <c r="O342" s="22">
        <f ca="1">SUMIF(CAL!B:I,B342,CAL!I:I)+SUMIF(CAL!J:Q,B342,CAL!Q:Q)</f>
        <v>3</v>
      </c>
      <c r="P342" s="29" t="s">
        <v>13469</v>
      </c>
      <c r="Q342" s="29" t="s">
        <v>13357</v>
      </c>
    </row>
    <row r="343" spans="1:17" ht="12.75" customHeight="1">
      <c r="A343" s="28" t="s">
        <v>2059</v>
      </c>
      <c r="B343" s="29" t="s">
        <v>621</v>
      </c>
      <c r="C343" s="29" t="s">
        <v>5095</v>
      </c>
      <c r="D343" s="22">
        <f ca="1">SUMIF(CAL!B:E,B343,CAL!E:E)+SUMIF(CAL!J:M,B343,CAL!M:M)</f>
        <v>12</v>
      </c>
      <c r="E343" s="22">
        <f>COUNTIF(CAL!B:J,B343)</f>
        <v>8</v>
      </c>
      <c r="F343" s="22">
        <f ca="1">SUMIF(CAL!B:F,B343,CAL!F:F)+SUMIF(CAL!J:N,B343,CAL!N:N)</f>
        <v>3</v>
      </c>
      <c r="G343" s="22">
        <f ca="1">SUMIF(CAL!B:F,B343,CAL!G:G)+SUMIF(CAL!J:N,B343,CAL!O:O)</f>
        <v>3</v>
      </c>
      <c r="H343" s="22">
        <f ca="1">SUMIF(CAL!B:F,B343,CAL!H:H)+SUMIF(CAL!J:N,B343,CAL!P:P)</f>
        <v>2</v>
      </c>
      <c r="I343" s="30">
        <f t="shared" ca="1" si="20"/>
        <v>0.5</v>
      </c>
      <c r="J343" s="22">
        <f ca="1">SUMIF(CAL!B:C,B343,CAL!C:C)+SUMIF(CAL!J:J,B343,CAL!D:D)</f>
        <v>8</v>
      </c>
      <c r="K343" s="22">
        <f ca="1">SUMIF(CAL!B:D,B343,CAL!D:D)+SUMIF(CAL!J:L,B343,CAL!K:K)</f>
        <v>8</v>
      </c>
      <c r="L343" s="22">
        <f t="shared" ca="1" si="21"/>
        <v>0</v>
      </c>
      <c r="M343" s="31">
        <f t="shared" ca="1" si="22"/>
        <v>1</v>
      </c>
      <c r="N343" s="31">
        <f t="shared" ca="1" si="23"/>
        <v>1</v>
      </c>
      <c r="O343" s="22">
        <f ca="1">SUMIF(CAL!B:I,B343,CAL!I:I)+SUMIF(CAL!J:Q,B343,CAL!Q:Q)</f>
        <v>3</v>
      </c>
      <c r="P343" s="29"/>
      <c r="Q343" s="29"/>
    </row>
    <row r="344" spans="1:17" ht="12.75" customHeight="1">
      <c r="A344" s="28" t="s">
        <v>2062</v>
      </c>
      <c r="B344" s="29" t="s">
        <v>174</v>
      </c>
      <c r="C344" s="29" t="s">
        <v>5607</v>
      </c>
      <c r="D344" s="22">
        <f ca="1">SUMIF(CAL!B:E,B344,CAL!E:E)+SUMIF(CAL!J:M,B344,CAL!M:M)</f>
        <v>12</v>
      </c>
      <c r="E344" s="22">
        <f>COUNTIF(CAL!B:J,B344)</f>
        <v>10</v>
      </c>
      <c r="F344" s="22">
        <f ca="1">SUMIF(CAL!B:F,B344,CAL!F:F)+SUMIF(CAL!J:N,B344,CAL!N:N)</f>
        <v>3</v>
      </c>
      <c r="G344" s="22">
        <f ca="1">SUMIF(CAL!B:F,B344,CAL!G:G)+SUMIF(CAL!J:N,B344,CAL!O:O)</f>
        <v>3</v>
      </c>
      <c r="H344" s="22">
        <f ca="1">SUMIF(CAL!B:F,B344,CAL!H:H)+SUMIF(CAL!J:N,B344,CAL!P:P)</f>
        <v>4</v>
      </c>
      <c r="I344" s="30">
        <f t="shared" ca="1" si="20"/>
        <v>0.4</v>
      </c>
      <c r="J344" s="22">
        <f ca="1">SUMIF(CAL!B:C,B344,CAL!C:C)+SUMIF(CAL!J:J,B344,CAL!D:D)</f>
        <v>11</v>
      </c>
      <c r="K344" s="22">
        <f ca="1">SUMIF(CAL!B:D,B344,CAL!D:D)+SUMIF(CAL!J:L,B344,CAL!K:K)</f>
        <v>11</v>
      </c>
      <c r="L344" s="22">
        <f t="shared" ca="1" si="21"/>
        <v>0</v>
      </c>
      <c r="M344" s="31">
        <f t="shared" ca="1" si="22"/>
        <v>1.1000000000000001</v>
      </c>
      <c r="N344" s="31">
        <f t="shared" ca="1" si="23"/>
        <v>1.1000000000000001</v>
      </c>
      <c r="O344" s="22">
        <f ca="1">SUMIF(CAL!B:I,B344,CAL!I:I)+SUMIF(CAL!J:Q,B344,CAL!Q:Q)</f>
        <v>2</v>
      </c>
      <c r="P344" s="29"/>
      <c r="Q344" s="29"/>
    </row>
    <row r="345" spans="1:17" ht="12.75" customHeight="1">
      <c r="A345" s="28" t="s">
        <v>2064</v>
      </c>
      <c r="B345" s="29" t="s">
        <v>626</v>
      </c>
      <c r="C345" s="29" t="s">
        <v>1414</v>
      </c>
      <c r="D345" s="22">
        <f ca="1">SUMIF(CAL!B:E,B345,CAL!E:E)+SUMIF(CAL!J:M,B345,CAL!M:M)</f>
        <v>12</v>
      </c>
      <c r="E345" s="22">
        <f>COUNTIF(CAL!B:J,B345)</f>
        <v>10</v>
      </c>
      <c r="F345" s="22">
        <f ca="1">SUMIF(CAL!B:F,B345,CAL!F:F)+SUMIF(CAL!J:N,B345,CAL!N:N)</f>
        <v>3</v>
      </c>
      <c r="G345" s="22">
        <f ca="1">SUMIF(CAL!B:F,B345,CAL!G:G)+SUMIF(CAL!J:N,B345,CAL!O:O)</f>
        <v>3</v>
      </c>
      <c r="H345" s="22">
        <f ca="1">SUMIF(CAL!B:F,B345,CAL!H:H)+SUMIF(CAL!J:N,B345,CAL!P:P)</f>
        <v>4</v>
      </c>
      <c r="I345" s="30">
        <f t="shared" ca="1" si="20"/>
        <v>0.4</v>
      </c>
      <c r="J345" s="22">
        <f ca="1">SUMIF(CAL!B:C,B345,CAL!C:C)+SUMIF(CAL!J:J,B345,CAL!D:D)</f>
        <v>12</v>
      </c>
      <c r="K345" s="22">
        <f ca="1">SUMIF(CAL!B:D,B345,CAL!D:D)+SUMIF(CAL!J:L,B345,CAL!K:K)</f>
        <v>14</v>
      </c>
      <c r="L345" s="22">
        <f t="shared" ca="1" si="21"/>
        <v>-2</v>
      </c>
      <c r="M345" s="31">
        <f t="shared" ca="1" si="22"/>
        <v>1.2</v>
      </c>
      <c r="N345" s="31">
        <f t="shared" ca="1" si="23"/>
        <v>1.4</v>
      </c>
      <c r="O345" s="22">
        <f ca="1">SUMIF(CAL!B:I,B345,CAL!I:I)+SUMIF(CAL!J:Q,B345,CAL!Q:Q)</f>
        <v>3</v>
      </c>
      <c r="P345" s="29" t="s">
        <v>14608</v>
      </c>
      <c r="Q345" s="29" t="s">
        <v>13351</v>
      </c>
    </row>
    <row r="346" spans="1:17" ht="12.75" customHeight="1">
      <c r="A346" s="28" t="s">
        <v>2067</v>
      </c>
      <c r="B346" s="29" t="s">
        <v>121</v>
      </c>
      <c r="C346" s="29" t="s">
        <v>5449</v>
      </c>
      <c r="D346" s="22">
        <f ca="1">SUMIF(CAL!B:E,B346,CAL!E:E)+SUMIF(CAL!J:M,B346,CAL!M:M)</f>
        <v>12</v>
      </c>
      <c r="E346" s="22">
        <f>COUNTIF(CAL!B:J,B346)</f>
        <v>10</v>
      </c>
      <c r="F346" s="22">
        <f ca="1">SUMIF(CAL!B:F,B346,CAL!F:F)+SUMIF(CAL!J:N,B346,CAL!N:N)</f>
        <v>3</v>
      </c>
      <c r="G346" s="22">
        <f ca="1">SUMIF(CAL!B:F,B346,CAL!G:G)+SUMIF(CAL!J:N,B346,CAL!O:O)</f>
        <v>3</v>
      </c>
      <c r="H346" s="22">
        <f ca="1">SUMIF(CAL!B:F,B346,CAL!H:H)+SUMIF(CAL!J:N,B346,CAL!P:P)</f>
        <v>4</v>
      </c>
      <c r="I346" s="30">
        <f t="shared" ca="1" si="20"/>
        <v>0.4</v>
      </c>
      <c r="J346" s="22">
        <f ca="1">SUMIF(CAL!B:C,B346,CAL!C:C)+SUMIF(CAL!J:J,B346,CAL!D:D)</f>
        <v>15</v>
      </c>
      <c r="K346" s="22">
        <f ca="1">SUMIF(CAL!B:D,B346,CAL!D:D)+SUMIF(CAL!J:L,B346,CAL!K:K)</f>
        <v>18</v>
      </c>
      <c r="L346" s="22">
        <f t="shared" ca="1" si="21"/>
        <v>-3</v>
      </c>
      <c r="M346" s="31">
        <f t="shared" ca="1" si="22"/>
        <v>1.5</v>
      </c>
      <c r="N346" s="31">
        <f t="shared" ca="1" si="23"/>
        <v>1.8</v>
      </c>
      <c r="O346" s="22">
        <f ca="1">SUMIF(CAL!B:I,B346,CAL!I:I)+SUMIF(CAL!J:Q,B346,CAL!Q:Q)</f>
        <v>1</v>
      </c>
      <c r="P346" s="29" t="s">
        <v>13508</v>
      </c>
      <c r="Q346" s="29" t="s">
        <v>13445</v>
      </c>
    </row>
    <row r="347" spans="1:17" ht="12.75" customHeight="1">
      <c r="A347" s="28" t="s">
        <v>2071</v>
      </c>
      <c r="B347" s="29" t="s">
        <v>607</v>
      </c>
      <c r="C347" s="29" t="s">
        <v>1106</v>
      </c>
      <c r="D347" s="22">
        <f ca="1">SUMIF(CAL!B:E,B347,CAL!E:E)+SUMIF(CAL!J:M,B347,CAL!M:M)</f>
        <v>12</v>
      </c>
      <c r="E347" s="22">
        <f>COUNTIF(CAL!B:J,B347)</f>
        <v>12</v>
      </c>
      <c r="F347" s="22">
        <f ca="1">SUMIF(CAL!B:F,B347,CAL!F:F)+SUMIF(CAL!J:N,B347,CAL!N:N)</f>
        <v>3</v>
      </c>
      <c r="G347" s="22">
        <f ca="1">SUMIF(CAL!B:F,B347,CAL!G:G)+SUMIF(CAL!J:N,B347,CAL!O:O)</f>
        <v>3</v>
      </c>
      <c r="H347" s="22">
        <f ca="1">SUMIF(CAL!B:F,B347,CAL!H:H)+SUMIF(CAL!J:N,B347,CAL!P:P)</f>
        <v>6</v>
      </c>
      <c r="I347" s="30">
        <f t="shared" ca="1" si="20"/>
        <v>0.33333333333333331</v>
      </c>
      <c r="J347" s="22">
        <f ca="1">SUMIF(CAL!B:C,B347,CAL!C:C)+SUMIF(CAL!J:J,B347,CAL!D:D)</f>
        <v>11</v>
      </c>
      <c r="K347" s="22">
        <f ca="1">SUMIF(CAL!B:D,B347,CAL!D:D)+SUMIF(CAL!J:L,B347,CAL!K:K)</f>
        <v>15</v>
      </c>
      <c r="L347" s="22">
        <f t="shared" ca="1" si="21"/>
        <v>-4</v>
      </c>
      <c r="M347" s="31">
        <f t="shared" ca="1" si="22"/>
        <v>0.91666666666666663</v>
      </c>
      <c r="N347" s="31">
        <f t="shared" ca="1" si="23"/>
        <v>1.25</v>
      </c>
      <c r="O347" s="22">
        <f ca="1">SUMIF(CAL!B:I,B347,CAL!I:I)+SUMIF(CAL!J:Q,B347,CAL!Q:Q)</f>
        <v>3</v>
      </c>
      <c r="P347" s="29" t="s">
        <v>14610</v>
      </c>
      <c r="Q347" s="29" t="s">
        <v>13351</v>
      </c>
    </row>
    <row r="348" spans="1:17" ht="12.75" customHeight="1">
      <c r="A348" s="28" t="s">
        <v>2074</v>
      </c>
      <c r="B348" s="29" t="s">
        <v>170</v>
      </c>
      <c r="C348" s="29" t="s">
        <v>8137</v>
      </c>
      <c r="D348" s="22">
        <f ca="1">SUMIF(CAL!B:E,B348,CAL!E:E)+SUMIF(CAL!J:M,B348,CAL!M:M)</f>
        <v>12</v>
      </c>
      <c r="E348" s="22">
        <f>COUNTIF(CAL!B:J,B348)</f>
        <v>11</v>
      </c>
      <c r="F348" s="22">
        <f ca="1">SUMIF(CAL!B:F,B348,CAL!F:F)+SUMIF(CAL!J:N,B348,CAL!N:N)</f>
        <v>3</v>
      </c>
      <c r="G348" s="22">
        <f ca="1">SUMIF(CAL!B:F,B348,CAL!G:G)+SUMIF(CAL!J:N,B348,CAL!O:O)</f>
        <v>3</v>
      </c>
      <c r="H348" s="22">
        <f ca="1">SUMIF(CAL!B:F,B348,CAL!H:H)+SUMIF(CAL!J:N,B348,CAL!P:P)</f>
        <v>5</v>
      </c>
      <c r="I348" s="30">
        <f t="shared" ca="1" si="20"/>
        <v>0.36363636363636365</v>
      </c>
      <c r="J348" s="22">
        <f ca="1">SUMIF(CAL!B:C,B348,CAL!C:C)+SUMIF(CAL!J:J,B348,CAL!D:D)</f>
        <v>11</v>
      </c>
      <c r="K348" s="22">
        <f ca="1">SUMIF(CAL!B:D,B348,CAL!D:D)+SUMIF(CAL!J:L,B348,CAL!K:K)</f>
        <v>18</v>
      </c>
      <c r="L348" s="22">
        <f t="shared" ca="1" si="21"/>
        <v>-7</v>
      </c>
      <c r="M348" s="31">
        <f t="shared" ca="1" si="22"/>
        <v>1</v>
      </c>
      <c r="N348" s="31">
        <f t="shared" ca="1" si="23"/>
        <v>1.6363636363636365</v>
      </c>
      <c r="O348" s="22">
        <f ca="1">SUMIF(CAL!B:I,B348,CAL!I:I)+SUMIF(CAL!J:Q,B348,CAL!Q:Q)</f>
        <v>1</v>
      </c>
      <c r="P348" s="29"/>
      <c r="Q348" s="29"/>
    </row>
    <row r="349" spans="1:17" ht="12.75" customHeight="1">
      <c r="A349" s="28" t="s">
        <v>2078</v>
      </c>
      <c r="B349" s="29" t="s">
        <v>263</v>
      </c>
      <c r="C349" s="29" t="s">
        <v>8025</v>
      </c>
      <c r="D349" s="22">
        <f ca="1">SUMIF(CAL!B:E,B349,CAL!E:E)+SUMIF(CAL!J:M,B349,CAL!M:M)</f>
        <v>12</v>
      </c>
      <c r="E349" s="22">
        <f>COUNTIF(CAL!B:J,B349)</f>
        <v>11</v>
      </c>
      <c r="F349" s="22">
        <f ca="1">SUMIF(CAL!B:F,B349,CAL!F:F)+SUMIF(CAL!J:N,B349,CAL!N:N)</f>
        <v>2</v>
      </c>
      <c r="G349" s="22">
        <f ca="1">SUMIF(CAL!B:F,B349,CAL!G:G)+SUMIF(CAL!J:N,B349,CAL!O:O)</f>
        <v>6</v>
      </c>
      <c r="H349" s="22">
        <f ca="1">SUMIF(CAL!B:F,B349,CAL!H:H)+SUMIF(CAL!J:N,B349,CAL!P:P)</f>
        <v>3</v>
      </c>
      <c r="I349" s="30">
        <f t="shared" ca="1" si="20"/>
        <v>0.36363636363636365</v>
      </c>
      <c r="J349" s="22">
        <f ca="1">SUMIF(CAL!B:C,B349,CAL!C:C)+SUMIF(CAL!J:J,B349,CAL!D:D)</f>
        <v>7</v>
      </c>
      <c r="K349" s="22">
        <f ca="1">SUMIF(CAL!B:D,B349,CAL!D:D)+SUMIF(CAL!J:L,B349,CAL!K:K)</f>
        <v>9</v>
      </c>
      <c r="L349" s="22">
        <f t="shared" ca="1" si="21"/>
        <v>-2</v>
      </c>
      <c r="M349" s="31">
        <f t="shared" ca="1" si="22"/>
        <v>0.63636363636363635</v>
      </c>
      <c r="N349" s="31">
        <f t="shared" ca="1" si="23"/>
        <v>0.81818181818181823</v>
      </c>
      <c r="O349" s="22">
        <f ca="1">SUMIF(CAL!B:I,B349,CAL!I:I)+SUMIF(CAL!J:Q,B349,CAL!Q:Q)</f>
        <v>6</v>
      </c>
      <c r="P349" s="29"/>
      <c r="Q349" s="29"/>
    </row>
    <row r="350" spans="1:17" ht="12.75" customHeight="1">
      <c r="A350" s="28" t="s">
        <v>2083</v>
      </c>
      <c r="B350" s="29" t="s">
        <v>235</v>
      </c>
      <c r="C350" s="29" t="s">
        <v>3149</v>
      </c>
      <c r="D350" s="22">
        <f ca="1">SUMIF(CAL!B:E,B350,CAL!E:E)+SUMIF(CAL!J:M,B350,CAL!M:M)</f>
        <v>12</v>
      </c>
      <c r="E350" s="22">
        <f>COUNTIF(CAL!B:J,B350)</f>
        <v>15</v>
      </c>
      <c r="F350" s="22">
        <f ca="1">SUMIF(CAL!B:F,B350,CAL!F:F)+SUMIF(CAL!J:N,B350,CAL!N:N)</f>
        <v>2</v>
      </c>
      <c r="G350" s="22">
        <f ca="1">SUMIF(CAL!B:F,B350,CAL!G:G)+SUMIF(CAL!J:N,B350,CAL!O:O)</f>
        <v>6</v>
      </c>
      <c r="H350" s="22">
        <f ca="1">SUMIF(CAL!B:F,B350,CAL!H:H)+SUMIF(CAL!J:N,B350,CAL!P:P)</f>
        <v>7</v>
      </c>
      <c r="I350" s="30">
        <f t="shared" ca="1" si="20"/>
        <v>0.26666666666666666</v>
      </c>
      <c r="J350" s="22">
        <f ca="1">SUMIF(CAL!B:C,B350,CAL!C:C)+SUMIF(CAL!J:J,B350,CAL!D:D)</f>
        <v>17</v>
      </c>
      <c r="K350" s="22">
        <f ca="1">SUMIF(CAL!B:D,B350,CAL!D:D)+SUMIF(CAL!J:L,B350,CAL!K:K)</f>
        <v>22</v>
      </c>
      <c r="L350" s="22">
        <f t="shared" ca="1" si="21"/>
        <v>-5</v>
      </c>
      <c r="M350" s="31">
        <f t="shared" ca="1" si="22"/>
        <v>1.1333333333333333</v>
      </c>
      <c r="N350" s="31">
        <f t="shared" ca="1" si="23"/>
        <v>1.4666666666666666</v>
      </c>
      <c r="O350" s="22">
        <f ca="1">SUMIF(CAL!B:I,B350,CAL!I:I)+SUMIF(CAL!J:Q,B350,CAL!Q:Q)</f>
        <v>3</v>
      </c>
      <c r="P350" s="29" t="s">
        <v>14609</v>
      </c>
      <c r="Q350" s="29" t="s">
        <v>13357</v>
      </c>
    </row>
    <row r="351" spans="1:17" ht="12.75" customHeight="1">
      <c r="A351" s="28" t="s">
        <v>2087</v>
      </c>
      <c r="B351" s="29" t="s">
        <v>534</v>
      </c>
      <c r="C351" s="29" t="s">
        <v>1492</v>
      </c>
      <c r="D351" s="22">
        <f ca="1">SUMIF(CAL!B:E,B351,CAL!E:E)+SUMIF(CAL!J:M,B351,CAL!M:M)</f>
        <v>12</v>
      </c>
      <c r="E351" s="22">
        <f>COUNTIF(CAL!B:J,B351)</f>
        <v>13</v>
      </c>
      <c r="F351" s="22">
        <f ca="1">SUMIF(CAL!B:F,B351,CAL!F:F)+SUMIF(CAL!J:N,B351,CAL!N:N)</f>
        <v>2</v>
      </c>
      <c r="G351" s="22">
        <f ca="1">SUMIF(CAL!B:F,B351,CAL!G:G)+SUMIF(CAL!J:N,B351,CAL!O:O)</f>
        <v>6</v>
      </c>
      <c r="H351" s="22">
        <f ca="1">SUMIF(CAL!B:F,B351,CAL!H:H)+SUMIF(CAL!J:N,B351,CAL!P:P)</f>
        <v>5</v>
      </c>
      <c r="I351" s="30">
        <f t="shared" ca="1" si="20"/>
        <v>0.30769230769230771</v>
      </c>
      <c r="J351" s="22">
        <f ca="1">SUMIF(CAL!B:C,B351,CAL!C:C)+SUMIF(CAL!J:J,B351,CAL!D:D)</f>
        <v>12</v>
      </c>
      <c r="K351" s="22">
        <f ca="1">SUMIF(CAL!B:D,B351,CAL!D:D)+SUMIF(CAL!J:L,B351,CAL!K:K)</f>
        <v>21</v>
      </c>
      <c r="L351" s="22">
        <f t="shared" ca="1" si="21"/>
        <v>-9</v>
      </c>
      <c r="M351" s="31">
        <f t="shared" ca="1" si="22"/>
        <v>0.92307692307692313</v>
      </c>
      <c r="N351" s="31">
        <f t="shared" ca="1" si="23"/>
        <v>1.6153846153846154</v>
      </c>
      <c r="O351" s="22">
        <f ca="1">SUMIF(CAL!B:I,B351,CAL!I:I)+SUMIF(CAL!J:Q,B351,CAL!Q:Q)</f>
        <v>3</v>
      </c>
      <c r="P351" s="29"/>
      <c r="Q351" s="29"/>
    </row>
    <row r="352" spans="1:17" ht="12.75" customHeight="1">
      <c r="A352" s="28" t="s">
        <v>2091</v>
      </c>
      <c r="B352" s="29" t="s">
        <v>604</v>
      </c>
      <c r="C352" s="29" t="s">
        <v>8703</v>
      </c>
      <c r="D352" s="22">
        <f ca="1">SUMIF(CAL!B:E,B352,CAL!E:E)+SUMIF(CAL!J:M,B352,CAL!M:M)</f>
        <v>12</v>
      </c>
      <c r="E352" s="22">
        <f>COUNTIF(CAL!B:J,B352)</f>
        <v>13</v>
      </c>
      <c r="F352" s="22">
        <f ca="1">SUMIF(CAL!B:F,B352,CAL!F:F)+SUMIF(CAL!J:N,B352,CAL!N:N)</f>
        <v>1</v>
      </c>
      <c r="G352" s="22">
        <f ca="1">SUMIF(CAL!B:F,B352,CAL!G:G)+SUMIF(CAL!J:N,B352,CAL!O:O)</f>
        <v>9</v>
      </c>
      <c r="H352" s="22">
        <f ca="1">SUMIF(CAL!B:F,B352,CAL!H:H)+SUMIF(CAL!J:N,B352,CAL!P:P)</f>
        <v>3</v>
      </c>
      <c r="I352" s="30">
        <f t="shared" ca="1" si="20"/>
        <v>0.30769230769230771</v>
      </c>
      <c r="J352" s="22">
        <f ca="1">SUMIF(CAL!B:C,B352,CAL!C:C)+SUMIF(CAL!J:J,B352,CAL!D:D)</f>
        <v>14</v>
      </c>
      <c r="K352" s="22">
        <f ca="1">SUMIF(CAL!B:D,B352,CAL!D:D)+SUMIF(CAL!J:L,B352,CAL!K:K)</f>
        <v>15</v>
      </c>
      <c r="L352" s="22">
        <f t="shared" ca="1" si="21"/>
        <v>-1</v>
      </c>
      <c r="M352" s="31">
        <f t="shared" ca="1" si="22"/>
        <v>1.0769230769230769</v>
      </c>
      <c r="N352" s="31">
        <f t="shared" ca="1" si="23"/>
        <v>1.1538461538461537</v>
      </c>
      <c r="O352" s="22">
        <f ca="1">SUMIF(CAL!B:I,B352,CAL!I:I)+SUMIF(CAL!J:Q,B352,CAL!Q:Q)</f>
        <v>3</v>
      </c>
      <c r="P352" s="29" t="s">
        <v>13571</v>
      </c>
      <c r="Q352" s="29" t="s">
        <v>13390</v>
      </c>
    </row>
    <row r="353" spans="1:17" ht="12.75" customHeight="1">
      <c r="A353" s="28" t="s">
        <v>2095</v>
      </c>
      <c r="B353" s="29" t="s">
        <v>643</v>
      </c>
      <c r="C353" s="29" t="s">
        <v>2871</v>
      </c>
      <c r="D353" s="22">
        <f ca="1">SUMIF(CAL!B:E,B353,CAL!E:E)+SUMIF(CAL!J:M,B353,CAL!M:M)</f>
        <v>11</v>
      </c>
      <c r="E353" s="22">
        <f>COUNTIF(CAL!B:J,B353)</f>
        <v>7</v>
      </c>
      <c r="F353" s="22">
        <f ca="1">SUMIF(CAL!B:F,B353,CAL!F:F)+SUMIF(CAL!J:N,B353,CAL!N:N)</f>
        <v>3</v>
      </c>
      <c r="G353" s="22">
        <f ca="1">SUMIF(CAL!B:F,B353,CAL!G:G)+SUMIF(CAL!J:N,B353,CAL!O:O)</f>
        <v>2</v>
      </c>
      <c r="H353" s="22">
        <f ca="1">SUMIF(CAL!B:F,B353,CAL!H:H)+SUMIF(CAL!J:N,B353,CAL!P:P)</f>
        <v>2</v>
      </c>
      <c r="I353" s="30">
        <f t="shared" ca="1" si="20"/>
        <v>0.52380952380952384</v>
      </c>
      <c r="J353" s="22">
        <f ca="1">SUMIF(CAL!B:C,B353,CAL!C:C)+SUMIF(CAL!J:J,B353,CAL!D:D)</f>
        <v>12</v>
      </c>
      <c r="K353" s="22">
        <f ca="1">SUMIF(CAL!B:D,B353,CAL!D:D)+SUMIF(CAL!J:L,B353,CAL!K:K)</f>
        <v>6</v>
      </c>
      <c r="L353" s="22">
        <f t="shared" ca="1" si="21"/>
        <v>6</v>
      </c>
      <c r="M353" s="31">
        <f t="shared" ca="1" si="22"/>
        <v>1.7142857142857142</v>
      </c>
      <c r="N353" s="31">
        <f t="shared" ca="1" si="23"/>
        <v>0.8571428571428571</v>
      </c>
      <c r="O353" s="22">
        <f ca="1">SUMIF(CAL!B:I,B353,CAL!I:I)+SUMIF(CAL!J:Q,B353,CAL!Q:Q)</f>
        <v>3</v>
      </c>
      <c r="P353" s="29" t="s">
        <v>13528</v>
      </c>
      <c r="Q353" s="29" t="s">
        <v>13407</v>
      </c>
    </row>
    <row r="354" spans="1:17" ht="12.75" customHeight="1">
      <c r="A354" s="28" t="s">
        <v>2099</v>
      </c>
      <c r="B354" s="29" t="s">
        <v>671</v>
      </c>
      <c r="C354" s="29" t="s">
        <v>6167</v>
      </c>
      <c r="D354" s="22">
        <f ca="1">SUMIF(CAL!B:E,B354,CAL!E:E)+SUMIF(CAL!J:M,B354,CAL!M:M)</f>
        <v>11</v>
      </c>
      <c r="E354" s="22">
        <f>COUNTIF(CAL!B:J,B354)</f>
        <v>6</v>
      </c>
      <c r="F354" s="22">
        <f ca="1">SUMIF(CAL!B:F,B354,CAL!F:F)+SUMIF(CAL!J:N,B354,CAL!N:N)</f>
        <v>3</v>
      </c>
      <c r="G354" s="22">
        <f ca="1">SUMIF(CAL!B:F,B354,CAL!G:G)+SUMIF(CAL!J:N,B354,CAL!O:O)</f>
        <v>2</v>
      </c>
      <c r="H354" s="22">
        <f ca="1">SUMIF(CAL!B:F,B354,CAL!H:H)+SUMIF(CAL!J:N,B354,CAL!P:P)</f>
        <v>1</v>
      </c>
      <c r="I354" s="30">
        <f t="shared" ca="1" si="20"/>
        <v>0.61111111111111116</v>
      </c>
      <c r="J354" s="22">
        <f ca="1">SUMIF(CAL!B:C,B354,CAL!C:C)+SUMIF(CAL!J:J,B354,CAL!D:D)</f>
        <v>8</v>
      </c>
      <c r="K354" s="22">
        <f ca="1">SUMIF(CAL!B:D,B354,CAL!D:D)+SUMIF(CAL!J:L,B354,CAL!K:K)</f>
        <v>4</v>
      </c>
      <c r="L354" s="22">
        <f t="shared" ca="1" si="21"/>
        <v>4</v>
      </c>
      <c r="M354" s="31">
        <f t="shared" ca="1" si="22"/>
        <v>1.3333333333333333</v>
      </c>
      <c r="N354" s="31">
        <f t="shared" ca="1" si="23"/>
        <v>0.66666666666666663</v>
      </c>
      <c r="O354" s="22">
        <f ca="1">SUMIF(CAL!B:I,B354,CAL!I:I)+SUMIF(CAL!J:Q,B354,CAL!Q:Q)</f>
        <v>2</v>
      </c>
      <c r="P354" s="29" t="s">
        <v>14290</v>
      </c>
      <c r="Q354" s="29" t="s">
        <v>13386</v>
      </c>
    </row>
    <row r="355" spans="1:17" ht="12.75" customHeight="1">
      <c r="A355" s="28" t="s">
        <v>2103</v>
      </c>
      <c r="B355" s="29" t="s">
        <v>511</v>
      </c>
      <c r="C355" s="29" t="s">
        <v>1721</v>
      </c>
      <c r="D355" s="22">
        <f ca="1">SUMIF(CAL!B:E,B355,CAL!E:E)+SUMIF(CAL!J:M,B355,CAL!M:M)</f>
        <v>11</v>
      </c>
      <c r="E355" s="22">
        <f>COUNTIF(CAL!B:J,B355)</f>
        <v>6</v>
      </c>
      <c r="F355" s="22">
        <f ca="1">SUMIF(CAL!B:F,B355,CAL!F:F)+SUMIF(CAL!J:N,B355,CAL!N:N)</f>
        <v>3</v>
      </c>
      <c r="G355" s="22">
        <f ca="1">SUMIF(CAL!B:F,B355,CAL!G:G)+SUMIF(CAL!J:N,B355,CAL!O:O)</f>
        <v>2</v>
      </c>
      <c r="H355" s="22">
        <f ca="1">SUMIF(CAL!B:F,B355,CAL!H:H)+SUMIF(CAL!J:N,B355,CAL!P:P)</f>
        <v>1</v>
      </c>
      <c r="I355" s="30">
        <f t="shared" ca="1" si="20"/>
        <v>0.61111111111111116</v>
      </c>
      <c r="J355" s="22">
        <f ca="1">SUMIF(CAL!B:C,B355,CAL!C:C)+SUMIF(CAL!J:J,B355,CAL!D:D)</f>
        <v>8</v>
      </c>
      <c r="K355" s="22">
        <f ca="1">SUMIF(CAL!B:D,B355,CAL!D:D)+SUMIF(CAL!J:L,B355,CAL!K:K)</f>
        <v>4</v>
      </c>
      <c r="L355" s="22">
        <f t="shared" ca="1" si="21"/>
        <v>4</v>
      </c>
      <c r="M355" s="31">
        <f t="shared" ca="1" si="22"/>
        <v>1.3333333333333333</v>
      </c>
      <c r="N355" s="31">
        <f t="shared" ca="1" si="23"/>
        <v>0.66666666666666663</v>
      </c>
      <c r="O355" s="22">
        <f ca="1">SUMIF(CAL!B:I,B355,CAL!I:I)+SUMIF(CAL!J:Q,B355,CAL!Q:Q)</f>
        <v>2</v>
      </c>
      <c r="P355" s="29"/>
      <c r="Q355" s="29"/>
    </row>
    <row r="356" spans="1:17" ht="12.75" customHeight="1">
      <c r="A356" s="28" t="s">
        <v>2107</v>
      </c>
      <c r="B356" s="29" t="s">
        <v>629</v>
      </c>
      <c r="C356" s="29" t="s">
        <v>13498</v>
      </c>
      <c r="D356" s="22">
        <f ca="1">SUMIF(CAL!B:E,B356,CAL!E:E)+SUMIF(CAL!J:M,B356,CAL!M:M)</f>
        <v>11</v>
      </c>
      <c r="E356" s="22">
        <f>COUNTIF(CAL!B:J,B356)</f>
        <v>7</v>
      </c>
      <c r="F356" s="22">
        <f ca="1">SUMIF(CAL!B:F,B356,CAL!F:F)+SUMIF(CAL!J:N,B356,CAL!N:N)</f>
        <v>3</v>
      </c>
      <c r="G356" s="22">
        <f ca="1">SUMIF(CAL!B:F,B356,CAL!G:G)+SUMIF(CAL!J:N,B356,CAL!O:O)</f>
        <v>2</v>
      </c>
      <c r="H356" s="22">
        <f ca="1">SUMIF(CAL!B:F,B356,CAL!H:H)+SUMIF(CAL!J:N,B356,CAL!P:P)</f>
        <v>2</v>
      </c>
      <c r="I356" s="30">
        <f t="shared" ca="1" si="20"/>
        <v>0.52380952380952384</v>
      </c>
      <c r="J356" s="22">
        <f ca="1">SUMIF(CAL!B:C,B356,CAL!C:C)+SUMIF(CAL!J:J,B356,CAL!D:D)</f>
        <v>10</v>
      </c>
      <c r="K356" s="22">
        <f ca="1">SUMIF(CAL!B:D,B356,CAL!D:D)+SUMIF(CAL!J:L,B356,CAL!K:K)</f>
        <v>6</v>
      </c>
      <c r="L356" s="22">
        <f t="shared" ca="1" si="21"/>
        <v>4</v>
      </c>
      <c r="M356" s="31">
        <f t="shared" ca="1" si="22"/>
        <v>1.4285714285714286</v>
      </c>
      <c r="N356" s="31">
        <f t="shared" ca="1" si="23"/>
        <v>0.8571428571428571</v>
      </c>
      <c r="O356" s="22">
        <f ca="1">SUMIF(CAL!B:I,B356,CAL!I:I)+SUMIF(CAL!J:Q,B356,CAL!Q:Q)</f>
        <v>2</v>
      </c>
      <c r="P356" s="29" t="s">
        <v>13451</v>
      </c>
      <c r="Q356" s="29" t="s">
        <v>13452</v>
      </c>
    </row>
    <row r="357" spans="1:17" ht="12.75" customHeight="1">
      <c r="A357" s="28" t="s">
        <v>2110</v>
      </c>
      <c r="B357" s="29" t="s">
        <v>13532</v>
      </c>
      <c r="C357" s="29" t="s">
        <v>4639</v>
      </c>
      <c r="D357" s="22">
        <f ca="1">SUMIF(CAL!B:E,B357,CAL!E:E)+SUMIF(CAL!J:M,B357,CAL!M:M)</f>
        <v>14</v>
      </c>
      <c r="E357" s="22">
        <f>COUNTIF(CAL!B:J,B357)</f>
        <v>8</v>
      </c>
      <c r="F357" s="22">
        <f ca="1">SUMIF(CAL!B:F,B357,CAL!F:F)+SUMIF(CAL!J:N,B357,CAL!N:N)</f>
        <v>4</v>
      </c>
      <c r="G357" s="22">
        <f ca="1">SUMIF(CAL!B:F,B357,CAL!G:G)+SUMIF(CAL!J:N,B357,CAL!O:O)</f>
        <v>2</v>
      </c>
      <c r="H357" s="22">
        <f ca="1">SUMIF(CAL!B:F,B357,CAL!H:H)+SUMIF(CAL!J:N,B357,CAL!P:P)</f>
        <v>2</v>
      </c>
      <c r="I357" s="30">
        <f t="shared" ca="1" si="20"/>
        <v>0.58333333333333337</v>
      </c>
      <c r="J357" s="22">
        <f ca="1">SUMIF(CAL!B:C,B357,CAL!C:C)+SUMIF(CAL!J:J,B357,CAL!D:D)</f>
        <v>8</v>
      </c>
      <c r="K357" s="22">
        <f ca="1">SUMIF(CAL!B:D,B357,CAL!D:D)+SUMIF(CAL!J:L,B357,CAL!K:K)</f>
        <v>4</v>
      </c>
      <c r="L357" s="22">
        <f t="shared" ca="1" si="21"/>
        <v>4</v>
      </c>
      <c r="M357" s="31">
        <f t="shared" ca="1" si="22"/>
        <v>1</v>
      </c>
      <c r="N357" s="31">
        <f t="shared" ca="1" si="23"/>
        <v>0.5</v>
      </c>
      <c r="O357" s="22">
        <f ca="1">SUMIF(CAL!B:I,B357,CAL!I:I)+SUMIF(CAL!J:Q,B357,CAL!Q:Q)</f>
        <v>5</v>
      </c>
      <c r="P357" s="29" t="s">
        <v>14087</v>
      </c>
      <c r="Q357" s="29" t="s">
        <v>13390</v>
      </c>
    </row>
    <row r="358" spans="1:17" ht="12.75" customHeight="1">
      <c r="A358" s="28" t="s">
        <v>2114</v>
      </c>
      <c r="B358" s="29" t="s">
        <v>663</v>
      </c>
      <c r="C358" s="29" t="s">
        <v>2249</v>
      </c>
      <c r="D358" s="22">
        <f ca="1">SUMIF(CAL!B:E,B358,CAL!E:E)+SUMIF(CAL!J:M,B358,CAL!M:M)</f>
        <v>11</v>
      </c>
      <c r="E358" s="22">
        <f>COUNTIF(CAL!B:J,B358)</f>
        <v>5</v>
      </c>
      <c r="F358" s="22">
        <f ca="1">SUMIF(CAL!B:F,B358,CAL!F:F)+SUMIF(CAL!J:N,B358,CAL!N:N)</f>
        <v>3</v>
      </c>
      <c r="G358" s="22">
        <f ca="1">SUMIF(CAL!B:F,B358,CAL!G:G)+SUMIF(CAL!J:N,B358,CAL!O:O)</f>
        <v>2</v>
      </c>
      <c r="H358" s="22">
        <f ca="1">SUMIF(CAL!B:F,B358,CAL!H:H)+SUMIF(CAL!J:N,B358,CAL!P:P)</f>
        <v>0</v>
      </c>
      <c r="I358" s="30">
        <f t="shared" ca="1" si="20"/>
        <v>0.73333333333333328</v>
      </c>
      <c r="J358" s="22">
        <f ca="1">SUMIF(CAL!B:C,B358,CAL!C:C)+SUMIF(CAL!J:J,B358,CAL!D:D)</f>
        <v>8</v>
      </c>
      <c r="K358" s="22">
        <f ca="1">SUMIF(CAL!B:D,B358,CAL!D:D)+SUMIF(CAL!J:L,B358,CAL!K:K)</f>
        <v>5</v>
      </c>
      <c r="L358" s="22">
        <f t="shared" ca="1" si="21"/>
        <v>3</v>
      </c>
      <c r="M358" s="31">
        <f t="shared" ca="1" si="22"/>
        <v>1.6</v>
      </c>
      <c r="N358" s="31">
        <f t="shared" ca="1" si="23"/>
        <v>1</v>
      </c>
      <c r="O358" s="22">
        <f ca="1">SUMIF(CAL!B:I,B358,CAL!I:I)+SUMIF(CAL!J:Q,B358,CAL!Q:Q)</f>
        <v>1</v>
      </c>
      <c r="P358" s="29" t="s">
        <v>13489</v>
      </c>
      <c r="Q358" s="29" t="s">
        <v>13379</v>
      </c>
    </row>
    <row r="359" spans="1:17" ht="12.75" customHeight="1">
      <c r="A359" s="28" t="s">
        <v>2118</v>
      </c>
      <c r="B359" s="29" t="s">
        <v>559</v>
      </c>
      <c r="C359" s="29" t="s">
        <v>5259</v>
      </c>
      <c r="D359" s="22">
        <f ca="1">SUMIF(CAL!B:E,B359,CAL!E:E)+SUMIF(CAL!J:M,B359,CAL!M:M)</f>
        <v>11</v>
      </c>
      <c r="E359" s="22">
        <f>COUNTIF(CAL!B:J,B359)</f>
        <v>9</v>
      </c>
      <c r="F359" s="22">
        <f ca="1">SUMIF(CAL!B:F,B359,CAL!F:F)+SUMIF(CAL!J:N,B359,CAL!N:N)</f>
        <v>3</v>
      </c>
      <c r="G359" s="22">
        <f ca="1">SUMIF(CAL!B:F,B359,CAL!G:G)+SUMIF(CAL!J:N,B359,CAL!O:O)</f>
        <v>2</v>
      </c>
      <c r="H359" s="22">
        <f ca="1">SUMIF(CAL!B:F,B359,CAL!H:H)+SUMIF(CAL!J:N,B359,CAL!P:P)</f>
        <v>4</v>
      </c>
      <c r="I359" s="30">
        <f t="shared" ca="1" si="20"/>
        <v>0.40740740740740738</v>
      </c>
      <c r="J359" s="22">
        <f ca="1">SUMIF(CAL!B:C,B359,CAL!C:C)+SUMIF(CAL!J:J,B359,CAL!D:D)</f>
        <v>8</v>
      </c>
      <c r="K359" s="22">
        <f ca="1">SUMIF(CAL!B:D,B359,CAL!D:D)+SUMIF(CAL!J:L,B359,CAL!K:K)</f>
        <v>7</v>
      </c>
      <c r="L359" s="22">
        <f t="shared" ca="1" si="21"/>
        <v>1</v>
      </c>
      <c r="M359" s="31">
        <f t="shared" ca="1" si="22"/>
        <v>0.88888888888888884</v>
      </c>
      <c r="N359" s="31">
        <f t="shared" ca="1" si="23"/>
        <v>0.77777777777777779</v>
      </c>
      <c r="O359" s="22">
        <f ca="1">SUMIF(CAL!B:I,B359,CAL!I:I)+SUMIF(CAL!J:Q,B359,CAL!Q:Q)</f>
        <v>3</v>
      </c>
      <c r="P359" s="29"/>
      <c r="Q359" s="29"/>
    </row>
    <row r="360" spans="1:17" ht="12.75" customHeight="1">
      <c r="A360" s="28" t="s">
        <v>2121</v>
      </c>
      <c r="B360" s="29" t="s">
        <v>503</v>
      </c>
      <c r="C360" s="29" t="s">
        <v>1684</v>
      </c>
      <c r="D360" s="22">
        <f ca="1">SUMIF(CAL!B:E,B360,CAL!E:E)+SUMIF(CAL!J:M,B360,CAL!M:M)</f>
        <v>11</v>
      </c>
      <c r="E360" s="22">
        <f>COUNTIF(CAL!B:J,B360)</f>
        <v>9</v>
      </c>
      <c r="F360" s="22">
        <f ca="1">SUMIF(CAL!B:F,B360,CAL!F:F)+SUMIF(CAL!J:N,B360,CAL!N:N)</f>
        <v>3</v>
      </c>
      <c r="G360" s="22">
        <f ca="1">SUMIF(CAL!B:F,B360,CAL!G:G)+SUMIF(CAL!J:N,B360,CAL!O:O)</f>
        <v>2</v>
      </c>
      <c r="H360" s="22">
        <f ca="1">SUMIF(CAL!B:F,B360,CAL!H:H)+SUMIF(CAL!J:N,B360,CAL!P:P)</f>
        <v>4</v>
      </c>
      <c r="I360" s="30">
        <f t="shared" ca="1" si="20"/>
        <v>0.40740740740740738</v>
      </c>
      <c r="J360" s="22">
        <f ca="1">SUMIF(CAL!B:C,B360,CAL!C:C)+SUMIF(CAL!J:J,B360,CAL!D:D)</f>
        <v>12</v>
      </c>
      <c r="K360" s="22">
        <f ca="1">SUMIF(CAL!B:D,B360,CAL!D:D)+SUMIF(CAL!J:L,B360,CAL!K:K)</f>
        <v>11</v>
      </c>
      <c r="L360" s="22">
        <f t="shared" ca="1" si="21"/>
        <v>1</v>
      </c>
      <c r="M360" s="31">
        <f t="shared" ca="1" si="22"/>
        <v>1.3333333333333333</v>
      </c>
      <c r="N360" s="31">
        <f t="shared" ca="1" si="23"/>
        <v>1.2222222222222223</v>
      </c>
      <c r="O360" s="22">
        <f ca="1">SUMIF(CAL!B:I,B360,CAL!I:I)+SUMIF(CAL!J:Q,B360,CAL!Q:Q)</f>
        <v>3</v>
      </c>
      <c r="P360" s="29" t="s">
        <v>13503</v>
      </c>
      <c r="Q360" s="29" t="s">
        <v>13445</v>
      </c>
    </row>
    <row r="361" spans="1:17" ht="12.75" customHeight="1">
      <c r="A361" s="28" t="s">
        <v>2125</v>
      </c>
      <c r="B361" s="29" t="s">
        <v>702</v>
      </c>
      <c r="C361" s="29" t="s">
        <v>13643</v>
      </c>
      <c r="D361" s="22">
        <f ca="1">SUMIF(CAL!B:E,B361,CAL!E:E)+SUMIF(CAL!J:M,B361,CAL!M:M)</f>
        <v>14</v>
      </c>
      <c r="E361" s="22">
        <f>COUNTIF(CAL!B:J,B361)</f>
        <v>8</v>
      </c>
      <c r="F361" s="22">
        <f ca="1">SUMIF(CAL!B:F,B361,CAL!F:F)+SUMIF(CAL!J:N,B361,CAL!N:N)</f>
        <v>4</v>
      </c>
      <c r="G361" s="22">
        <f ca="1">SUMIF(CAL!B:F,B361,CAL!G:G)+SUMIF(CAL!J:N,B361,CAL!O:O)</f>
        <v>2</v>
      </c>
      <c r="H361" s="22">
        <f ca="1">SUMIF(CAL!B:F,B361,CAL!H:H)+SUMIF(CAL!J:N,B361,CAL!P:P)</f>
        <v>2</v>
      </c>
      <c r="I361" s="30">
        <f t="shared" ca="1" si="20"/>
        <v>0.58333333333333337</v>
      </c>
      <c r="J361" s="22">
        <f ca="1">SUMIF(CAL!B:C,B361,CAL!C:C)+SUMIF(CAL!J:J,B361,CAL!D:D)</f>
        <v>7</v>
      </c>
      <c r="K361" s="22">
        <f ca="1">SUMIF(CAL!B:D,B361,CAL!D:D)+SUMIF(CAL!J:L,B361,CAL!K:K)</f>
        <v>6</v>
      </c>
      <c r="L361" s="22">
        <f t="shared" ca="1" si="21"/>
        <v>1</v>
      </c>
      <c r="M361" s="31">
        <f t="shared" ca="1" si="22"/>
        <v>0.875</v>
      </c>
      <c r="N361" s="31">
        <f t="shared" ca="1" si="23"/>
        <v>0.75</v>
      </c>
      <c r="O361" s="22">
        <f ca="1">SUMIF(CAL!B:I,B361,CAL!I:I)+SUMIF(CAL!J:Q,B361,CAL!Q:Q)</f>
        <v>4</v>
      </c>
      <c r="P361" s="29" t="s">
        <v>14202</v>
      </c>
      <c r="Q361" s="29" t="s">
        <v>13390</v>
      </c>
    </row>
    <row r="362" spans="1:17" ht="12.75" customHeight="1">
      <c r="A362" s="28" t="s">
        <v>2129</v>
      </c>
      <c r="B362" s="29" t="s">
        <v>125</v>
      </c>
      <c r="C362" s="29" t="s">
        <v>5123</v>
      </c>
      <c r="D362" s="22">
        <f ca="1">SUMIF(CAL!B:E,B362,CAL!E:E)+SUMIF(CAL!J:M,B362,CAL!M:M)</f>
        <v>11</v>
      </c>
      <c r="E362" s="22">
        <f>COUNTIF(CAL!B:J,B362)</f>
        <v>9</v>
      </c>
      <c r="F362" s="22">
        <f ca="1">SUMIF(CAL!B:F,B362,CAL!F:F)+SUMIF(CAL!J:N,B362,CAL!N:N)</f>
        <v>3</v>
      </c>
      <c r="G362" s="22">
        <f ca="1">SUMIF(CAL!B:F,B362,CAL!G:G)+SUMIF(CAL!J:N,B362,CAL!O:O)</f>
        <v>2</v>
      </c>
      <c r="H362" s="22">
        <f ca="1">SUMIF(CAL!B:F,B362,CAL!H:H)+SUMIF(CAL!J:N,B362,CAL!P:P)</f>
        <v>4</v>
      </c>
      <c r="I362" s="30">
        <f t="shared" ca="1" si="20"/>
        <v>0.40740740740740738</v>
      </c>
      <c r="J362" s="22">
        <f ca="1">SUMIF(CAL!B:C,B362,CAL!C:C)+SUMIF(CAL!J:J,B362,CAL!D:D)</f>
        <v>12</v>
      </c>
      <c r="K362" s="22">
        <f ca="1">SUMIF(CAL!B:D,B362,CAL!D:D)+SUMIF(CAL!J:L,B362,CAL!K:K)</f>
        <v>13</v>
      </c>
      <c r="L362" s="22">
        <f t="shared" ca="1" si="21"/>
        <v>-1</v>
      </c>
      <c r="M362" s="31">
        <f t="shared" ca="1" si="22"/>
        <v>1.3333333333333333</v>
      </c>
      <c r="N362" s="31">
        <f t="shared" ca="1" si="23"/>
        <v>1.4444444444444444</v>
      </c>
      <c r="O362" s="22">
        <f ca="1">SUMIF(CAL!B:I,B362,CAL!I:I)+SUMIF(CAL!J:Q,B362,CAL!Q:Q)</f>
        <v>2</v>
      </c>
      <c r="P362" s="29"/>
      <c r="Q362" s="29"/>
    </row>
    <row r="363" spans="1:17" ht="12.75" customHeight="1">
      <c r="A363" s="28" t="s">
        <v>2133</v>
      </c>
      <c r="B363" s="29" t="s">
        <v>244</v>
      </c>
      <c r="C363" s="29" t="s">
        <v>3097</v>
      </c>
      <c r="D363" s="22">
        <f ca="1">SUMIF(CAL!B:E,B363,CAL!E:E)+SUMIF(CAL!J:M,B363,CAL!M:M)</f>
        <v>11</v>
      </c>
      <c r="E363" s="22">
        <f>COUNTIF(CAL!B:J,B363)</f>
        <v>10</v>
      </c>
      <c r="F363" s="22">
        <f ca="1">SUMIF(CAL!B:F,B363,CAL!F:F)+SUMIF(CAL!J:N,B363,CAL!N:N)</f>
        <v>3</v>
      </c>
      <c r="G363" s="22">
        <f ca="1">SUMIF(CAL!B:F,B363,CAL!G:G)+SUMIF(CAL!J:N,B363,CAL!O:O)</f>
        <v>2</v>
      </c>
      <c r="H363" s="22">
        <f ca="1">SUMIF(CAL!B:F,B363,CAL!H:H)+SUMIF(CAL!J:N,B363,CAL!P:P)</f>
        <v>5</v>
      </c>
      <c r="I363" s="30">
        <f t="shared" ca="1" si="20"/>
        <v>0.36666666666666664</v>
      </c>
      <c r="J363" s="22">
        <f ca="1">SUMIF(CAL!B:C,B363,CAL!C:C)+SUMIF(CAL!J:J,B363,CAL!D:D)</f>
        <v>8</v>
      </c>
      <c r="K363" s="22">
        <f ca="1">SUMIF(CAL!B:D,B363,CAL!D:D)+SUMIF(CAL!J:L,B363,CAL!K:K)</f>
        <v>9</v>
      </c>
      <c r="L363" s="22">
        <f t="shared" ca="1" si="21"/>
        <v>-1</v>
      </c>
      <c r="M363" s="31">
        <f t="shared" ca="1" si="22"/>
        <v>0.8</v>
      </c>
      <c r="N363" s="31">
        <f t="shared" ca="1" si="23"/>
        <v>0.9</v>
      </c>
      <c r="O363" s="22">
        <f ca="1">SUMIF(CAL!B:I,B363,CAL!I:I)+SUMIF(CAL!J:Q,B363,CAL!Q:Q)</f>
        <v>4</v>
      </c>
      <c r="P363" s="29" t="s">
        <v>14612</v>
      </c>
      <c r="Q363" s="29" t="s">
        <v>13367</v>
      </c>
    </row>
    <row r="364" spans="1:17" ht="12.75" customHeight="1">
      <c r="A364" s="28" t="s">
        <v>2136</v>
      </c>
      <c r="B364" s="29" t="s">
        <v>708</v>
      </c>
      <c r="C364" s="29" t="s">
        <v>1734</v>
      </c>
      <c r="D364" s="22">
        <f ca="1">SUMIF(CAL!B:E,B364,CAL!E:E)+SUMIF(CAL!J:M,B364,CAL!M:M)</f>
        <v>11</v>
      </c>
      <c r="E364" s="22">
        <f>COUNTIF(CAL!B:J,B364)</f>
        <v>7</v>
      </c>
      <c r="F364" s="22">
        <f ca="1">SUMIF(CAL!B:F,B364,CAL!F:F)+SUMIF(CAL!J:N,B364,CAL!N:N)</f>
        <v>3</v>
      </c>
      <c r="G364" s="22">
        <f ca="1">SUMIF(CAL!B:F,B364,CAL!G:G)+SUMIF(CAL!J:N,B364,CAL!O:O)</f>
        <v>2</v>
      </c>
      <c r="H364" s="22">
        <f ca="1">SUMIF(CAL!B:F,B364,CAL!H:H)+SUMIF(CAL!J:N,B364,CAL!P:P)</f>
        <v>2</v>
      </c>
      <c r="I364" s="30">
        <f t="shared" ca="1" si="20"/>
        <v>0.52380952380952384</v>
      </c>
      <c r="J364" s="22">
        <f ca="1">SUMIF(CAL!B:C,B364,CAL!C:C)+SUMIF(CAL!J:J,B364,CAL!D:D)</f>
        <v>8</v>
      </c>
      <c r="K364" s="22">
        <f ca="1">SUMIF(CAL!B:D,B364,CAL!D:D)+SUMIF(CAL!J:L,B364,CAL!K:K)</f>
        <v>9</v>
      </c>
      <c r="L364" s="22">
        <f t="shared" ca="1" si="21"/>
        <v>-1</v>
      </c>
      <c r="M364" s="31">
        <f t="shared" ca="1" si="22"/>
        <v>1.1428571428571428</v>
      </c>
      <c r="N364" s="31">
        <f t="shared" ca="1" si="23"/>
        <v>1.2857142857142858</v>
      </c>
      <c r="O364" s="22">
        <f ca="1">SUMIF(CAL!B:I,B364,CAL!I:I)+SUMIF(CAL!J:Q,B364,CAL!Q:Q)</f>
        <v>2</v>
      </c>
      <c r="P364" s="29" t="s">
        <v>13865</v>
      </c>
      <c r="Q364" s="29" t="s">
        <v>13390</v>
      </c>
    </row>
    <row r="365" spans="1:17" ht="12.75" customHeight="1">
      <c r="A365" s="28" t="s">
        <v>2141</v>
      </c>
      <c r="B365" s="29" t="s">
        <v>295</v>
      </c>
      <c r="C365" s="29" t="s">
        <v>10172</v>
      </c>
      <c r="D365" s="22">
        <f ca="1">SUMIF(CAL!B:E,B365,CAL!E:E)+SUMIF(CAL!J:M,B365,CAL!M:M)</f>
        <v>11</v>
      </c>
      <c r="E365" s="22">
        <f>COUNTIF(CAL!B:J,B365)</f>
        <v>9</v>
      </c>
      <c r="F365" s="22">
        <f ca="1">SUMIF(CAL!B:F,B365,CAL!F:F)+SUMIF(CAL!J:N,B365,CAL!N:N)</f>
        <v>3</v>
      </c>
      <c r="G365" s="22">
        <f ca="1">SUMIF(CAL!B:F,B365,CAL!G:G)+SUMIF(CAL!J:N,B365,CAL!O:O)</f>
        <v>2</v>
      </c>
      <c r="H365" s="22">
        <f ca="1">SUMIF(CAL!B:F,B365,CAL!H:H)+SUMIF(CAL!J:N,B365,CAL!P:P)</f>
        <v>4</v>
      </c>
      <c r="I365" s="30">
        <f t="shared" ca="1" si="20"/>
        <v>0.40740740740740738</v>
      </c>
      <c r="J365" s="22">
        <f ca="1">SUMIF(CAL!B:C,B365,CAL!C:C)+SUMIF(CAL!J:J,B365,CAL!D:D)</f>
        <v>6</v>
      </c>
      <c r="K365" s="22">
        <f ca="1">SUMIF(CAL!B:D,B365,CAL!D:D)+SUMIF(CAL!J:L,B365,CAL!K:K)</f>
        <v>9</v>
      </c>
      <c r="L365" s="22">
        <f t="shared" ca="1" si="21"/>
        <v>-3</v>
      </c>
      <c r="M365" s="31">
        <f t="shared" ca="1" si="22"/>
        <v>0.66666666666666663</v>
      </c>
      <c r="N365" s="31">
        <f t="shared" ca="1" si="23"/>
        <v>1</v>
      </c>
      <c r="O365" s="22">
        <f ca="1">SUMIF(CAL!B:I,B365,CAL!I:I)+SUMIF(CAL!J:Q,B365,CAL!Q:Q)</f>
        <v>3</v>
      </c>
      <c r="P365" s="29" t="s">
        <v>13502</v>
      </c>
      <c r="Q365" s="29" t="s">
        <v>13397</v>
      </c>
    </row>
    <row r="366" spans="1:17" ht="12.75" customHeight="1">
      <c r="A366" s="28" t="s">
        <v>2146</v>
      </c>
      <c r="B366" s="29" t="s">
        <v>417</v>
      </c>
      <c r="C366" s="29" t="s">
        <v>5662</v>
      </c>
      <c r="D366" s="22">
        <f ca="1">SUMIF(CAL!B:E,B366,CAL!E:E)+SUMIF(CAL!J:M,B366,CAL!M:M)</f>
        <v>11</v>
      </c>
      <c r="E366" s="22">
        <f>COUNTIF(CAL!B:J,B366)</f>
        <v>9</v>
      </c>
      <c r="F366" s="22">
        <f ca="1">SUMIF(CAL!B:F,B366,CAL!F:F)+SUMIF(CAL!J:N,B366,CAL!N:N)</f>
        <v>3</v>
      </c>
      <c r="G366" s="22">
        <f ca="1">SUMIF(CAL!B:F,B366,CAL!G:G)+SUMIF(CAL!J:N,B366,CAL!O:O)</f>
        <v>2</v>
      </c>
      <c r="H366" s="22">
        <f ca="1">SUMIF(CAL!B:F,B366,CAL!H:H)+SUMIF(CAL!J:N,B366,CAL!P:P)</f>
        <v>4</v>
      </c>
      <c r="I366" s="30">
        <f t="shared" ca="1" si="20"/>
        <v>0.40740740740740738</v>
      </c>
      <c r="J366" s="22">
        <f ca="1">SUMIF(CAL!B:C,B366,CAL!C:C)+SUMIF(CAL!J:J,B366,CAL!D:D)</f>
        <v>8</v>
      </c>
      <c r="K366" s="22">
        <f ca="1">SUMIF(CAL!B:D,B366,CAL!D:D)+SUMIF(CAL!J:L,B366,CAL!K:K)</f>
        <v>12</v>
      </c>
      <c r="L366" s="22">
        <f t="shared" ca="1" si="21"/>
        <v>-4</v>
      </c>
      <c r="M366" s="31">
        <f t="shared" ca="1" si="22"/>
        <v>0.88888888888888884</v>
      </c>
      <c r="N366" s="31">
        <f t="shared" ca="1" si="23"/>
        <v>1.3333333333333333</v>
      </c>
      <c r="O366" s="22">
        <f ca="1">SUMIF(CAL!B:I,B366,CAL!I:I)+SUMIF(CAL!J:Q,B366,CAL!Q:Q)</f>
        <v>2</v>
      </c>
      <c r="P366" s="29" t="s">
        <v>13459</v>
      </c>
      <c r="Q366" s="29" t="s">
        <v>13379</v>
      </c>
    </row>
    <row r="367" spans="1:17" ht="12.75" customHeight="1">
      <c r="A367" s="28" t="s">
        <v>2151</v>
      </c>
      <c r="B367" s="29" t="s">
        <v>415</v>
      </c>
      <c r="C367" s="29" t="s">
        <v>1901</v>
      </c>
      <c r="D367" s="22">
        <f ca="1">SUMIF(CAL!B:E,B367,CAL!E:E)+SUMIF(CAL!J:M,B367,CAL!M:M)</f>
        <v>11</v>
      </c>
      <c r="E367" s="22">
        <f>COUNTIF(CAL!B:J,B367)</f>
        <v>9</v>
      </c>
      <c r="F367" s="22">
        <f ca="1">SUMIF(CAL!B:F,B367,CAL!F:F)+SUMIF(CAL!J:N,B367,CAL!N:N)</f>
        <v>3</v>
      </c>
      <c r="G367" s="22">
        <f ca="1">SUMIF(CAL!B:F,B367,CAL!G:G)+SUMIF(CAL!J:N,B367,CAL!O:O)</f>
        <v>2</v>
      </c>
      <c r="H367" s="22">
        <f ca="1">SUMIF(CAL!B:F,B367,CAL!H:H)+SUMIF(CAL!J:N,B367,CAL!P:P)</f>
        <v>4</v>
      </c>
      <c r="I367" s="30">
        <f t="shared" ca="1" si="20"/>
        <v>0.40740740740740738</v>
      </c>
      <c r="J367" s="22">
        <f ca="1">SUMIF(CAL!B:C,B367,CAL!C:C)+SUMIF(CAL!J:J,B367,CAL!D:D)</f>
        <v>10</v>
      </c>
      <c r="K367" s="22">
        <f ca="1">SUMIF(CAL!B:D,B367,CAL!D:D)+SUMIF(CAL!J:L,B367,CAL!K:K)</f>
        <v>16</v>
      </c>
      <c r="L367" s="22">
        <f t="shared" ca="1" si="21"/>
        <v>-6</v>
      </c>
      <c r="M367" s="31">
        <f t="shared" ca="1" si="22"/>
        <v>1.1111111111111112</v>
      </c>
      <c r="N367" s="31">
        <f t="shared" ca="1" si="23"/>
        <v>1.7777777777777777</v>
      </c>
      <c r="O367" s="22">
        <f ca="1">SUMIF(CAL!B:I,B367,CAL!I:I)+SUMIF(CAL!J:Q,B367,CAL!Q:Q)</f>
        <v>2</v>
      </c>
      <c r="P367" s="29"/>
      <c r="Q367" s="29"/>
    </row>
    <row r="368" spans="1:17" ht="12.75" customHeight="1">
      <c r="A368" s="28" t="s">
        <v>2156</v>
      </c>
      <c r="B368" s="29" t="s">
        <v>283</v>
      </c>
      <c r="C368" s="29" t="s">
        <v>2895</v>
      </c>
      <c r="D368" s="22">
        <f ca="1">SUMIF(CAL!B:E,B368,CAL!E:E)+SUMIF(CAL!J:M,B368,CAL!M:M)</f>
        <v>11</v>
      </c>
      <c r="E368" s="22">
        <f>COUNTIF(CAL!B:J,B368)</f>
        <v>10</v>
      </c>
      <c r="F368" s="22">
        <f ca="1">SUMIF(CAL!B:F,B368,CAL!F:F)+SUMIF(CAL!J:N,B368,CAL!N:N)</f>
        <v>2</v>
      </c>
      <c r="G368" s="22">
        <f ca="1">SUMIF(CAL!B:F,B368,CAL!G:G)+SUMIF(CAL!J:N,B368,CAL!O:O)</f>
        <v>5</v>
      </c>
      <c r="H368" s="22">
        <f ca="1">SUMIF(CAL!B:F,B368,CAL!H:H)+SUMIF(CAL!J:N,B368,CAL!P:P)</f>
        <v>3</v>
      </c>
      <c r="I368" s="30">
        <f t="shared" ca="1" si="20"/>
        <v>0.36666666666666664</v>
      </c>
      <c r="J368" s="22">
        <f ca="1">SUMIF(CAL!B:C,B368,CAL!C:C)+SUMIF(CAL!J:J,B368,CAL!D:D)</f>
        <v>14</v>
      </c>
      <c r="K368" s="22">
        <f ca="1">SUMIF(CAL!B:D,B368,CAL!D:D)+SUMIF(CAL!J:L,B368,CAL!K:K)</f>
        <v>14</v>
      </c>
      <c r="L368" s="22">
        <f t="shared" ca="1" si="21"/>
        <v>0</v>
      </c>
      <c r="M368" s="31">
        <f t="shared" ca="1" si="22"/>
        <v>1.4</v>
      </c>
      <c r="N368" s="31">
        <f t="shared" ca="1" si="23"/>
        <v>1.4</v>
      </c>
      <c r="O368" s="22">
        <f ca="1">SUMIF(CAL!B:I,B368,CAL!I:I)+SUMIF(CAL!J:Q,B368,CAL!Q:Q)</f>
        <v>0</v>
      </c>
      <c r="P368" s="29"/>
      <c r="Q368" s="29"/>
    </row>
    <row r="369" spans="1:17" ht="12.75" customHeight="1">
      <c r="A369" s="28" t="s">
        <v>2160</v>
      </c>
      <c r="B369" s="32" t="s">
        <v>320</v>
      </c>
      <c r="C369" s="32" t="s">
        <v>5946</v>
      </c>
      <c r="D369" s="22">
        <f ca="1">SUMIF(CAL!B:E,B369,CAL!E:E)+SUMIF(CAL!J:M,B369,CAL!M:M)</f>
        <v>11</v>
      </c>
      <c r="E369" s="22">
        <f>COUNTIF(CAL!B:J,B369)</f>
        <v>11</v>
      </c>
      <c r="F369" s="22">
        <f ca="1">SUMIF(CAL!B:F,B369,CAL!F:F)+SUMIF(CAL!J:N,B369,CAL!N:N)</f>
        <v>2</v>
      </c>
      <c r="G369" s="22">
        <f ca="1">SUMIF(CAL!B:F,B369,CAL!G:G)+SUMIF(CAL!J:N,B369,CAL!O:O)</f>
        <v>5</v>
      </c>
      <c r="H369" s="22">
        <f ca="1">SUMIF(CAL!B:F,B369,CAL!H:H)+SUMIF(CAL!J:N,B369,CAL!P:P)</f>
        <v>4</v>
      </c>
      <c r="I369" s="30">
        <f t="shared" ca="1" si="20"/>
        <v>0.33333333333333331</v>
      </c>
      <c r="J369" s="22">
        <f ca="1">SUMIF(CAL!B:C,B369,CAL!C:C)+SUMIF(CAL!J:J,B369,CAL!D:D)</f>
        <v>16</v>
      </c>
      <c r="K369" s="22">
        <f ca="1">SUMIF(CAL!B:D,B369,CAL!D:D)+SUMIF(CAL!J:L,B369,CAL!K:K)</f>
        <v>17</v>
      </c>
      <c r="L369" s="22">
        <f t="shared" ca="1" si="21"/>
        <v>-1</v>
      </c>
      <c r="M369" s="31">
        <f t="shared" ca="1" si="22"/>
        <v>1.4545454545454546</v>
      </c>
      <c r="N369" s="31">
        <f t="shared" ca="1" si="23"/>
        <v>1.5454545454545454</v>
      </c>
      <c r="O369" s="22">
        <f ca="1">SUMIF(CAL!B:I,B369,CAL!I:I)+SUMIF(CAL!J:Q,B369,CAL!Q:Q)</f>
        <v>1</v>
      </c>
      <c r="P369" s="32" t="s">
        <v>13528</v>
      </c>
      <c r="Q369" s="32" t="s">
        <v>13407</v>
      </c>
    </row>
    <row r="370" spans="1:17" ht="12.75" customHeight="1">
      <c r="A370" s="28" t="s">
        <v>2163</v>
      </c>
      <c r="B370" s="32" t="s">
        <v>406</v>
      </c>
      <c r="C370" s="32" t="s">
        <v>1704</v>
      </c>
      <c r="D370" s="22">
        <f ca="1">SUMIF(CAL!B:E,B370,CAL!E:E)+SUMIF(CAL!J:M,B370,CAL!M:M)</f>
        <v>11</v>
      </c>
      <c r="E370" s="22">
        <f>COUNTIF(CAL!B:J,B370)</f>
        <v>11</v>
      </c>
      <c r="F370" s="22">
        <f ca="1">SUMIF(CAL!B:F,B370,CAL!F:F)+SUMIF(CAL!J:N,B370,CAL!N:N)</f>
        <v>2</v>
      </c>
      <c r="G370" s="22">
        <f ca="1">SUMIF(CAL!B:F,B370,CAL!G:G)+SUMIF(CAL!J:N,B370,CAL!O:O)</f>
        <v>5</v>
      </c>
      <c r="H370" s="22">
        <f ca="1">SUMIF(CAL!B:F,B370,CAL!H:H)+SUMIF(CAL!J:N,B370,CAL!P:P)</f>
        <v>4</v>
      </c>
      <c r="I370" s="30">
        <f t="shared" ca="1" si="20"/>
        <v>0.33333333333333331</v>
      </c>
      <c r="J370" s="22">
        <f ca="1">SUMIF(CAL!B:C,B370,CAL!C:C)+SUMIF(CAL!J:J,B370,CAL!D:D)</f>
        <v>18</v>
      </c>
      <c r="K370" s="22">
        <f ca="1">SUMIF(CAL!B:D,B370,CAL!D:D)+SUMIF(CAL!J:L,B370,CAL!K:K)</f>
        <v>20</v>
      </c>
      <c r="L370" s="22">
        <f t="shared" ca="1" si="21"/>
        <v>-2</v>
      </c>
      <c r="M370" s="31">
        <f t="shared" ca="1" si="22"/>
        <v>1.6363636363636365</v>
      </c>
      <c r="N370" s="31">
        <f t="shared" ca="1" si="23"/>
        <v>1.8181818181818181</v>
      </c>
      <c r="O370" s="22">
        <f ca="1">SUMIF(CAL!B:I,B370,CAL!I:I)+SUMIF(CAL!J:Q,B370,CAL!Q:Q)</f>
        <v>3</v>
      </c>
      <c r="P370" s="32" t="s">
        <v>13527</v>
      </c>
      <c r="Q370" s="32" t="s">
        <v>13386</v>
      </c>
    </row>
    <row r="371" spans="1:17" ht="12.75" customHeight="1">
      <c r="A371" s="28" t="s">
        <v>2167</v>
      </c>
      <c r="B371" s="29" t="s">
        <v>404</v>
      </c>
      <c r="C371" s="29" t="s">
        <v>5223</v>
      </c>
      <c r="D371" s="22">
        <f ca="1">SUMIF(CAL!B:E,B371,CAL!E:E)+SUMIF(CAL!J:M,B371,CAL!M:M)</f>
        <v>11</v>
      </c>
      <c r="E371" s="22">
        <f>COUNTIF(CAL!B:J,B371)</f>
        <v>11</v>
      </c>
      <c r="F371" s="22">
        <f ca="1">SUMIF(CAL!B:F,B371,CAL!F:F)+SUMIF(CAL!J:N,B371,CAL!N:N)</f>
        <v>2</v>
      </c>
      <c r="G371" s="22">
        <f ca="1">SUMIF(CAL!B:F,B371,CAL!G:G)+SUMIF(CAL!J:N,B371,CAL!O:O)</f>
        <v>5</v>
      </c>
      <c r="H371" s="22">
        <f ca="1">SUMIF(CAL!B:F,B371,CAL!H:H)+SUMIF(CAL!J:N,B371,CAL!P:P)</f>
        <v>4</v>
      </c>
      <c r="I371" s="30">
        <f t="shared" ca="1" si="20"/>
        <v>0.33333333333333331</v>
      </c>
      <c r="J371" s="22">
        <f ca="1">SUMIF(CAL!B:C,B371,CAL!C:C)+SUMIF(CAL!J:J,B371,CAL!D:D)</f>
        <v>9</v>
      </c>
      <c r="K371" s="22">
        <f ca="1">SUMIF(CAL!B:D,B371,CAL!D:D)+SUMIF(CAL!J:L,B371,CAL!K:K)</f>
        <v>13</v>
      </c>
      <c r="L371" s="22">
        <f t="shared" ca="1" si="21"/>
        <v>-4</v>
      </c>
      <c r="M371" s="31">
        <f t="shared" ca="1" si="22"/>
        <v>0.81818181818181823</v>
      </c>
      <c r="N371" s="31">
        <f t="shared" ca="1" si="23"/>
        <v>1.1818181818181819</v>
      </c>
      <c r="O371" s="22">
        <f ca="1">SUMIF(CAL!B:I,B371,CAL!I:I)+SUMIF(CAL!J:Q,B371,CAL!Q:Q)</f>
        <v>4</v>
      </c>
      <c r="P371" s="29" t="s">
        <v>14059</v>
      </c>
      <c r="Q371" s="29" t="s">
        <v>13386</v>
      </c>
    </row>
    <row r="372" spans="1:17" ht="12.75" customHeight="1">
      <c r="A372" s="28" t="s">
        <v>2171</v>
      </c>
      <c r="B372" s="29" t="s">
        <v>687</v>
      </c>
      <c r="C372" s="29" t="s">
        <v>13193</v>
      </c>
      <c r="D372" s="22">
        <f ca="1">SUMIF(CAL!B:E,B372,CAL!E:E)+SUMIF(CAL!J:M,B372,CAL!M:M)</f>
        <v>10</v>
      </c>
      <c r="E372" s="22">
        <f>COUNTIF(CAL!B:J,B372)</f>
        <v>5</v>
      </c>
      <c r="F372" s="22">
        <f ca="1">SUMIF(CAL!B:F,B372,CAL!F:F)+SUMIF(CAL!J:N,B372,CAL!N:N)</f>
        <v>3</v>
      </c>
      <c r="G372" s="22">
        <f ca="1">SUMIF(CAL!B:F,B372,CAL!G:G)+SUMIF(CAL!J:N,B372,CAL!O:O)</f>
        <v>1</v>
      </c>
      <c r="H372" s="22">
        <f ca="1">SUMIF(CAL!B:F,B372,CAL!H:H)+SUMIF(CAL!J:N,B372,CAL!P:P)</f>
        <v>1</v>
      </c>
      <c r="I372" s="30">
        <f t="shared" ca="1" si="20"/>
        <v>0.66666666666666663</v>
      </c>
      <c r="J372" s="22">
        <f ca="1">SUMIF(CAL!B:C,B372,CAL!C:C)+SUMIF(CAL!J:J,B372,CAL!D:D)</f>
        <v>10</v>
      </c>
      <c r="K372" s="22">
        <f ca="1">SUMIF(CAL!B:D,B372,CAL!D:D)+SUMIF(CAL!J:L,B372,CAL!K:K)</f>
        <v>6</v>
      </c>
      <c r="L372" s="22">
        <f t="shared" ca="1" si="21"/>
        <v>4</v>
      </c>
      <c r="M372" s="31">
        <f t="shared" ca="1" si="22"/>
        <v>2</v>
      </c>
      <c r="N372" s="31">
        <f t="shared" ca="1" si="23"/>
        <v>1.2</v>
      </c>
      <c r="O372" s="22">
        <f ca="1">SUMIF(CAL!B:I,B372,CAL!I:I)+SUMIF(CAL!J:Q,B372,CAL!Q:Q)</f>
        <v>2</v>
      </c>
      <c r="P372" s="29" t="s">
        <v>14053</v>
      </c>
      <c r="Q372" s="29" t="s">
        <v>13379</v>
      </c>
    </row>
    <row r="373" spans="1:17" ht="12.75" customHeight="1">
      <c r="A373" s="28" t="s">
        <v>2174</v>
      </c>
      <c r="B373" s="32" t="s">
        <v>664</v>
      </c>
      <c r="C373" s="29" t="s">
        <v>13200</v>
      </c>
      <c r="D373" s="22">
        <f ca="1">SUMIF(CAL!B:E,B373,CAL!E:E)+SUMIF(CAL!J:M,B373,CAL!M:M)</f>
        <v>10</v>
      </c>
      <c r="E373" s="22">
        <f>COUNTIF(CAL!B:J,B373)</f>
        <v>5</v>
      </c>
      <c r="F373" s="22">
        <f ca="1">SUMIF(CAL!B:F,B373,CAL!F:F)+SUMIF(CAL!J:N,B373,CAL!N:N)</f>
        <v>3</v>
      </c>
      <c r="G373" s="22">
        <f ca="1">SUMIF(CAL!B:F,B373,CAL!G:G)+SUMIF(CAL!J:N,B373,CAL!O:O)</f>
        <v>1</v>
      </c>
      <c r="H373" s="22">
        <f ca="1">SUMIF(CAL!B:F,B373,CAL!H:H)+SUMIF(CAL!J:N,B373,CAL!P:P)</f>
        <v>1</v>
      </c>
      <c r="I373" s="30">
        <f t="shared" ca="1" si="20"/>
        <v>0.66666666666666663</v>
      </c>
      <c r="J373" s="22">
        <f ca="1">SUMIF(CAL!B:C,B373,CAL!C:C)+SUMIF(CAL!J:J,B373,CAL!D:D)</f>
        <v>6</v>
      </c>
      <c r="K373" s="22">
        <f ca="1">SUMIF(CAL!B:D,B373,CAL!D:D)+SUMIF(CAL!J:L,B373,CAL!K:K)</f>
        <v>2</v>
      </c>
      <c r="L373" s="22">
        <f t="shared" ca="1" si="21"/>
        <v>4</v>
      </c>
      <c r="M373" s="31">
        <f t="shared" ca="1" si="22"/>
        <v>1.2</v>
      </c>
      <c r="N373" s="31">
        <f t="shared" ca="1" si="23"/>
        <v>0.4</v>
      </c>
      <c r="O373" s="22">
        <f ca="1">SUMIF(CAL!B:I,B373,CAL!I:I)+SUMIF(CAL!J:Q,B373,CAL!Q:Q)</f>
        <v>3</v>
      </c>
      <c r="P373" s="29" t="s">
        <v>14288</v>
      </c>
      <c r="Q373" s="29" t="s">
        <v>13379</v>
      </c>
    </row>
    <row r="374" spans="1:17" ht="12.75" customHeight="1">
      <c r="A374" s="28" t="s">
        <v>2179</v>
      </c>
      <c r="B374" s="29" t="s">
        <v>690</v>
      </c>
      <c r="C374" s="29" t="s">
        <v>14280</v>
      </c>
      <c r="D374" s="22">
        <f ca="1">SUMIF(CAL!B:E,B374,CAL!E:E)+SUMIF(CAL!J:M,B374,CAL!M:M)</f>
        <v>10</v>
      </c>
      <c r="E374" s="22">
        <f>COUNTIF(CAL!B:J,B374)</f>
        <v>6</v>
      </c>
      <c r="F374" s="22">
        <f ca="1">SUMIF(CAL!B:F,B374,CAL!F:F)+SUMIF(CAL!J:N,B374,CAL!N:N)</f>
        <v>3</v>
      </c>
      <c r="G374" s="22">
        <f ca="1">SUMIF(CAL!B:F,B374,CAL!G:G)+SUMIF(CAL!J:N,B374,CAL!O:O)</f>
        <v>1</v>
      </c>
      <c r="H374" s="22">
        <f ca="1">SUMIF(CAL!B:F,B374,CAL!H:H)+SUMIF(CAL!J:N,B374,CAL!P:P)</f>
        <v>2</v>
      </c>
      <c r="I374" s="30">
        <f t="shared" ca="1" si="20"/>
        <v>0.55555555555555558</v>
      </c>
      <c r="J374" s="22">
        <f ca="1">SUMIF(CAL!B:C,B374,CAL!C:C)+SUMIF(CAL!J:J,B374,CAL!D:D)</f>
        <v>14</v>
      </c>
      <c r="K374" s="22">
        <f ca="1">SUMIF(CAL!B:D,B374,CAL!D:D)+SUMIF(CAL!J:L,B374,CAL!K:K)</f>
        <v>11</v>
      </c>
      <c r="L374" s="22">
        <f t="shared" ca="1" si="21"/>
        <v>3</v>
      </c>
      <c r="M374" s="31">
        <f t="shared" ca="1" si="22"/>
        <v>2.3333333333333335</v>
      </c>
      <c r="N374" s="31">
        <f t="shared" ca="1" si="23"/>
        <v>1.8333333333333333</v>
      </c>
      <c r="O374" s="22">
        <f ca="1">SUMIF(CAL!B:I,B374,CAL!I:I)+SUMIF(CAL!J:Q,B374,CAL!Q:Q)</f>
        <v>1</v>
      </c>
      <c r="P374" s="29" t="s">
        <v>14051</v>
      </c>
      <c r="Q374" s="29" t="s">
        <v>13367</v>
      </c>
    </row>
    <row r="375" spans="1:17" ht="12.75" customHeight="1">
      <c r="A375" s="28" t="s">
        <v>2182</v>
      </c>
      <c r="B375" s="29" t="s">
        <v>134</v>
      </c>
      <c r="C375" s="29" t="s">
        <v>5599</v>
      </c>
      <c r="D375" s="22">
        <f ca="1">SUMIF(CAL!B:E,B375,CAL!E:E)+SUMIF(CAL!J:M,B375,CAL!M:M)</f>
        <v>10</v>
      </c>
      <c r="E375" s="22">
        <f>COUNTIF(CAL!B:J,B375)</f>
        <v>7</v>
      </c>
      <c r="F375" s="22">
        <f ca="1">SUMIF(CAL!B:F,B375,CAL!F:F)+SUMIF(CAL!J:N,B375,CAL!N:N)</f>
        <v>3</v>
      </c>
      <c r="G375" s="22">
        <f ca="1">SUMIF(CAL!B:F,B375,CAL!G:G)+SUMIF(CAL!J:N,B375,CAL!O:O)</f>
        <v>1</v>
      </c>
      <c r="H375" s="22">
        <f ca="1">SUMIF(CAL!B:F,B375,CAL!H:H)+SUMIF(CAL!J:N,B375,CAL!P:P)</f>
        <v>3</v>
      </c>
      <c r="I375" s="30">
        <f t="shared" ca="1" si="20"/>
        <v>0.47619047619047616</v>
      </c>
      <c r="J375" s="22">
        <f ca="1">SUMIF(CAL!B:C,B375,CAL!C:C)+SUMIF(CAL!J:J,B375,CAL!D:D)</f>
        <v>8</v>
      </c>
      <c r="K375" s="22">
        <f ca="1">SUMIF(CAL!B:D,B375,CAL!D:D)+SUMIF(CAL!J:L,B375,CAL!K:K)</f>
        <v>7</v>
      </c>
      <c r="L375" s="22">
        <f t="shared" ca="1" si="21"/>
        <v>1</v>
      </c>
      <c r="M375" s="31">
        <f t="shared" ca="1" si="22"/>
        <v>1.1428571428571428</v>
      </c>
      <c r="N375" s="31">
        <f t="shared" ca="1" si="23"/>
        <v>1</v>
      </c>
      <c r="O375" s="22">
        <f ca="1">SUMIF(CAL!B:I,B375,CAL!I:I)+SUMIF(CAL!J:Q,B375,CAL!Q:Q)</f>
        <v>2</v>
      </c>
      <c r="P375" s="29" t="s">
        <v>14614</v>
      </c>
      <c r="Q375" s="29" t="s">
        <v>13519</v>
      </c>
    </row>
    <row r="376" spans="1:17" ht="12.75" customHeight="1">
      <c r="A376" s="28" t="s">
        <v>2185</v>
      </c>
      <c r="B376" s="32" t="s">
        <v>661</v>
      </c>
      <c r="C376" s="29" t="s">
        <v>7798</v>
      </c>
      <c r="D376" s="22">
        <f ca="1">SUMIF(CAL!B:E,B376,CAL!E:E)+SUMIF(CAL!J:M,B376,CAL!M:M)</f>
        <v>10</v>
      </c>
      <c r="E376" s="22">
        <f>COUNTIF(CAL!B:J,B376)</f>
        <v>6</v>
      </c>
      <c r="F376" s="22">
        <f ca="1">SUMIF(CAL!B:F,B376,CAL!F:F)+SUMIF(CAL!J:N,B376,CAL!N:N)</f>
        <v>3</v>
      </c>
      <c r="G376" s="22">
        <f ca="1">SUMIF(CAL!B:F,B376,CAL!G:G)+SUMIF(CAL!J:N,B376,CAL!O:O)</f>
        <v>1</v>
      </c>
      <c r="H376" s="22">
        <f ca="1">SUMIF(CAL!B:F,B376,CAL!H:H)+SUMIF(CAL!J:N,B376,CAL!P:P)</f>
        <v>2</v>
      </c>
      <c r="I376" s="30">
        <f t="shared" ca="1" si="20"/>
        <v>0.55555555555555558</v>
      </c>
      <c r="J376" s="22">
        <f ca="1">SUMIF(CAL!B:C,B376,CAL!C:C)+SUMIF(CAL!J:J,B376,CAL!D:D)</f>
        <v>7</v>
      </c>
      <c r="K376" s="22">
        <f ca="1">SUMIF(CAL!B:D,B376,CAL!D:D)+SUMIF(CAL!J:L,B376,CAL!K:K)</f>
        <v>6</v>
      </c>
      <c r="L376" s="22">
        <f t="shared" ca="1" si="21"/>
        <v>1</v>
      </c>
      <c r="M376" s="31">
        <f t="shared" ca="1" si="22"/>
        <v>1.1666666666666667</v>
      </c>
      <c r="N376" s="31">
        <f t="shared" ca="1" si="23"/>
        <v>1</v>
      </c>
      <c r="O376" s="22">
        <f ca="1">SUMIF(CAL!B:I,B376,CAL!I:I)+SUMIF(CAL!J:Q,B376,CAL!Q:Q)</f>
        <v>2</v>
      </c>
      <c r="P376" s="29"/>
      <c r="Q376" s="29"/>
    </row>
    <row r="377" spans="1:17" ht="12.75" customHeight="1">
      <c r="A377" s="28" t="s">
        <v>2187</v>
      </c>
      <c r="B377" s="29" t="s">
        <v>675</v>
      </c>
      <c r="C377" s="29" t="s">
        <v>8021</v>
      </c>
      <c r="D377" s="22">
        <f ca="1">SUMIF(CAL!B:E,B377,CAL!E:E)+SUMIF(CAL!J:M,B377,CAL!M:M)</f>
        <v>10</v>
      </c>
      <c r="E377" s="22">
        <f>COUNTIF(CAL!B:J,B377)</f>
        <v>6</v>
      </c>
      <c r="F377" s="22">
        <f ca="1">SUMIF(CAL!B:F,B377,CAL!F:F)+SUMIF(CAL!J:N,B377,CAL!N:N)</f>
        <v>3</v>
      </c>
      <c r="G377" s="22">
        <f ca="1">SUMIF(CAL!B:F,B377,CAL!G:G)+SUMIF(CAL!J:N,B377,CAL!O:O)</f>
        <v>1</v>
      </c>
      <c r="H377" s="22">
        <f ca="1">SUMIF(CAL!B:F,B377,CAL!H:H)+SUMIF(CAL!J:N,B377,CAL!P:P)</f>
        <v>2</v>
      </c>
      <c r="I377" s="30">
        <f t="shared" ca="1" si="20"/>
        <v>0.55555555555555558</v>
      </c>
      <c r="J377" s="22">
        <f ca="1">SUMIF(CAL!B:C,B377,CAL!C:C)+SUMIF(CAL!J:J,B377,CAL!D:D)</f>
        <v>4</v>
      </c>
      <c r="K377" s="22">
        <f ca="1">SUMIF(CAL!B:D,B377,CAL!D:D)+SUMIF(CAL!J:L,B377,CAL!K:K)</f>
        <v>4</v>
      </c>
      <c r="L377" s="22">
        <f t="shared" ca="1" si="21"/>
        <v>0</v>
      </c>
      <c r="M377" s="31">
        <f t="shared" ca="1" si="22"/>
        <v>0.66666666666666663</v>
      </c>
      <c r="N377" s="31">
        <f t="shared" ca="1" si="23"/>
        <v>0.66666666666666663</v>
      </c>
      <c r="O377" s="22">
        <f ca="1">SUMIF(CAL!B:I,B377,CAL!I:I)+SUMIF(CAL!J:Q,B377,CAL!Q:Q)</f>
        <v>3</v>
      </c>
      <c r="P377" s="29" t="s">
        <v>14159</v>
      </c>
      <c r="Q377" s="29" t="s">
        <v>13386</v>
      </c>
    </row>
    <row r="378" spans="1:17" ht="12.75" customHeight="1">
      <c r="A378" s="28" t="s">
        <v>2190</v>
      </c>
      <c r="B378" s="29" t="s">
        <v>191</v>
      </c>
      <c r="C378" s="29" t="s">
        <v>8697</v>
      </c>
      <c r="D378" s="22">
        <f ca="1">SUMIF(CAL!B:E,B378,CAL!E:E)+SUMIF(CAL!J:M,B378,CAL!M:M)</f>
        <v>10</v>
      </c>
      <c r="E378" s="22">
        <f>COUNTIF(CAL!B:J,B378)</f>
        <v>7</v>
      </c>
      <c r="F378" s="22">
        <f ca="1">SUMIF(CAL!B:F,B378,CAL!F:F)+SUMIF(CAL!J:N,B378,CAL!N:N)</f>
        <v>3</v>
      </c>
      <c r="G378" s="22">
        <f ca="1">SUMIF(CAL!B:F,B378,CAL!G:G)+SUMIF(CAL!J:N,B378,CAL!O:O)</f>
        <v>1</v>
      </c>
      <c r="H378" s="22">
        <f ca="1">SUMIF(CAL!B:F,B378,CAL!H:H)+SUMIF(CAL!J:N,B378,CAL!P:P)</f>
        <v>3</v>
      </c>
      <c r="I378" s="30">
        <f t="shared" ca="1" si="20"/>
        <v>0.47619047619047616</v>
      </c>
      <c r="J378" s="22">
        <f ca="1">SUMIF(CAL!B:C,B378,CAL!C:C)+SUMIF(CAL!J:J,B378,CAL!D:D)</f>
        <v>6</v>
      </c>
      <c r="K378" s="22">
        <f ca="1">SUMIF(CAL!B:D,B378,CAL!D:D)+SUMIF(CAL!J:L,B378,CAL!K:K)</f>
        <v>6</v>
      </c>
      <c r="L378" s="22">
        <f t="shared" ca="1" si="21"/>
        <v>0</v>
      </c>
      <c r="M378" s="31">
        <f t="shared" ca="1" si="22"/>
        <v>0.8571428571428571</v>
      </c>
      <c r="N378" s="31">
        <f t="shared" ca="1" si="23"/>
        <v>0.8571428571428571</v>
      </c>
      <c r="O378" s="22">
        <f ca="1">SUMIF(CAL!B:I,B378,CAL!I:I)+SUMIF(CAL!J:Q,B378,CAL!Q:Q)</f>
        <v>3</v>
      </c>
      <c r="P378" s="29"/>
      <c r="Q378" s="29"/>
    </row>
    <row r="379" spans="1:17" ht="12.75" customHeight="1">
      <c r="A379" s="28" t="s">
        <v>2194</v>
      </c>
      <c r="B379" s="29" t="s">
        <v>62</v>
      </c>
      <c r="C379" s="29" t="s">
        <v>5734</v>
      </c>
      <c r="D379" s="22">
        <f ca="1">SUMIF(CAL!B:E,B379,CAL!E:E)+SUMIF(CAL!J:M,B379,CAL!M:M)</f>
        <v>10</v>
      </c>
      <c r="E379" s="22">
        <f>COUNTIF(CAL!B:J,B379)</f>
        <v>7</v>
      </c>
      <c r="F379" s="22">
        <f ca="1">SUMIF(CAL!B:F,B379,CAL!F:F)+SUMIF(CAL!J:N,B379,CAL!N:N)</f>
        <v>3</v>
      </c>
      <c r="G379" s="22">
        <f ca="1">SUMIF(CAL!B:F,B379,CAL!G:G)+SUMIF(CAL!J:N,B379,CAL!O:O)</f>
        <v>1</v>
      </c>
      <c r="H379" s="22">
        <f ca="1">SUMIF(CAL!B:F,B379,CAL!H:H)+SUMIF(CAL!J:N,B379,CAL!P:P)</f>
        <v>3</v>
      </c>
      <c r="I379" s="30">
        <f t="shared" ca="1" si="20"/>
        <v>0.47619047619047616</v>
      </c>
      <c r="J379" s="22">
        <f ca="1">SUMIF(CAL!B:C,B379,CAL!C:C)+SUMIF(CAL!J:J,B379,CAL!D:D)</f>
        <v>8</v>
      </c>
      <c r="K379" s="22">
        <f ca="1">SUMIF(CAL!B:D,B379,CAL!D:D)+SUMIF(CAL!J:L,B379,CAL!K:K)</f>
        <v>10</v>
      </c>
      <c r="L379" s="22">
        <f t="shared" ca="1" si="21"/>
        <v>-2</v>
      </c>
      <c r="M379" s="31">
        <f t="shared" ca="1" si="22"/>
        <v>1.1428571428571428</v>
      </c>
      <c r="N379" s="31">
        <f t="shared" ca="1" si="23"/>
        <v>1.4285714285714286</v>
      </c>
      <c r="O379" s="22">
        <f ca="1">SUMIF(CAL!B:I,B379,CAL!I:I)+SUMIF(CAL!J:Q,B379,CAL!Q:Q)</f>
        <v>1</v>
      </c>
      <c r="P379" s="29"/>
      <c r="Q379" s="29"/>
    </row>
    <row r="380" spans="1:17" ht="12.75" customHeight="1">
      <c r="A380" s="28" t="s">
        <v>2198</v>
      </c>
      <c r="B380" s="29" t="s">
        <v>13504</v>
      </c>
      <c r="C380" s="29" t="s">
        <v>3886</v>
      </c>
      <c r="D380" s="22">
        <f ca="1">SUMIF(CAL!B:E,B380,CAL!E:E)+SUMIF(CAL!J:M,B380,CAL!M:M)</f>
        <v>10</v>
      </c>
      <c r="E380" s="22">
        <f>COUNTIF(CAL!B:J,B380)</f>
        <v>9</v>
      </c>
      <c r="F380" s="22">
        <f ca="1">SUMIF(CAL!B:F,B380,CAL!F:F)+SUMIF(CAL!J:N,B380,CAL!N:N)</f>
        <v>3</v>
      </c>
      <c r="G380" s="22">
        <f ca="1">SUMIF(CAL!B:F,B380,CAL!G:G)+SUMIF(CAL!J:N,B380,CAL!O:O)</f>
        <v>1</v>
      </c>
      <c r="H380" s="22">
        <f ca="1">SUMIF(CAL!B:F,B380,CAL!H:H)+SUMIF(CAL!J:N,B380,CAL!P:P)</f>
        <v>5</v>
      </c>
      <c r="I380" s="30">
        <f t="shared" ca="1" si="20"/>
        <v>0.37037037037037035</v>
      </c>
      <c r="J380" s="22">
        <f ca="1">SUMIF(CAL!B:C,B380,CAL!C:C)+SUMIF(CAL!J:J,B380,CAL!D:D)</f>
        <v>11</v>
      </c>
      <c r="K380" s="22">
        <f ca="1">SUMIF(CAL!B:D,B380,CAL!D:D)+SUMIF(CAL!J:L,B380,CAL!K:K)</f>
        <v>13</v>
      </c>
      <c r="L380" s="22">
        <f t="shared" ca="1" si="21"/>
        <v>-2</v>
      </c>
      <c r="M380" s="31">
        <f t="shared" ca="1" si="22"/>
        <v>1.2222222222222223</v>
      </c>
      <c r="N380" s="31">
        <f t="shared" ca="1" si="23"/>
        <v>1.4444444444444444</v>
      </c>
      <c r="O380" s="22">
        <f ca="1">SUMIF(CAL!B:I,B380,CAL!I:I)+SUMIF(CAL!J:Q,B380,CAL!Q:Q)</f>
        <v>3</v>
      </c>
      <c r="P380" s="29"/>
      <c r="Q380" s="29"/>
    </row>
    <row r="381" spans="1:17" ht="12.75" customHeight="1">
      <c r="A381" s="28" t="s">
        <v>2202</v>
      </c>
      <c r="B381" s="32" t="s">
        <v>277</v>
      </c>
      <c r="C381" s="32" t="s">
        <v>9480</v>
      </c>
      <c r="D381" s="22">
        <f ca="1">SUMIF(CAL!B:E,B381,CAL!E:E)+SUMIF(CAL!J:M,B381,CAL!M:M)</f>
        <v>10</v>
      </c>
      <c r="E381" s="22">
        <f>COUNTIF(CAL!B:J,B381)</f>
        <v>9</v>
      </c>
      <c r="F381" s="22">
        <f ca="1">SUMIF(CAL!B:F,B381,CAL!F:F)+SUMIF(CAL!J:N,B381,CAL!N:N)</f>
        <v>3</v>
      </c>
      <c r="G381" s="22">
        <f ca="1">SUMIF(CAL!B:F,B381,CAL!G:G)+SUMIF(CAL!J:N,B381,CAL!O:O)</f>
        <v>1</v>
      </c>
      <c r="H381" s="22">
        <f ca="1">SUMIF(CAL!B:F,B381,CAL!H:H)+SUMIF(CAL!J:N,B381,CAL!P:P)</f>
        <v>5</v>
      </c>
      <c r="I381" s="30">
        <f t="shared" ca="1" si="20"/>
        <v>0.37037037037037035</v>
      </c>
      <c r="J381" s="22">
        <f ca="1">SUMIF(CAL!B:C,B381,CAL!C:C)+SUMIF(CAL!J:J,B381,CAL!D:D)</f>
        <v>6</v>
      </c>
      <c r="K381" s="22">
        <f ca="1">SUMIF(CAL!B:D,B381,CAL!D:D)+SUMIF(CAL!J:L,B381,CAL!K:K)</f>
        <v>11</v>
      </c>
      <c r="L381" s="22">
        <f t="shared" ca="1" si="21"/>
        <v>-5</v>
      </c>
      <c r="M381" s="31">
        <f t="shared" ca="1" si="22"/>
        <v>0.66666666666666663</v>
      </c>
      <c r="N381" s="31">
        <f t="shared" ca="1" si="23"/>
        <v>1.2222222222222223</v>
      </c>
      <c r="O381" s="22">
        <f ca="1">SUMIF(CAL!B:I,B381,CAL!I:I)+SUMIF(CAL!J:Q,B381,CAL!Q:Q)</f>
        <v>2</v>
      </c>
      <c r="P381" s="32" t="s">
        <v>13505</v>
      </c>
      <c r="Q381" s="32" t="s">
        <v>13397</v>
      </c>
    </row>
    <row r="382" spans="1:17" ht="12.75" customHeight="1">
      <c r="A382" s="28" t="s">
        <v>2207</v>
      </c>
      <c r="B382" s="29" t="s">
        <v>654</v>
      </c>
      <c r="C382" s="29" t="s">
        <v>2718</v>
      </c>
      <c r="D382" s="22">
        <f ca="1">SUMIF(CAL!B:E,B382,CAL!E:E)+SUMIF(CAL!J:M,B382,CAL!M:M)</f>
        <v>10</v>
      </c>
      <c r="E382" s="22">
        <f>COUNTIF(CAL!B:J,B382)</f>
        <v>8</v>
      </c>
      <c r="F382" s="22">
        <f ca="1">SUMIF(CAL!B:F,B382,CAL!F:F)+SUMIF(CAL!J:N,B382,CAL!N:N)</f>
        <v>3</v>
      </c>
      <c r="G382" s="22">
        <f ca="1">SUMIF(CAL!B:F,B382,CAL!G:G)+SUMIF(CAL!J:N,B382,CAL!O:O)</f>
        <v>1</v>
      </c>
      <c r="H382" s="22">
        <f ca="1">SUMIF(CAL!B:F,B382,CAL!H:H)+SUMIF(CAL!J:N,B382,CAL!P:P)</f>
        <v>4</v>
      </c>
      <c r="I382" s="30">
        <f t="shared" ca="1" si="20"/>
        <v>0.41666666666666669</v>
      </c>
      <c r="J382" s="22">
        <f ca="1">SUMIF(CAL!B:C,B382,CAL!C:C)+SUMIF(CAL!J:J,B382,CAL!D:D)</f>
        <v>8</v>
      </c>
      <c r="K382" s="22">
        <f ca="1">SUMIF(CAL!B:D,B382,CAL!D:D)+SUMIF(CAL!J:L,B382,CAL!K:K)</f>
        <v>13</v>
      </c>
      <c r="L382" s="22">
        <f t="shared" ca="1" si="21"/>
        <v>-5</v>
      </c>
      <c r="M382" s="31">
        <f t="shared" ca="1" si="22"/>
        <v>1</v>
      </c>
      <c r="N382" s="31">
        <f t="shared" ca="1" si="23"/>
        <v>1.625</v>
      </c>
      <c r="O382" s="22">
        <f ca="1">SUMIF(CAL!B:I,B382,CAL!I:I)+SUMIF(CAL!J:Q,B382,CAL!Q:Q)</f>
        <v>3</v>
      </c>
      <c r="P382" s="29"/>
      <c r="Q382" s="29"/>
    </row>
    <row r="383" spans="1:17" ht="12.75" customHeight="1">
      <c r="A383" s="28" t="s">
        <v>2211</v>
      </c>
      <c r="B383" s="29" t="s">
        <v>251</v>
      </c>
      <c r="C383" s="29" t="s">
        <v>5785</v>
      </c>
      <c r="D383" s="22">
        <f ca="1">SUMIF(CAL!B:E,B383,CAL!E:E)+SUMIF(CAL!J:M,B383,CAL!M:M)</f>
        <v>10</v>
      </c>
      <c r="E383" s="22">
        <f>COUNTIF(CAL!B:J,B383)</f>
        <v>9</v>
      </c>
      <c r="F383" s="22">
        <f ca="1">SUMIF(CAL!B:F,B383,CAL!F:F)+SUMIF(CAL!J:N,B383,CAL!N:N)</f>
        <v>3</v>
      </c>
      <c r="G383" s="22">
        <f ca="1">SUMIF(CAL!B:F,B383,CAL!G:G)+SUMIF(CAL!J:N,B383,CAL!O:O)</f>
        <v>1</v>
      </c>
      <c r="H383" s="22">
        <f ca="1">SUMIF(CAL!B:F,B383,CAL!H:H)+SUMIF(CAL!J:N,B383,CAL!P:P)</f>
        <v>5</v>
      </c>
      <c r="I383" s="30">
        <f t="shared" ca="1" si="20"/>
        <v>0.37037037037037035</v>
      </c>
      <c r="J383" s="22">
        <f ca="1">SUMIF(CAL!B:C,B383,CAL!C:C)+SUMIF(CAL!J:J,B383,CAL!D:D)</f>
        <v>6</v>
      </c>
      <c r="K383" s="22">
        <f ca="1">SUMIF(CAL!B:D,B383,CAL!D:D)+SUMIF(CAL!J:L,B383,CAL!K:K)</f>
        <v>13</v>
      </c>
      <c r="L383" s="22">
        <f t="shared" ca="1" si="21"/>
        <v>-7</v>
      </c>
      <c r="M383" s="31">
        <f t="shared" ca="1" si="22"/>
        <v>0.66666666666666663</v>
      </c>
      <c r="N383" s="31">
        <f t="shared" ca="1" si="23"/>
        <v>1.4444444444444444</v>
      </c>
      <c r="O383" s="22">
        <f ca="1">SUMIF(CAL!B:I,B383,CAL!I:I)+SUMIF(CAL!J:Q,B383,CAL!Q:Q)</f>
        <v>2</v>
      </c>
      <c r="P383" s="29"/>
      <c r="Q383" s="29"/>
    </row>
    <row r="384" spans="1:17" ht="12.75" customHeight="1">
      <c r="A384" s="28" t="s">
        <v>2216</v>
      </c>
      <c r="B384" s="29" t="s">
        <v>282</v>
      </c>
      <c r="C384" s="29" t="s">
        <v>2950</v>
      </c>
      <c r="D384" s="22">
        <f ca="1">SUMIF(CAL!B:E,B384,CAL!E:E)+SUMIF(CAL!J:M,B384,CAL!M:M)</f>
        <v>10</v>
      </c>
      <c r="E384" s="22">
        <f>COUNTIF(CAL!B:J,B384)</f>
        <v>11</v>
      </c>
      <c r="F384" s="22">
        <f ca="1">SUMIF(CAL!B:F,B384,CAL!F:F)+SUMIF(CAL!J:N,B384,CAL!N:N)</f>
        <v>3</v>
      </c>
      <c r="G384" s="22">
        <f ca="1">SUMIF(CAL!B:F,B384,CAL!G:G)+SUMIF(CAL!J:N,B384,CAL!O:O)</f>
        <v>1</v>
      </c>
      <c r="H384" s="22">
        <f ca="1">SUMIF(CAL!B:F,B384,CAL!H:H)+SUMIF(CAL!J:N,B384,CAL!P:P)</f>
        <v>7</v>
      </c>
      <c r="I384" s="30">
        <f t="shared" ca="1" si="20"/>
        <v>0.30303030303030304</v>
      </c>
      <c r="J384" s="22">
        <f ca="1">SUMIF(CAL!B:C,B384,CAL!C:C)+SUMIF(CAL!J:J,B384,CAL!D:D)</f>
        <v>12</v>
      </c>
      <c r="K384" s="22">
        <f ca="1">SUMIF(CAL!B:D,B384,CAL!D:D)+SUMIF(CAL!J:L,B384,CAL!K:K)</f>
        <v>20</v>
      </c>
      <c r="L384" s="22">
        <f t="shared" ca="1" si="21"/>
        <v>-8</v>
      </c>
      <c r="M384" s="31">
        <f t="shared" ca="1" si="22"/>
        <v>1.0909090909090908</v>
      </c>
      <c r="N384" s="31">
        <f t="shared" ca="1" si="23"/>
        <v>1.8181818181818181</v>
      </c>
      <c r="O384" s="22">
        <f ca="1">SUMIF(CAL!B:I,B384,CAL!I:I)+SUMIF(CAL!J:Q,B384,CAL!Q:Q)</f>
        <v>2</v>
      </c>
      <c r="P384" s="29"/>
      <c r="Q384" s="29"/>
    </row>
    <row r="385" spans="1:17" ht="12.75" customHeight="1">
      <c r="A385" s="28" t="s">
        <v>2221</v>
      </c>
      <c r="B385" s="29" t="s">
        <v>567</v>
      </c>
      <c r="C385" s="29" t="s">
        <v>6178</v>
      </c>
      <c r="D385" s="22">
        <f ca="1">SUMIF(CAL!B:E,B385,CAL!E:E)+SUMIF(CAL!J:M,B385,CAL!M:M)</f>
        <v>10</v>
      </c>
      <c r="E385" s="22">
        <f>COUNTIF(CAL!B:J,B385)</f>
        <v>9</v>
      </c>
      <c r="F385" s="22">
        <f ca="1">SUMIF(CAL!B:F,B385,CAL!F:F)+SUMIF(CAL!J:N,B385,CAL!N:N)</f>
        <v>3</v>
      </c>
      <c r="G385" s="22">
        <f ca="1">SUMIF(CAL!B:F,B385,CAL!G:G)+SUMIF(CAL!J:N,B385,CAL!O:O)</f>
        <v>1</v>
      </c>
      <c r="H385" s="22">
        <f ca="1">SUMIF(CAL!B:F,B385,CAL!H:H)+SUMIF(CAL!J:N,B385,CAL!P:P)</f>
        <v>5</v>
      </c>
      <c r="I385" s="30">
        <f t="shared" ca="1" si="20"/>
        <v>0.37037037037037035</v>
      </c>
      <c r="J385" s="22">
        <f ca="1">SUMIF(CAL!B:C,B385,CAL!C:C)+SUMIF(CAL!J:J,B385,CAL!D:D)</f>
        <v>16</v>
      </c>
      <c r="K385" s="22">
        <f ca="1">SUMIF(CAL!B:D,B385,CAL!D:D)+SUMIF(CAL!J:L,B385,CAL!K:K)</f>
        <v>24</v>
      </c>
      <c r="L385" s="22">
        <f t="shared" ca="1" si="21"/>
        <v>-8</v>
      </c>
      <c r="M385" s="31">
        <f t="shared" ca="1" si="22"/>
        <v>1.7777777777777777</v>
      </c>
      <c r="N385" s="31">
        <f t="shared" ca="1" si="23"/>
        <v>2.6666666666666665</v>
      </c>
      <c r="O385" s="22">
        <f ca="1">SUMIF(CAL!B:I,B385,CAL!I:I)+SUMIF(CAL!J:Q,B385,CAL!Q:Q)</f>
        <v>1</v>
      </c>
      <c r="P385" s="29" t="s">
        <v>13369</v>
      </c>
      <c r="Q385" s="29" t="s">
        <v>13370</v>
      </c>
    </row>
    <row r="386" spans="1:17" ht="12.75" customHeight="1">
      <c r="A386" s="28" t="s">
        <v>2226</v>
      </c>
      <c r="B386" s="29" t="s">
        <v>489</v>
      </c>
      <c r="C386" s="29" t="s">
        <v>2701</v>
      </c>
      <c r="D386" s="22">
        <f ca="1">SUMIF(CAL!B:E,B386,CAL!E:E)+SUMIF(CAL!J:M,B386,CAL!M:M)</f>
        <v>10</v>
      </c>
      <c r="E386" s="22">
        <f>COUNTIF(CAL!B:J,B386)</f>
        <v>12</v>
      </c>
      <c r="F386" s="22">
        <f ca="1">SUMIF(CAL!B:F,B386,CAL!F:F)+SUMIF(CAL!J:N,B386,CAL!N:N)</f>
        <v>3</v>
      </c>
      <c r="G386" s="22">
        <f ca="1">SUMIF(CAL!B:F,B386,CAL!G:G)+SUMIF(CAL!J:N,B386,CAL!O:O)</f>
        <v>1</v>
      </c>
      <c r="H386" s="22">
        <f ca="1">SUMIF(CAL!B:F,B386,CAL!H:H)+SUMIF(CAL!J:N,B386,CAL!P:P)</f>
        <v>8</v>
      </c>
      <c r="I386" s="30">
        <f t="shared" ref="I386:I449" ca="1" si="24">IF(E386=0,0,(D386/(E386*3)))</f>
        <v>0.27777777777777779</v>
      </c>
      <c r="J386" s="22">
        <f ca="1">SUMIF(CAL!B:C,B386,CAL!C:C)+SUMIF(CAL!J:J,B386,CAL!D:D)</f>
        <v>12</v>
      </c>
      <c r="K386" s="22">
        <f ca="1">SUMIF(CAL!B:D,B386,CAL!D:D)+SUMIF(CAL!J:L,B386,CAL!K:K)</f>
        <v>20</v>
      </c>
      <c r="L386" s="22">
        <f t="shared" ref="L386:L449" ca="1" si="25">J386-K386</f>
        <v>-8</v>
      </c>
      <c r="M386" s="31">
        <f t="shared" ref="M386:M449" ca="1" si="26">IF(E386=0,0,(J386/E386))</f>
        <v>1</v>
      </c>
      <c r="N386" s="31">
        <f t="shared" ref="N386:N449" ca="1" si="27">IF(E386=0,0,(K386/E386))</f>
        <v>1.6666666666666667</v>
      </c>
      <c r="O386" s="22">
        <f ca="1">SUMIF(CAL!B:I,B386,CAL!I:I)+SUMIF(CAL!J:Q,B386,CAL!Q:Q)</f>
        <v>2</v>
      </c>
      <c r="P386" s="29"/>
      <c r="Q386" s="29"/>
    </row>
    <row r="387" spans="1:17" ht="12.75" customHeight="1">
      <c r="A387" s="28" t="s">
        <v>2230</v>
      </c>
      <c r="B387" s="29" t="s">
        <v>344</v>
      </c>
      <c r="C387" s="29" t="s">
        <v>6431</v>
      </c>
      <c r="D387" s="22">
        <f ca="1">SUMIF(CAL!B:E,B387,CAL!E:E)+SUMIF(CAL!J:M,B387,CAL!M:M)</f>
        <v>10</v>
      </c>
      <c r="E387" s="22">
        <f>COUNTIF(CAL!B:J,B387)</f>
        <v>15</v>
      </c>
      <c r="F387" s="22">
        <f ca="1">SUMIF(CAL!B:F,B387,CAL!F:F)+SUMIF(CAL!J:N,B387,CAL!N:N)</f>
        <v>3</v>
      </c>
      <c r="G387" s="22">
        <f ca="1">SUMIF(CAL!B:F,B387,CAL!G:G)+SUMIF(CAL!J:N,B387,CAL!O:O)</f>
        <v>1</v>
      </c>
      <c r="H387" s="22">
        <f ca="1">SUMIF(CAL!B:F,B387,CAL!H:H)+SUMIF(CAL!J:N,B387,CAL!P:P)</f>
        <v>11</v>
      </c>
      <c r="I387" s="30">
        <f t="shared" ca="1" si="24"/>
        <v>0.22222222222222221</v>
      </c>
      <c r="J387" s="22">
        <f ca="1">SUMIF(CAL!B:C,B387,CAL!C:C)+SUMIF(CAL!J:J,B387,CAL!D:D)</f>
        <v>13</v>
      </c>
      <c r="K387" s="22">
        <f ca="1">SUMIF(CAL!B:D,B387,CAL!D:D)+SUMIF(CAL!J:L,B387,CAL!K:K)</f>
        <v>22</v>
      </c>
      <c r="L387" s="22">
        <f t="shared" ca="1" si="25"/>
        <v>-9</v>
      </c>
      <c r="M387" s="31">
        <f t="shared" ca="1" si="26"/>
        <v>0.8666666666666667</v>
      </c>
      <c r="N387" s="31">
        <f t="shared" ca="1" si="27"/>
        <v>1.4666666666666666</v>
      </c>
      <c r="O387" s="22">
        <f ca="1">SUMIF(CAL!B:I,B387,CAL!I:I)+SUMIF(CAL!J:Q,B387,CAL!Q:Q)</f>
        <v>3</v>
      </c>
      <c r="P387" s="29" t="s">
        <v>14615</v>
      </c>
      <c r="Q387" s="29" t="s">
        <v>13357</v>
      </c>
    </row>
    <row r="388" spans="1:17" ht="12.75" customHeight="1">
      <c r="A388" s="28" t="s">
        <v>2234</v>
      </c>
      <c r="B388" s="29" t="s">
        <v>551</v>
      </c>
      <c r="C388" s="29" t="s">
        <v>5174</v>
      </c>
      <c r="D388" s="22">
        <f ca="1">SUMIF(CAL!B:E,B388,CAL!E:E)+SUMIF(CAL!J:M,B388,CAL!M:M)</f>
        <v>10</v>
      </c>
      <c r="E388" s="22">
        <f>COUNTIF(CAL!B:J,B388)</f>
        <v>8</v>
      </c>
      <c r="F388" s="22">
        <f ca="1">SUMIF(CAL!B:F,B388,CAL!F:F)+SUMIF(CAL!J:N,B388,CAL!N:N)</f>
        <v>2</v>
      </c>
      <c r="G388" s="22">
        <f ca="1">SUMIF(CAL!B:F,B388,CAL!G:G)+SUMIF(CAL!J:N,B388,CAL!O:O)</f>
        <v>4</v>
      </c>
      <c r="H388" s="22">
        <f ca="1">SUMIF(CAL!B:F,B388,CAL!H:H)+SUMIF(CAL!J:N,B388,CAL!P:P)</f>
        <v>2</v>
      </c>
      <c r="I388" s="30">
        <f t="shared" ca="1" si="24"/>
        <v>0.41666666666666669</v>
      </c>
      <c r="J388" s="22">
        <f ca="1">SUMIF(CAL!B:C,B388,CAL!C:C)+SUMIF(CAL!J:J,B388,CAL!D:D)</f>
        <v>7</v>
      </c>
      <c r="K388" s="22">
        <f ca="1">SUMIF(CAL!B:D,B388,CAL!D:D)+SUMIF(CAL!J:L,B388,CAL!K:K)</f>
        <v>5</v>
      </c>
      <c r="L388" s="22">
        <f t="shared" ca="1" si="25"/>
        <v>2</v>
      </c>
      <c r="M388" s="31">
        <f t="shared" ca="1" si="26"/>
        <v>0.875</v>
      </c>
      <c r="N388" s="31">
        <f t="shared" ca="1" si="27"/>
        <v>0.625</v>
      </c>
      <c r="O388" s="22">
        <f ca="1">SUMIF(CAL!B:I,B388,CAL!I:I)+SUMIF(CAL!J:Q,B388,CAL!Q:Q)</f>
        <v>4</v>
      </c>
      <c r="P388" s="29"/>
      <c r="Q388" s="29"/>
    </row>
    <row r="389" spans="1:17" ht="12.75" customHeight="1">
      <c r="A389" s="28" t="s">
        <v>2238</v>
      </c>
      <c r="B389" s="29" t="s">
        <v>623</v>
      </c>
      <c r="C389" s="29" t="s">
        <v>2578</v>
      </c>
      <c r="D389" s="22">
        <f ca="1">SUMIF(CAL!B:E,B389,CAL!E:E)+SUMIF(CAL!J:M,B389,CAL!M:M)</f>
        <v>10</v>
      </c>
      <c r="E389" s="22">
        <f>COUNTIF(CAL!B:J,B389)</f>
        <v>10</v>
      </c>
      <c r="F389" s="22">
        <f ca="1">SUMIF(CAL!B:F,B389,CAL!F:F)+SUMIF(CAL!J:N,B389,CAL!N:N)</f>
        <v>2</v>
      </c>
      <c r="G389" s="22">
        <f ca="1">SUMIF(CAL!B:F,B389,CAL!G:G)+SUMIF(CAL!J:N,B389,CAL!O:O)</f>
        <v>4</v>
      </c>
      <c r="H389" s="22">
        <f ca="1">SUMIF(CAL!B:F,B389,CAL!H:H)+SUMIF(CAL!J:N,B389,CAL!P:P)</f>
        <v>4</v>
      </c>
      <c r="I389" s="30">
        <f t="shared" ca="1" si="24"/>
        <v>0.33333333333333331</v>
      </c>
      <c r="J389" s="22">
        <f ca="1">SUMIF(CAL!B:C,B389,CAL!C:C)+SUMIF(CAL!J:J,B389,CAL!D:D)</f>
        <v>12</v>
      </c>
      <c r="K389" s="22">
        <f ca="1">SUMIF(CAL!B:D,B389,CAL!D:D)+SUMIF(CAL!J:L,B389,CAL!K:K)</f>
        <v>12</v>
      </c>
      <c r="L389" s="22">
        <f t="shared" ca="1" si="25"/>
        <v>0</v>
      </c>
      <c r="M389" s="31">
        <f t="shared" ca="1" si="26"/>
        <v>1.2</v>
      </c>
      <c r="N389" s="31">
        <f t="shared" ca="1" si="27"/>
        <v>1.2</v>
      </c>
      <c r="O389" s="22">
        <f ca="1">SUMIF(CAL!B:I,B389,CAL!I:I)+SUMIF(CAL!J:Q,B389,CAL!Q:Q)</f>
        <v>4</v>
      </c>
      <c r="P389" s="29"/>
      <c r="Q389" s="29"/>
    </row>
    <row r="390" spans="1:17" ht="12.75" customHeight="1">
      <c r="A390" s="28" t="s">
        <v>2243</v>
      </c>
      <c r="B390" s="29" t="s">
        <v>190</v>
      </c>
      <c r="C390" s="29" t="s">
        <v>1909</v>
      </c>
      <c r="D390" s="22">
        <f ca="1">SUMIF(CAL!B:E,B390,CAL!E:E)+SUMIF(CAL!J:M,B390,CAL!M:M)</f>
        <v>10</v>
      </c>
      <c r="E390" s="22">
        <f>COUNTIF(CAL!B:J,B390)</f>
        <v>9</v>
      </c>
      <c r="F390" s="22">
        <f ca="1">SUMIF(CAL!B:F,B390,CAL!F:F)+SUMIF(CAL!J:N,B390,CAL!N:N)</f>
        <v>2</v>
      </c>
      <c r="G390" s="22">
        <f ca="1">SUMIF(CAL!B:F,B390,CAL!G:G)+SUMIF(CAL!J:N,B390,CAL!O:O)</f>
        <v>4</v>
      </c>
      <c r="H390" s="22">
        <f ca="1">SUMIF(CAL!B:F,B390,CAL!H:H)+SUMIF(CAL!J:N,B390,CAL!P:P)</f>
        <v>3</v>
      </c>
      <c r="I390" s="30">
        <f t="shared" ca="1" si="24"/>
        <v>0.37037037037037035</v>
      </c>
      <c r="J390" s="22">
        <f ca="1">SUMIF(CAL!B:C,B390,CAL!C:C)+SUMIF(CAL!J:J,B390,CAL!D:D)</f>
        <v>11</v>
      </c>
      <c r="K390" s="22">
        <f ca="1">SUMIF(CAL!B:D,B390,CAL!D:D)+SUMIF(CAL!J:L,B390,CAL!K:K)</f>
        <v>13</v>
      </c>
      <c r="L390" s="22">
        <f t="shared" ca="1" si="25"/>
        <v>-2</v>
      </c>
      <c r="M390" s="31">
        <f t="shared" ca="1" si="26"/>
        <v>1.2222222222222223</v>
      </c>
      <c r="N390" s="31">
        <f t="shared" ca="1" si="27"/>
        <v>1.4444444444444444</v>
      </c>
      <c r="O390" s="22">
        <f ca="1">SUMIF(CAL!B:I,B390,CAL!I:I)+SUMIF(CAL!J:Q,B390,CAL!Q:Q)</f>
        <v>2</v>
      </c>
      <c r="P390" s="29" t="s">
        <v>14613</v>
      </c>
      <c r="Q390" s="29" t="s">
        <v>13452</v>
      </c>
    </row>
    <row r="391" spans="1:17" ht="12.75" customHeight="1">
      <c r="A391" s="28" t="s">
        <v>2247</v>
      </c>
      <c r="B391" s="29" t="s">
        <v>68</v>
      </c>
      <c r="C391" s="29" t="s">
        <v>5544</v>
      </c>
      <c r="D391" s="22">
        <f ca="1">SUMIF(CAL!B:E,B391,CAL!E:E)+SUMIF(CAL!J:M,B391,CAL!M:M)</f>
        <v>10</v>
      </c>
      <c r="E391" s="22">
        <f>COUNTIF(CAL!B:J,B391)</f>
        <v>10</v>
      </c>
      <c r="F391" s="22">
        <f ca="1">SUMIF(CAL!B:F,B391,CAL!F:F)+SUMIF(CAL!J:N,B391,CAL!N:N)</f>
        <v>2</v>
      </c>
      <c r="G391" s="22">
        <f ca="1">SUMIF(CAL!B:F,B391,CAL!G:G)+SUMIF(CAL!J:N,B391,CAL!O:O)</f>
        <v>4</v>
      </c>
      <c r="H391" s="22">
        <f ca="1">SUMIF(CAL!B:F,B391,CAL!H:H)+SUMIF(CAL!J:N,B391,CAL!P:P)</f>
        <v>4</v>
      </c>
      <c r="I391" s="30">
        <f t="shared" ca="1" si="24"/>
        <v>0.33333333333333331</v>
      </c>
      <c r="J391" s="22">
        <f ca="1">SUMIF(CAL!B:C,B391,CAL!C:C)+SUMIF(CAL!J:J,B391,CAL!D:D)</f>
        <v>8</v>
      </c>
      <c r="K391" s="22">
        <f ca="1">SUMIF(CAL!B:D,B391,CAL!D:D)+SUMIF(CAL!J:L,B391,CAL!K:K)</f>
        <v>17</v>
      </c>
      <c r="L391" s="22">
        <f t="shared" ca="1" si="25"/>
        <v>-9</v>
      </c>
      <c r="M391" s="31">
        <f t="shared" ca="1" si="26"/>
        <v>0.8</v>
      </c>
      <c r="N391" s="31">
        <f t="shared" ca="1" si="27"/>
        <v>1.7</v>
      </c>
      <c r="O391" s="22">
        <f ca="1">SUMIF(CAL!B:I,B391,CAL!I:I)+SUMIF(CAL!J:Q,B391,CAL!Q:Q)</f>
        <v>4</v>
      </c>
      <c r="P391" s="29" t="s">
        <v>13524</v>
      </c>
      <c r="Q391" s="29" t="s">
        <v>13381</v>
      </c>
    </row>
    <row r="392" spans="1:17" ht="12.75" customHeight="1">
      <c r="A392" s="28" t="s">
        <v>2252</v>
      </c>
      <c r="B392" s="29" t="s">
        <v>179</v>
      </c>
      <c r="C392" s="29" t="s">
        <v>13525</v>
      </c>
      <c r="D392" s="22">
        <f ca="1">SUMIF(CAL!B:E,B392,CAL!E:E)+SUMIF(CAL!J:M,B392,CAL!M:M)</f>
        <v>10</v>
      </c>
      <c r="E392" s="22">
        <f>COUNTIF(CAL!B:J,B392)</f>
        <v>10</v>
      </c>
      <c r="F392" s="22">
        <f ca="1">SUMIF(CAL!B:F,B392,CAL!F:F)+SUMIF(CAL!J:N,B392,CAL!N:N)</f>
        <v>2</v>
      </c>
      <c r="G392" s="22">
        <f ca="1">SUMIF(CAL!B:F,B392,CAL!G:G)+SUMIF(CAL!J:N,B392,CAL!O:O)</f>
        <v>4</v>
      </c>
      <c r="H392" s="22">
        <f ca="1">SUMIF(CAL!B:F,B392,CAL!H:H)+SUMIF(CAL!J:N,B392,CAL!P:P)</f>
        <v>4</v>
      </c>
      <c r="I392" s="30">
        <f t="shared" ca="1" si="24"/>
        <v>0.33333333333333331</v>
      </c>
      <c r="J392" s="22">
        <f ca="1">SUMIF(CAL!B:C,B392,CAL!C:C)+SUMIF(CAL!J:J,B392,CAL!D:D)</f>
        <v>7</v>
      </c>
      <c r="K392" s="22">
        <f ca="1">SUMIF(CAL!B:D,B392,CAL!D:D)+SUMIF(CAL!J:L,B392,CAL!K:K)</f>
        <v>18</v>
      </c>
      <c r="L392" s="22">
        <f t="shared" ca="1" si="25"/>
        <v>-11</v>
      </c>
      <c r="M392" s="31">
        <f t="shared" ca="1" si="26"/>
        <v>0.7</v>
      </c>
      <c r="N392" s="31">
        <f t="shared" ca="1" si="27"/>
        <v>1.8</v>
      </c>
      <c r="O392" s="22">
        <f ca="1">SUMIF(CAL!B:I,B392,CAL!I:I)+SUMIF(CAL!J:Q,B392,CAL!Q:Q)</f>
        <v>4</v>
      </c>
      <c r="P392" s="29" t="s">
        <v>13526</v>
      </c>
      <c r="Q392" s="29" t="s">
        <v>13370</v>
      </c>
    </row>
    <row r="393" spans="1:17" ht="12.75" customHeight="1">
      <c r="A393" s="28" t="s">
        <v>2255</v>
      </c>
      <c r="B393" s="29" t="s">
        <v>405</v>
      </c>
      <c r="C393" s="29" t="s">
        <v>3700</v>
      </c>
      <c r="D393" s="22">
        <f ca="1">SUMIF(CAL!B:E,B393,CAL!E:E)+SUMIF(CAL!J:M,B393,CAL!M:M)</f>
        <v>10</v>
      </c>
      <c r="E393" s="22">
        <f>COUNTIF(CAL!B:J,B393)</f>
        <v>11</v>
      </c>
      <c r="F393" s="22">
        <f ca="1">SUMIF(CAL!B:F,B393,CAL!F:F)+SUMIF(CAL!J:N,B393,CAL!N:N)</f>
        <v>2</v>
      </c>
      <c r="G393" s="22">
        <f ca="1">SUMIF(CAL!B:F,B393,CAL!G:G)+SUMIF(CAL!J:N,B393,CAL!O:O)</f>
        <v>4</v>
      </c>
      <c r="H393" s="22">
        <f ca="1">SUMIF(CAL!B:F,B393,CAL!H:H)+SUMIF(CAL!J:N,B393,CAL!P:P)</f>
        <v>5</v>
      </c>
      <c r="I393" s="30">
        <f t="shared" ca="1" si="24"/>
        <v>0.30303030303030304</v>
      </c>
      <c r="J393" s="22">
        <f ca="1">SUMIF(CAL!B:C,B393,CAL!C:C)+SUMIF(CAL!J:J,B393,CAL!D:D)</f>
        <v>7</v>
      </c>
      <c r="K393" s="22">
        <f ca="1">SUMIF(CAL!B:D,B393,CAL!D:D)+SUMIF(CAL!J:L,B393,CAL!K:K)</f>
        <v>18</v>
      </c>
      <c r="L393" s="22">
        <f t="shared" ca="1" si="25"/>
        <v>-11</v>
      </c>
      <c r="M393" s="31">
        <f t="shared" ca="1" si="26"/>
        <v>0.63636363636363635</v>
      </c>
      <c r="N393" s="31">
        <f t="shared" ca="1" si="27"/>
        <v>1.6363636363636365</v>
      </c>
      <c r="O393" s="22">
        <f ca="1">SUMIF(CAL!B:I,B393,CAL!I:I)+SUMIF(CAL!J:Q,B393,CAL!Q:Q)</f>
        <v>4</v>
      </c>
      <c r="P393" s="29" t="s">
        <v>13529</v>
      </c>
      <c r="Q393" s="29" t="s">
        <v>13386</v>
      </c>
    </row>
    <row r="394" spans="1:17" ht="12.75" customHeight="1">
      <c r="A394" s="28" t="s">
        <v>2259</v>
      </c>
      <c r="B394" s="29" t="s">
        <v>358</v>
      </c>
      <c r="C394" s="29" t="s">
        <v>5832</v>
      </c>
      <c r="D394" s="22">
        <f ca="1">SUMIF(CAL!B:E,B394,CAL!E:E)+SUMIF(CAL!J:M,B394,CAL!M:M)</f>
        <v>10</v>
      </c>
      <c r="E394" s="22">
        <f>COUNTIF(CAL!B:J,B394)</f>
        <v>15</v>
      </c>
      <c r="F394" s="22">
        <f ca="1">SUMIF(CAL!B:F,B394,CAL!F:F)+SUMIF(CAL!J:N,B394,CAL!N:N)</f>
        <v>1</v>
      </c>
      <c r="G394" s="22">
        <f ca="1">SUMIF(CAL!B:F,B394,CAL!G:G)+SUMIF(CAL!J:N,B394,CAL!O:O)</f>
        <v>7</v>
      </c>
      <c r="H394" s="22">
        <f ca="1">SUMIF(CAL!B:F,B394,CAL!H:H)+SUMIF(CAL!J:N,B394,CAL!P:P)</f>
        <v>7</v>
      </c>
      <c r="I394" s="30">
        <f t="shared" ca="1" si="24"/>
        <v>0.22222222222222221</v>
      </c>
      <c r="J394" s="22">
        <f ca="1">SUMIF(CAL!B:C,B394,CAL!C:C)+SUMIF(CAL!J:J,B394,CAL!D:D)</f>
        <v>6</v>
      </c>
      <c r="K394" s="22">
        <f ca="1">SUMIF(CAL!B:D,B394,CAL!D:D)+SUMIF(CAL!J:L,B394,CAL!K:K)</f>
        <v>20</v>
      </c>
      <c r="L394" s="22">
        <f t="shared" ca="1" si="25"/>
        <v>-14</v>
      </c>
      <c r="M394" s="31">
        <f t="shared" ca="1" si="26"/>
        <v>0.4</v>
      </c>
      <c r="N394" s="31">
        <f t="shared" ca="1" si="27"/>
        <v>1.3333333333333333</v>
      </c>
      <c r="O394" s="22">
        <f ca="1">SUMIF(CAL!B:I,B394,CAL!I:I)+SUMIF(CAL!J:Q,B394,CAL!Q:Q)</f>
        <v>5</v>
      </c>
      <c r="P394" s="29" t="s">
        <v>13556</v>
      </c>
      <c r="Q394" s="29" t="s">
        <v>13357</v>
      </c>
    </row>
    <row r="395" spans="1:17" ht="12.75" customHeight="1">
      <c r="A395" s="28" t="s">
        <v>2264</v>
      </c>
      <c r="B395" s="29" t="s">
        <v>676</v>
      </c>
      <c r="C395" s="29" t="s">
        <v>5515</v>
      </c>
      <c r="D395" s="22">
        <f ca="1">SUMIF(CAL!B:E,B395,CAL!E:E)+SUMIF(CAL!J:M,B395,CAL!M:M)</f>
        <v>9</v>
      </c>
      <c r="E395" s="22">
        <f>COUNTIF(CAL!B:J,B395)</f>
        <v>6</v>
      </c>
      <c r="F395" s="22">
        <f ca="1">SUMIF(CAL!B:F,B395,CAL!F:F)+SUMIF(CAL!J:N,B395,CAL!N:N)</f>
        <v>3</v>
      </c>
      <c r="G395" s="22">
        <f ca="1">SUMIF(CAL!B:F,B395,CAL!G:G)+SUMIF(CAL!J:N,B395,CAL!O:O)</f>
        <v>0</v>
      </c>
      <c r="H395" s="22">
        <f ca="1">SUMIF(CAL!B:F,B395,CAL!H:H)+SUMIF(CAL!J:N,B395,CAL!P:P)</f>
        <v>3</v>
      </c>
      <c r="I395" s="30">
        <f t="shared" ca="1" si="24"/>
        <v>0.5</v>
      </c>
      <c r="J395" s="22">
        <f ca="1">SUMIF(CAL!B:C,B395,CAL!C:C)+SUMIF(CAL!J:J,B395,CAL!D:D)</f>
        <v>6</v>
      </c>
      <c r="K395" s="22">
        <f ca="1">SUMIF(CAL!B:D,B395,CAL!D:D)+SUMIF(CAL!J:L,B395,CAL!K:K)</f>
        <v>3</v>
      </c>
      <c r="L395" s="22">
        <f t="shared" ca="1" si="25"/>
        <v>3</v>
      </c>
      <c r="M395" s="31">
        <f t="shared" ca="1" si="26"/>
        <v>1</v>
      </c>
      <c r="N395" s="31">
        <f t="shared" ca="1" si="27"/>
        <v>0.5</v>
      </c>
      <c r="O395" s="22">
        <f ca="1">SUMIF(CAL!B:I,B395,CAL!I:I)+SUMIF(CAL!J:Q,B395,CAL!Q:Q)</f>
        <v>3</v>
      </c>
      <c r="P395" s="29" t="s">
        <v>13425</v>
      </c>
      <c r="Q395" s="29" t="s">
        <v>13386</v>
      </c>
    </row>
    <row r="396" spans="1:17" ht="12.75" customHeight="1">
      <c r="A396" s="28" t="s">
        <v>2267</v>
      </c>
      <c r="B396" s="32" t="s">
        <v>591</v>
      </c>
      <c r="C396" s="32" t="s">
        <v>3743</v>
      </c>
      <c r="D396" s="22">
        <f ca="1">SUMIF(CAL!B:E,B396,CAL!E:E)+SUMIF(CAL!J:M,B396,CAL!M:M)</f>
        <v>9</v>
      </c>
      <c r="E396" s="22">
        <f>COUNTIF(CAL!B:J,B396)</f>
        <v>6</v>
      </c>
      <c r="F396" s="22">
        <f ca="1">SUMIF(CAL!B:F,B396,CAL!F:F)+SUMIF(CAL!J:N,B396,CAL!N:N)</f>
        <v>3</v>
      </c>
      <c r="G396" s="22">
        <f ca="1">SUMIF(CAL!B:F,B396,CAL!G:G)+SUMIF(CAL!J:N,B396,CAL!O:O)</f>
        <v>0</v>
      </c>
      <c r="H396" s="22">
        <f ca="1">SUMIF(CAL!B:F,B396,CAL!H:H)+SUMIF(CAL!J:N,B396,CAL!P:P)</f>
        <v>3</v>
      </c>
      <c r="I396" s="30">
        <f t="shared" ca="1" si="24"/>
        <v>0.5</v>
      </c>
      <c r="J396" s="22">
        <f ca="1">SUMIF(CAL!B:C,B396,CAL!C:C)+SUMIF(CAL!J:J,B396,CAL!D:D)</f>
        <v>12</v>
      </c>
      <c r="K396" s="22">
        <f ca="1">SUMIF(CAL!B:D,B396,CAL!D:D)+SUMIF(CAL!J:L,B396,CAL!K:K)</f>
        <v>11</v>
      </c>
      <c r="L396" s="22">
        <f t="shared" ca="1" si="25"/>
        <v>1</v>
      </c>
      <c r="M396" s="31">
        <f t="shared" ca="1" si="26"/>
        <v>2</v>
      </c>
      <c r="N396" s="31">
        <f t="shared" ca="1" si="27"/>
        <v>1.8333333333333333</v>
      </c>
      <c r="O396" s="22">
        <f ca="1">SUMIF(CAL!B:I,B396,CAL!I:I)+SUMIF(CAL!J:Q,B396,CAL!Q:Q)</f>
        <v>0</v>
      </c>
      <c r="P396" s="32" t="s">
        <v>13543</v>
      </c>
      <c r="Q396" s="32" t="s">
        <v>13544</v>
      </c>
    </row>
    <row r="397" spans="1:17" ht="12.75" customHeight="1">
      <c r="A397" s="28" t="s">
        <v>2270</v>
      </c>
      <c r="B397" s="29" t="s">
        <v>553</v>
      </c>
      <c r="C397" s="29" t="s">
        <v>2960</v>
      </c>
      <c r="D397" s="22">
        <f ca="1">SUMIF(CAL!B:E,B397,CAL!E:E)+SUMIF(CAL!J:M,B397,CAL!M:M)</f>
        <v>9</v>
      </c>
      <c r="E397" s="22">
        <f>COUNTIF(CAL!B:J,B397)</f>
        <v>6</v>
      </c>
      <c r="F397" s="22">
        <f ca="1">SUMIF(CAL!B:F,B397,CAL!F:F)+SUMIF(CAL!J:N,B397,CAL!N:N)</f>
        <v>3</v>
      </c>
      <c r="G397" s="22">
        <f ca="1">SUMIF(CAL!B:F,B397,CAL!G:G)+SUMIF(CAL!J:N,B397,CAL!O:O)</f>
        <v>0</v>
      </c>
      <c r="H397" s="22">
        <f ca="1">SUMIF(CAL!B:F,B397,CAL!H:H)+SUMIF(CAL!J:N,B397,CAL!P:P)</f>
        <v>3</v>
      </c>
      <c r="I397" s="30">
        <f t="shared" ca="1" si="24"/>
        <v>0.5</v>
      </c>
      <c r="J397" s="22">
        <f ca="1">SUMIF(CAL!B:C,B397,CAL!C:C)+SUMIF(CAL!J:J,B397,CAL!D:D)</f>
        <v>10</v>
      </c>
      <c r="K397" s="22">
        <f ca="1">SUMIF(CAL!B:D,B397,CAL!D:D)+SUMIF(CAL!J:L,B397,CAL!K:K)</f>
        <v>11</v>
      </c>
      <c r="L397" s="22">
        <f t="shared" ca="1" si="25"/>
        <v>-1</v>
      </c>
      <c r="M397" s="31">
        <f t="shared" ca="1" si="26"/>
        <v>1.6666666666666667</v>
      </c>
      <c r="N397" s="31">
        <f t="shared" ca="1" si="27"/>
        <v>1.8333333333333333</v>
      </c>
      <c r="O397" s="22">
        <f ca="1">SUMIF(CAL!B:I,B397,CAL!I:I)+SUMIF(CAL!J:Q,B397,CAL!Q:Q)</f>
        <v>1</v>
      </c>
      <c r="P397" s="29"/>
      <c r="Q397" s="29"/>
    </row>
    <row r="398" spans="1:17" ht="12.75" customHeight="1">
      <c r="A398" s="28" t="s">
        <v>2275</v>
      </c>
      <c r="B398" s="29" t="s">
        <v>590</v>
      </c>
      <c r="C398" s="29" t="s">
        <v>2756</v>
      </c>
      <c r="D398" s="22">
        <f ca="1">SUMIF(CAL!B:E,B398,CAL!E:E)+SUMIF(CAL!J:M,B398,CAL!M:M)</f>
        <v>9</v>
      </c>
      <c r="E398" s="22">
        <f>COUNTIF(CAL!B:J,B398)</f>
        <v>6</v>
      </c>
      <c r="F398" s="22">
        <f ca="1">SUMIF(CAL!B:F,B398,CAL!F:F)+SUMIF(CAL!J:N,B398,CAL!N:N)</f>
        <v>3</v>
      </c>
      <c r="G398" s="22">
        <f ca="1">SUMIF(CAL!B:F,B398,CAL!G:G)+SUMIF(CAL!J:N,B398,CAL!O:O)</f>
        <v>0</v>
      </c>
      <c r="H398" s="22">
        <f ca="1">SUMIF(CAL!B:F,B398,CAL!H:H)+SUMIF(CAL!J:N,B398,CAL!P:P)</f>
        <v>3</v>
      </c>
      <c r="I398" s="30">
        <f t="shared" ca="1" si="24"/>
        <v>0.5</v>
      </c>
      <c r="J398" s="22">
        <f ca="1">SUMIF(CAL!B:C,B398,CAL!C:C)+SUMIF(CAL!J:J,B398,CAL!D:D)</f>
        <v>9</v>
      </c>
      <c r="K398" s="22">
        <f ca="1">SUMIF(CAL!B:D,B398,CAL!D:D)+SUMIF(CAL!J:L,B398,CAL!K:K)</f>
        <v>13</v>
      </c>
      <c r="L398" s="22">
        <f t="shared" ca="1" si="25"/>
        <v>-4</v>
      </c>
      <c r="M398" s="31">
        <f t="shared" ca="1" si="26"/>
        <v>1.5</v>
      </c>
      <c r="N398" s="31">
        <f t="shared" ca="1" si="27"/>
        <v>2.1666666666666665</v>
      </c>
      <c r="O398" s="22">
        <f ca="1">SUMIF(CAL!B:I,B398,CAL!I:I)+SUMIF(CAL!J:Q,B398,CAL!Q:Q)</f>
        <v>1</v>
      </c>
      <c r="P398" s="29"/>
      <c r="Q398" s="29"/>
    </row>
    <row r="399" spans="1:17" ht="12.75" customHeight="1">
      <c r="A399" s="28" t="s">
        <v>2278</v>
      </c>
      <c r="B399" s="29" t="s">
        <v>536</v>
      </c>
      <c r="C399" s="29" t="s">
        <v>1504</v>
      </c>
      <c r="D399" s="22">
        <f ca="1">SUMIF(CAL!B:E,B399,CAL!E:E)+SUMIF(CAL!J:M,B399,CAL!M:M)</f>
        <v>9</v>
      </c>
      <c r="E399" s="22">
        <f>COUNTIF(CAL!B:J,B399)</f>
        <v>11</v>
      </c>
      <c r="F399" s="22">
        <f ca="1">SUMIF(CAL!B:F,B399,CAL!F:F)+SUMIF(CAL!J:N,B399,CAL!N:N)</f>
        <v>3</v>
      </c>
      <c r="G399" s="22">
        <f ca="1">SUMIF(CAL!B:F,B399,CAL!G:G)+SUMIF(CAL!J:N,B399,CAL!O:O)</f>
        <v>0</v>
      </c>
      <c r="H399" s="22">
        <f ca="1">SUMIF(CAL!B:F,B399,CAL!H:H)+SUMIF(CAL!J:N,B399,CAL!P:P)</f>
        <v>8</v>
      </c>
      <c r="I399" s="30">
        <f t="shared" ca="1" si="24"/>
        <v>0.27272727272727271</v>
      </c>
      <c r="J399" s="22">
        <f ca="1">SUMIF(CAL!B:C,B399,CAL!C:C)+SUMIF(CAL!J:J,B399,CAL!D:D)</f>
        <v>10</v>
      </c>
      <c r="K399" s="22">
        <f ca="1">SUMIF(CAL!B:D,B399,CAL!D:D)+SUMIF(CAL!J:L,B399,CAL!K:K)</f>
        <v>17</v>
      </c>
      <c r="L399" s="22">
        <f t="shared" ca="1" si="25"/>
        <v>-7</v>
      </c>
      <c r="M399" s="31">
        <f t="shared" ca="1" si="26"/>
        <v>0.90909090909090906</v>
      </c>
      <c r="N399" s="31">
        <f t="shared" ca="1" si="27"/>
        <v>1.5454545454545454</v>
      </c>
      <c r="O399" s="22">
        <f ca="1">SUMIF(CAL!B:I,B399,CAL!I:I)+SUMIF(CAL!J:Q,B399,CAL!Q:Q)</f>
        <v>2</v>
      </c>
      <c r="P399" s="29"/>
      <c r="Q399" s="29"/>
    </row>
    <row r="400" spans="1:17" ht="12.75" customHeight="1">
      <c r="A400" s="28" t="s">
        <v>2281</v>
      </c>
      <c r="B400" s="29" t="s">
        <v>180</v>
      </c>
      <c r="C400" s="29" t="s">
        <v>9412</v>
      </c>
      <c r="D400" s="22">
        <f ca="1">SUMIF(CAL!B:E,B400,CAL!E:E)+SUMIF(CAL!J:M,B400,CAL!M:M)</f>
        <v>9</v>
      </c>
      <c r="E400" s="22">
        <f>COUNTIF(CAL!B:J,B400)</f>
        <v>9</v>
      </c>
      <c r="F400" s="22">
        <f ca="1">SUMIF(CAL!B:F,B400,CAL!F:F)+SUMIF(CAL!J:N,B400,CAL!N:N)</f>
        <v>3</v>
      </c>
      <c r="G400" s="22">
        <f ca="1">SUMIF(CAL!B:F,B400,CAL!G:G)+SUMIF(CAL!J:N,B400,CAL!O:O)</f>
        <v>0</v>
      </c>
      <c r="H400" s="22">
        <f ca="1">SUMIF(CAL!B:F,B400,CAL!H:H)+SUMIF(CAL!J:N,B400,CAL!P:P)</f>
        <v>6</v>
      </c>
      <c r="I400" s="30">
        <f t="shared" ca="1" si="24"/>
        <v>0.33333333333333331</v>
      </c>
      <c r="J400" s="22">
        <f ca="1">SUMIF(CAL!B:C,B400,CAL!C:C)+SUMIF(CAL!J:J,B400,CAL!D:D)</f>
        <v>7</v>
      </c>
      <c r="K400" s="22">
        <f ca="1">SUMIF(CAL!B:D,B400,CAL!D:D)+SUMIF(CAL!J:L,B400,CAL!K:K)</f>
        <v>14</v>
      </c>
      <c r="L400" s="22">
        <f t="shared" ca="1" si="25"/>
        <v>-7</v>
      </c>
      <c r="M400" s="31">
        <f t="shared" ca="1" si="26"/>
        <v>0.77777777777777779</v>
      </c>
      <c r="N400" s="31">
        <f t="shared" ca="1" si="27"/>
        <v>1.5555555555555556</v>
      </c>
      <c r="O400" s="22">
        <f ca="1">SUMIF(CAL!B:I,B400,CAL!I:I)+SUMIF(CAL!J:Q,B400,CAL!Q:Q)</f>
        <v>2</v>
      </c>
      <c r="P400" s="29"/>
      <c r="Q400" s="29"/>
    </row>
    <row r="401" spans="1:17" ht="12.75" customHeight="1">
      <c r="A401" s="28" t="s">
        <v>2285</v>
      </c>
      <c r="B401" s="29" t="s">
        <v>378</v>
      </c>
      <c r="C401" s="29" t="s">
        <v>3796</v>
      </c>
      <c r="D401" s="22">
        <f ca="1">SUMIF(CAL!B:E,B401,CAL!E:E)+SUMIF(CAL!J:M,B401,CAL!M:M)</f>
        <v>9</v>
      </c>
      <c r="E401" s="22">
        <f>COUNTIF(CAL!B:J,B401)</f>
        <v>12</v>
      </c>
      <c r="F401" s="22">
        <f ca="1">SUMIF(CAL!B:F,B401,CAL!F:F)+SUMIF(CAL!J:N,B401,CAL!N:N)</f>
        <v>3</v>
      </c>
      <c r="G401" s="22">
        <f ca="1">SUMIF(CAL!B:F,B401,CAL!G:G)+SUMIF(CAL!J:N,B401,CAL!O:O)</f>
        <v>0</v>
      </c>
      <c r="H401" s="22">
        <f ca="1">SUMIF(CAL!B:F,B401,CAL!H:H)+SUMIF(CAL!J:N,B401,CAL!P:P)</f>
        <v>9</v>
      </c>
      <c r="I401" s="30">
        <f t="shared" ca="1" si="24"/>
        <v>0.25</v>
      </c>
      <c r="J401" s="22">
        <f ca="1">SUMIF(CAL!B:C,B401,CAL!C:C)+SUMIF(CAL!J:J,B401,CAL!D:D)</f>
        <v>10</v>
      </c>
      <c r="K401" s="22">
        <f ca="1">SUMIF(CAL!B:D,B401,CAL!D:D)+SUMIF(CAL!J:L,B401,CAL!K:K)</f>
        <v>29</v>
      </c>
      <c r="L401" s="22">
        <f t="shared" ca="1" si="25"/>
        <v>-19</v>
      </c>
      <c r="M401" s="31">
        <f t="shared" ca="1" si="26"/>
        <v>0.83333333333333337</v>
      </c>
      <c r="N401" s="31">
        <f t="shared" ca="1" si="27"/>
        <v>2.4166666666666665</v>
      </c>
      <c r="O401" s="22">
        <f ca="1">SUMIF(CAL!B:I,B401,CAL!I:I)+SUMIF(CAL!J:Q,B401,CAL!Q:Q)</f>
        <v>2</v>
      </c>
      <c r="P401" s="29"/>
      <c r="Q401" s="29"/>
    </row>
    <row r="402" spans="1:17" ht="12.75" customHeight="1">
      <c r="A402" s="28" t="s">
        <v>2289</v>
      </c>
      <c r="B402" s="29" t="s">
        <v>495</v>
      </c>
      <c r="C402" s="29" t="s">
        <v>4192</v>
      </c>
      <c r="D402" s="22">
        <f ca="1">SUMIF(CAL!B:E,B402,CAL!E:E)+SUMIF(CAL!J:M,B402,CAL!M:M)</f>
        <v>9</v>
      </c>
      <c r="E402" s="22">
        <f>COUNTIF(CAL!B:J,B402)</f>
        <v>5</v>
      </c>
      <c r="F402" s="22">
        <f ca="1">SUMIF(CAL!B:F,B402,CAL!F:F)+SUMIF(CAL!J:N,B402,CAL!N:N)</f>
        <v>2</v>
      </c>
      <c r="G402" s="22">
        <f ca="1">SUMIF(CAL!B:F,B402,CAL!G:G)+SUMIF(CAL!J:N,B402,CAL!O:O)</f>
        <v>3</v>
      </c>
      <c r="H402" s="22">
        <f ca="1">SUMIF(CAL!B:F,B402,CAL!H:H)+SUMIF(CAL!J:N,B402,CAL!P:P)</f>
        <v>0</v>
      </c>
      <c r="I402" s="30">
        <f t="shared" ca="1" si="24"/>
        <v>0.6</v>
      </c>
      <c r="J402" s="22">
        <f ca="1">SUMIF(CAL!B:C,B402,CAL!C:C)+SUMIF(CAL!J:J,B402,CAL!D:D)</f>
        <v>9</v>
      </c>
      <c r="K402" s="22">
        <f ca="1">SUMIF(CAL!B:D,B402,CAL!D:D)+SUMIF(CAL!J:L,B402,CAL!K:K)</f>
        <v>7</v>
      </c>
      <c r="L402" s="22">
        <f t="shared" ca="1" si="25"/>
        <v>2</v>
      </c>
      <c r="M402" s="31">
        <f t="shared" ca="1" si="26"/>
        <v>1.8</v>
      </c>
      <c r="N402" s="31">
        <f t="shared" ca="1" si="27"/>
        <v>1.4</v>
      </c>
      <c r="O402" s="22">
        <f ca="1">SUMIF(CAL!B:I,B402,CAL!I:I)+SUMIF(CAL!J:Q,B402,CAL!Q:Q)</f>
        <v>0</v>
      </c>
      <c r="P402" s="29" t="s">
        <v>13548</v>
      </c>
      <c r="Q402" s="29" t="s">
        <v>13445</v>
      </c>
    </row>
    <row r="403" spans="1:17" ht="12.75" customHeight="1">
      <c r="A403" s="28" t="s">
        <v>2293</v>
      </c>
      <c r="B403" s="29" t="s">
        <v>705</v>
      </c>
      <c r="C403" s="29" t="s">
        <v>13967</v>
      </c>
      <c r="D403" s="22">
        <f ca="1">SUMIF(CAL!B:E,B403,CAL!E:E)+SUMIF(CAL!J:M,B403,CAL!M:M)</f>
        <v>10</v>
      </c>
      <c r="E403" s="22">
        <f>COUNTIF(CAL!B:J,B403)</f>
        <v>8</v>
      </c>
      <c r="F403" s="22">
        <f ca="1">SUMIF(CAL!B:F,B403,CAL!F:F)+SUMIF(CAL!J:N,B403,CAL!N:N)</f>
        <v>2</v>
      </c>
      <c r="G403" s="22">
        <f ca="1">SUMIF(CAL!B:F,B403,CAL!G:G)+SUMIF(CAL!J:N,B403,CAL!O:O)</f>
        <v>4</v>
      </c>
      <c r="H403" s="22">
        <f ca="1">SUMIF(CAL!B:F,B403,CAL!H:H)+SUMIF(CAL!J:N,B403,CAL!P:P)</f>
        <v>2</v>
      </c>
      <c r="I403" s="30">
        <f t="shared" ca="1" si="24"/>
        <v>0.41666666666666669</v>
      </c>
      <c r="J403" s="22">
        <f ca="1">SUMIF(CAL!B:C,B403,CAL!C:C)+SUMIF(CAL!J:J,B403,CAL!D:D)</f>
        <v>8</v>
      </c>
      <c r="K403" s="22">
        <f ca="1">SUMIF(CAL!B:D,B403,CAL!D:D)+SUMIF(CAL!J:L,B403,CAL!K:K)</f>
        <v>6</v>
      </c>
      <c r="L403" s="22">
        <f t="shared" ca="1" si="25"/>
        <v>2</v>
      </c>
      <c r="M403" s="31">
        <f t="shared" ca="1" si="26"/>
        <v>1</v>
      </c>
      <c r="N403" s="31">
        <f t="shared" ca="1" si="27"/>
        <v>0.75</v>
      </c>
      <c r="O403" s="22">
        <f ca="1">SUMIF(CAL!B:I,B403,CAL!I:I)+SUMIF(CAL!J:Q,B403,CAL!Q:Q)</f>
        <v>3</v>
      </c>
      <c r="P403" s="29" t="s">
        <v>13833</v>
      </c>
      <c r="Q403" s="29" t="s">
        <v>13390</v>
      </c>
    </row>
    <row r="404" spans="1:17" ht="12.75" customHeight="1">
      <c r="A404" s="28" t="s">
        <v>2296</v>
      </c>
      <c r="B404" s="29" t="s">
        <v>646</v>
      </c>
      <c r="C404" s="29" t="s">
        <v>5051</v>
      </c>
      <c r="D404" s="22">
        <f ca="1">SUMIF(CAL!B:E,B404,CAL!E:E)+SUMIF(CAL!J:M,B404,CAL!M:M)</f>
        <v>9</v>
      </c>
      <c r="E404" s="22">
        <f>COUNTIF(CAL!B:J,B404)</f>
        <v>7</v>
      </c>
      <c r="F404" s="22">
        <f ca="1">SUMIF(CAL!B:F,B404,CAL!F:F)+SUMIF(CAL!J:N,B404,CAL!N:N)</f>
        <v>2</v>
      </c>
      <c r="G404" s="22">
        <f ca="1">SUMIF(CAL!B:F,B404,CAL!G:G)+SUMIF(CAL!J:N,B404,CAL!O:O)</f>
        <v>3</v>
      </c>
      <c r="H404" s="22">
        <f ca="1">SUMIF(CAL!B:F,B404,CAL!H:H)+SUMIF(CAL!J:N,B404,CAL!P:P)</f>
        <v>2</v>
      </c>
      <c r="I404" s="30">
        <f t="shared" ca="1" si="24"/>
        <v>0.42857142857142855</v>
      </c>
      <c r="J404" s="22">
        <f ca="1">SUMIF(CAL!B:C,B404,CAL!C:C)+SUMIF(CAL!J:J,B404,CAL!D:D)</f>
        <v>6</v>
      </c>
      <c r="K404" s="22">
        <f ca="1">SUMIF(CAL!B:D,B404,CAL!D:D)+SUMIF(CAL!J:L,B404,CAL!K:K)</f>
        <v>4</v>
      </c>
      <c r="L404" s="22">
        <f t="shared" ca="1" si="25"/>
        <v>2</v>
      </c>
      <c r="M404" s="31">
        <f t="shared" ca="1" si="26"/>
        <v>0.8571428571428571</v>
      </c>
      <c r="N404" s="31">
        <f t="shared" ca="1" si="27"/>
        <v>0.5714285714285714</v>
      </c>
      <c r="O404" s="22">
        <f ca="1">SUMIF(CAL!B:I,B404,CAL!I:I)+SUMIF(CAL!J:Q,B404,CAL!Q:Q)</f>
        <v>4</v>
      </c>
      <c r="P404" s="29" t="s">
        <v>13406</v>
      </c>
      <c r="Q404" s="29" t="s">
        <v>13407</v>
      </c>
    </row>
    <row r="405" spans="1:17" ht="12.75" customHeight="1">
      <c r="A405" s="28" t="s">
        <v>2299</v>
      </c>
      <c r="B405" s="29" t="s">
        <v>400</v>
      </c>
      <c r="C405" s="29" t="s">
        <v>5291</v>
      </c>
      <c r="D405" s="22">
        <f ca="1">SUMIF(CAL!B:E,B405,CAL!E:E)+SUMIF(CAL!J:M,B405,CAL!M:M)</f>
        <v>9</v>
      </c>
      <c r="E405" s="22">
        <f>COUNTIF(CAL!B:J,B405)</f>
        <v>9</v>
      </c>
      <c r="F405" s="22">
        <f ca="1">SUMIF(CAL!B:F,B405,CAL!F:F)+SUMIF(CAL!J:N,B405,CAL!N:N)</f>
        <v>2</v>
      </c>
      <c r="G405" s="22">
        <f ca="1">SUMIF(CAL!B:F,B405,CAL!G:G)+SUMIF(CAL!J:N,B405,CAL!O:O)</f>
        <v>3</v>
      </c>
      <c r="H405" s="22">
        <f ca="1">SUMIF(CAL!B:F,B405,CAL!H:H)+SUMIF(CAL!J:N,B405,CAL!P:P)</f>
        <v>4</v>
      </c>
      <c r="I405" s="30">
        <f t="shared" ca="1" si="24"/>
        <v>0.33333333333333331</v>
      </c>
      <c r="J405" s="22">
        <f ca="1">SUMIF(CAL!B:C,B405,CAL!C:C)+SUMIF(CAL!J:J,B405,CAL!D:D)</f>
        <v>10</v>
      </c>
      <c r="K405" s="22">
        <f ca="1">SUMIF(CAL!B:D,B405,CAL!D:D)+SUMIF(CAL!J:L,B405,CAL!K:K)</f>
        <v>10</v>
      </c>
      <c r="L405" s="22">
        <f t="shared" ca="1" si="25"/>
        <v>0</v>
      </c>
      <c r="M405" s="31">
        <f t="shared" ca="1" si="26"/>
        <v>1.1111111111111112</v>
      </c>
      <c r="N405" s="31">
        <f t="shared" ca="1" si="27"/>
        <v>1.1111111111111112</v>
      </c>
      <c r="O405" s="22">
        <f ca="1">SUMIF(CAL!B:I,B405,CAL!I:I)+SUMIF(CAL!J:Q,B405,CAL!Q:Q)</f>
        <v>2</v>
      </c>
      <c r="P405" s="29" t="s">
        <v>14616</v>
      </c>
      <c r="Q405" s="29" t="s">
        <v>13386</v>
      </c>
    </row>
    <row r="406" spans="1:17" ht="12.75" customHeight="1">
      <c r="A406" s="28" t="s">
        <v>2302</v>
      </c>
      <c r="B406" s="29" t="s">
        <v>178</v>
      </c>
      <c r="C406" s="29" t="s">
        <v>9023</v>
      </c>
      <c r="D406" s="22">
        <f ca="1">SUMIF(CAL!B:E,B406,CAL!E:E)+SUMIF(CAL!J:M,B406,CAL!M:M)</f>
        <v>9</v>
      </c>
      <c r="E406" s="22">
        <f>COUNTIF(CAL!B:J,B406)</f>
        <v>9</v>
      </c>
      <c r="F406" s="22">
        <f ca="1">SUMIF(CAL!B:F,B406,CAL!F:F)+SUMIF(CAL!J:N,B406,CAL!N:N)</f>
        <v>2</v>
      </c>
      <c r="G406" s="22">
        <f ca="1">SUMIF(CAL!B:F,B406,CAL!G:G)+SUMIF(CAL!J:N,B406,CAL!O:O)</f>
        <v>3</v>
      </c>
      <c r="H406" s="22">
        <f ca="1">SUMIF(CAL!B:F,B406,CAL!H:H)+SUMIF(CAL!J:N,B406,CAL!P:P)</f>
        <v>4</v>
      </c>
      <c r="I406" s="30">
        <f t="shared" ca="1" si="24"/>
        <v>0.33333333333333331</v>
      </c>
      <c r="J406" s="22">
        <f ca="1">SUMIF(CAL!B:C,B406,CAL!C:C)+SUMIF(CAL!J:J,B406,CAL!D:D)</f>
        <v>11</v>
      </c>
      <c r="K406" s="22">
        <f ca="1">SUMIF(CAL!B:D,B406,CAL!D:D)+SUMIF(CAL!J:L,B406,CAL!K:K)</f>
        <v>12</v>
      </c>
      <c r="L406" s="22">
        <f t="shared" ca="1" si="25"/>
        <v>-1</v>
      </c>
      <c r="M406" s="31">
        <f t="shared" ca="1" si="26"/>
        <v>1.2222222222222223</v>
      </c>
      <c r="N406" s="31">
        <f t="shared" ca="1" si="27"/>
        <v>1.3333333333333333</v>
      </c>
      <c r="O406" s="22">
        <f ca="1">SUMIF(CAL!B:I,B406,CAL!I:I)+SUMIF(CAL!J:Q,B406,CAL!Q:Q)</f>
        <v>2</v>
      </c>
      <c r="P406" s="29" t="s">
        <v>13414</v>
      </c>
      <c r="Q406" s="29" t="s">
        <v>13370</v>
      </c>
    </row>
    <row r="407" spans="1:17" ht="12.75" customHeight="1">
      <c r="A407" s="28" t="s">
        <v>2306</v>
      </c>
      <c r="B407" s="29" t="s">
        <v>418</v>
      </c>
      <c r="C407" s="29" t="s">
        <v>2240</v>
      </c>
      <c r="D407" s="22">
        <f ca="1">SUMIF(CAL!B:E,B407,CAL!E:E)+SUMIF(CAL!J:M,B407,CAL!M:M)</f>
        <v>9</v>
      </c>
      <c r="E407" s="22">
        <f>COUNTIF(CAL!B:J,B407)</f>
        <v>9</v>
      </c>
      <c r="F407" s="22">
        <f ca="1">SUMIF(CAL!B:F,B407,CAL!F:F)+SUMIF(CAL!J:N,B407,CAL!N:N)</f>
        <v>2</v>
      </c>
      <c r="G407" s="22">
        <f ca="1">SUMIF(CAL!B:F,B407,CAL!G:G)+SUMIF(CAL!J:N,B407,CAL!O:O)</f>
        <v>3</v>
      </c>
      <c r="H407" s="22">
        <f ca="1">SUMIF(CAL!B:F,B407,CAL!H:H)+SUMIF(CAL!J:N,B407,CAL!P:P)</f>
        <v>4</v>
      </c>
      <c r="I407" s="30">
        <f t="shared" ca="1" si="24"/>
        <v>0.33333333333333331</v>
      </c>
      <c r="J407" s="22">
        <f ca="1">SUMIF(CAL!B:C,B407,CAL!C:C)+SUMIF(CAL!J:J,B407,CAL!D:D)</f>
        <v>6</v>
      </c>
      <c r="K407" s="22">
        <f ca="1">SUMIF(CAL!B:D,B407,CAL!D:D)+SUMIF(CAL!J:L,B407,CAL!K:K)</f>
        <v>7</v>
      </c>
      <c r="L407" s="22">
        <f t="shared" ca="1" si="25"/>
        <v>-1</v>
      </c>
      <c r="M407" s="31">
        <f t="shared" ca="1" si="26"/>
        <v>0.66666666666666663</v>
      </c>
      <c r="N407" s="31">
        <f t="shared" ca="1" si="27"/>
        <v>0.77777777777777779</v>
      </c>
      <c r="O407" s="22">
        <f ca="1">SUMIF(CAL!B:I,B407,CAL!I:I)+SUMIF(CAL!J:Q,B407,CAL!Q:Q)</f>
        <v>4</v>
      </c>
      <c r="P407" s="29"/>
      <c r="Q407" s="29"/>
    </row>
    <row r="408" spans="1:17" ht="12.75" customHeight="1">
      <c r="A408" s="28" t="s">
        <v>2309</v>
      </c>
      <c r="B408" s="29" t="s">
        <v>683</v>
      </c>
      <c r="C408" s="29" t="s">
        <v>1783</v>
      </c>
      <c r="D408" s="22">
        <f ca="1">SUMIF(CAL!B:E,B408,CAL!E:E)+SUMIF(CAL!J:M,B408,CAL!M:M)</f>
        <v>9</v>
      </c>
      <c r="E408" s="22">
        <f>COUNTIF(CAL!B:J,B408)</f>
        <v>9</v>
      </c>
      <c r="F408" s="22">
        <f ca="1">SUMIF(CAL!B:F,B408,CAL!F:F)+SUMIF(CAL!J:N,B408,CAL!N:N)</f>
        <v>2</v>
      </c>
      <c r="G408" s="22">
        <f ca="1">SUMIF(CAL!B:F,B408,CAL!G:G)+SUMIF(CAL!J:N,B408,CAL!O:O)</f>
        <v>3</v>
      </c>
      <c r="H408" s="22">
        <f ca="1">SUMIF(CAL!B:F,B408,CAL!H:H)+SUMIF(CAL!J:N,B408,CAL!P:P)</f>
        <v>4</v>
      </c>
      <c r="I408" s="30">
        <f t="shared" ca="1" si="24"/>
        <v>0.33333333333333331</v>
      </c>
      <c r="J408" s="22">
        <f ca="1">SUMIF(CAL!B:C,B408,CAL!C:C)+SUMIF(CAL!J:J,B408,CAL!D:D)</f>
        <v>9</v>
      </c>
      <c r="K408" s="22">
        <f ca="1">SUMIF(CAL!B:D,B408,CAL!D:D)+SUMIF(CAL!J:L,B408,CAL!K:K)</f>
        <v>11</v>
      </c>
      <c r="L408" s="22">
        <f t="shared" ca="1" si="25"/>
        <v>-2</v>
      </c>
      <c r="M408" s="31">
        <f t="shared" ca="1" si="26"/>
        <v>1</v>
      </c>
      <c r="N408" s="31">
        <f t="shared" ca="1" si="27"/>
        <v>1.2222222222222223</v>
      </c>
      <c r="O408" s="22">
        <f ca="1">SUMIF(CAL!B:I,B408,CAL!I:I)+SUMIF(CAL!J:Q,B408,CAL!Q:Q)</f>
        <v>1</v>
      </c>
      <c r="P408" s="29" t="s">
        <v>14167</v>
      </c>
      <c r="Q408" s="29" t="s">
        <v>13373</v>
      </c>
    </row>
    <row r="409" spans="1:17" ht="12.75" customHeight="1">
      <c r="A409" s="28" t="s">
        <v>2312</v>
      </c>
      <c r="B409" s="29" t="s">
        <v>292</v>
      </c>
      <c r="C409" s="29" t="s">
        <v>8919</v>
      </c>
      <c r="D409" s="22">
        <f ca="1">SUMIF(CAL!B:E,B409,CAL!E:E)+SUMIF(CAL!J:M,B409,CAL!M:M)</f>
        <v>9</v>
      </c>
      <c r="E409" s="22">
        <f>COUNTIF(CAL!B:J,B409)</f>
        <v>10</v>
      </c>
      <c r="F409" s="22">
        <f ca="1">SUMIF(CAL!B:F,B409,CAL!F:F)+SUMIF(CAL!J:N,B409,CAL!N:N)</f>
        <v>2</v>
      </c>
      <c r="G409" s="22">
        <f ca="1">SUMIF(CAL!B:F,B409,CAL!G:G)+SUMIF(CAL!J:N,B409,CAL!O:O)</f>
        <v>3</v>
      </c>
      <c r="H409" s="22">
        <f ca="1">SUMIF(CAL!B:F,B409,CAL!H:H)+SUMIF(CAL!J:N,B409,CAL!P:P)</f>
        <v>5</v>
      </c>
      <c r="I409" s="30">
        <f t="shared" ca="1" si="24"/>
        <v>0.3</v>
      </c>
      <c r="J409" s="22">
        <f ca="1">SUMIF(CAL!B:C,B409,CAL!C:C)+SUMIF(CAL!J:J,B409,CAL!D:D)</f>
        <v>10</v>
      </c>
      <c r="K409" s="22">
        <f ca="1">SUMIF(CAL!B:D,B409,CAL!D:D)+SUMIF(CAL!J:L,B409,CAL!K:K)</f>
        <v>17</v>
      </c>
      <c r="L409" s="22">
        <f t="shared" ca="1" si="25"/>
        <v>-7</v>
      </c>
      <c r="M409" s="31">
        <f t="shared" ca="1" si="26"/>
        <v>1</v>
      </c>
      <c r="N409" s="31">
        <f t="shared" ca="1" si="27"/>
        <v>1.7</v>
      </c>
      <c r="O409" s="22">
        <f ca="1">SUMIF(CAL!B:I,B409,CAL!I:I)+SUMIF(CAL!J:Q,B409,CAL!Q:Q)</f>
        <v>1</v>
      </c>
      <c r="P409" s="29"/>
      <c r="Q409" s="29"/>
    </row>
    <row r="410" spans="1:17" ht="12.75" customHeight="1">
      <c r="A410" s="28" t="s">
        <v>2316</v>
      </c>
      <c r="B410" s="29" t="s">
        <v>307</v>
      </c>
      <c r="C410" s="29" t="s">
        <v>2819</v>
      </c>
      <c r="D410" s="22">
        <f ca="1">SUMIF(CAL!B:E,B410,CAL!E:E)+SUMIF(CAL!J:M,B410,CAL!M:M)</f>
        <v>9</v>
      </c>
      <c r="E410" s="22">
        <f>COUNTIF(CAL!B:J,B410)</f>
        <v>11</v>
      </c>
      <c r="F410" s="22">
        <f ca="1">SUMIF(CAL!B:F,B410,CAL!F:F)+SUMIF(CAL!J:N,B410,CAL!N:N)</f>
        <v>2</v>
      </c>
      <c r="G410" s="22">
        <f ca="1">SUMIF(CAL!B:F,B410,CAL!G:G)+SUMIF(CAL!J:N,B410,CAL!O:O)</f>
        <v>3</v>
      </c>
      <c r="H410" s="22">
        <f ca="1">SUMIF(CAL!B:F,B410,CAL!H:H)+SUMIF(CAL!J:N,B410,CAL!P:P)</f>
        <v>6</v>
      </c>
      <c r="I410" s="30">
        <f t="shared" ca="1" si="24"/>
        <v>0.27272727272727271</v>
      </c>
      <c r="J410" s="22">
        <f ca="1">SUMIF(CAL!B:C,B410,CAL!C:C)+SUMIF(CAL!J:J,B410,CAL!D:D)</f>
        <v>7</v>
      </c>
      <c r="K410" s="22">
        <f ca="1">SUMIF(CAL!B:D,B410,CAL!D:D)+SUMIF(CAL!J:L,B410,CAL!K:K)</f>
        <v>15</v>
      </c>
      <c r="L410" s="22">
        <f t="shared" ca="1" si="25"/>
        <v>-8</v>
      </c>
      <c r="M410" s="31">
        <f t="shared" ca="1" si="26"/>
        <v>0.63636363636363635</v>
      </c>
      <c r="N410" s="31">
        <f t="shared" ca="1" si="27"/>
        <v>1.3636363636363635</v>
      </c>
      <c r="O410" s="22">
        <f ca="1">SUMIF(CAL!B:I,B410,CAL!I:I)+SUMIF(CAL!J:Q,B410,CAL!Q:Q)</f>
        <v>3</v>
      </c>
      <c r="P410" s="29"/>
      <c r="Q410" s="29"/>
    </row>
    <row r="411" spans="1:17" ht="12.75" customHeight="1">
      <c r="A411" s="28" t="s">
        <v>2318</v>
      </c>
      <c r="B411" s="29" t="s">
        <v>81</v>
      </c>
      <c r="C411" s="29" t="s">
        <v>2762</v>
      </c>
      <c r="D411" s="22">
        <f ca="1">SUMIF(CAL!B:E,B411,CAL!E:E)+SUMIF(CAL!J:M,B411,CAL!M:M)</f>
        <v>9</v>
      </c>
      <c r="E411" s="22">
        <f>COUNTIF(CAL!B:J,B411)</f>
        <v>11</v>
      </c>
      <c r="F411" s="22">
        <f ca="1">SUMIF(CAL!B:F,B411,CAL!F:F)+SUMIF(CAL!J:N,B411,CAL!N:N)</f>
        <v>2</v>
      </c>
      <c r="G411" s="22">
        <f ca="1">SUMIF(CAL!B:F,B411,CAL!G:G)+SUMIF(CAL!J:N,B411,CAL!O:O)</f>
        <v>3</v>
      </c>
      <c r="H411" s="22">
        <f ca="1">SUMIF(CAL!B:F,B411,CAL!H:H)+SUMIF(CAL!J:N,B411,CAL!P:P)</f>
        <v>6</v>
      </c>
      <c r="I411" s="30">
        <f t="shared" ca="1" si="24"/>
        <v>0.27272727272727271</v>
      </c>
      <c r="J411" s="22">
        <f ca="1">SUMIF(CAL!B:C,B411,CAL!C:C)+SUMIF(CAL!J:J,B411,CAL!D:D)</f>
        <v>10</v>
      </c>
      <c r="K411" s="22">
        <f ca="1">SUMIF(CAL!B:D,B411,CAL!D:D)+SUMIF(CAL!J:L,B411,CAL!K:K)</f>
        <v>19</v>
      </c>
      <c r="L411" s="22">
        <f t="shared" ca="1" si="25"/>
        <v>-9</v>
      </c>
      <c r="M411" s="31">
        <f t="shared" ca="1" si="26"/>
        <v>0.90909090909090906</v>
      </c>
      <c r="N411" s="31">
        <f t="shared" ca="1" si="27"/>
        <v>1.7272727272727273</v>
      </c>
      <c r="O411" s="22">
        <f ca="1">SUMIF(CAL!B:I,B411,CAL!I:I)+SUMIF(CAL!J:Q,B411,CAL!Q:Q)</f>
        <v>1</v>
      </c>
      <c r="P411" s="29" t="s">
        <v>13361</v>
      </c>
      <c r="Q411" s="29" t="s">
        <v>13362</v>
      </c>
    </row>
    <row r="412" spans="1:17" ht="12.75" customHeight="1">
      <c r="A412" s="28" t="s">
        <v>2321</v>
      </c>
      <c r="B412" s="29" t="s">
        <v>80</v>
      </c>
      <c r="C412" s="29" t="s">
        <v>3953</v>
      </c>
      <c r="D412" s="22">
        <f ca="1">SUMIF(CAL!B:E,B412,CAL!E:E)+SUMIF(CAL!J:M,B412,CAL!M:M)</f>
        <v>9</v>
      </c>
      <c r="E412" s="22">
        <f>COUNTIF(CAL!B:J,B412)</f>
        <v>13</v>
      </c>
      <c r="F412" s="22">
        <f ca="1">SUMIF(CAL!B:F,B412,CAL!F:F)+SUMIF(CAL!J:N,B412,CAL!N:N)</f>
        <v>2</v>
      </c>
      <c r="G412" s="22">
        <f ca="1">SUMIF(CAL!B:F,B412,CAL!G:G)+SUMIF(CAL!J:N,B412,CAL!O:O)</f>
        <v>3</v>
      </c>
      <c r="H412" s="22">
        <f ca="1">SUMIF(CAL!B:F,B412,CAL!H:H)+SUMIF(CAL!J:N,B412,CAL!P:P)</f>
        <v>8</v>
      </c>
      <c r="I412" s="30">
        <f t="shared" ca="1" si="24"/>
        <v>0.23076923076923078</v>
      </c>
      <c r="J412" s="22">
        <f ca="1">(SUMIF(CAL!B:C,B412,CAL!C:C)+SUMIF(CAL!J:J,B412,CAL!D:D))</f>
        <v>5</v>
      </c>
      <c r="K412" s="22">
        <f ca="1">SUMIF(CAL!B:D,B412,CAL!D:D)+SUMIF(CAL!J:L,B412,CAL!K:K)</f>
        <v>14</v>
      </c>
      <c r="L412" s="22">
        <f t="shared" ca="1" si="25"/>
        <v>-9</v>
      </c>
      <c r="M412" s="31">
        <f t="shared" ca="1" si="26"/>
        <v>0.38461538461538464</v>
      </c>
      <c r="N412" s="31">
        <f t="shared" ca="1" si="27"/>
        <v>1.0769230769230769</v>
      </c>
      <c r="O412" s="22">
        <f ca="1">SUMIF(CAL!B:I,B412,CAL!I:I)+SUMIF(CAL!J:Q,B412,CAL!Q:Q)</f>
        <v>3</v>
      </c>
      <c r="P412" s="29" t="s">
        <v>14171</v>
      </c>
      <c r="Q412" s="29" t="s">
        <v>13362</v>
      </c>
    </row>
    <row r="413" spans="1:17" ht="12.75" customHeight="1">
      <c r="A413" s="28" t="s">
        <v>2324</v>
      </c>
      <c r="B413" s="29" t="s">
        <v>312</v>
      </c>
      <c r="C413" s="29" t="s">
        <v>5377</v>
      </c>
      <c r="D413" s="22">
        <f ca="1">SUMIF(CAL!B:E,B413,CAL!E:E)+SUMIF(CAL!J:M,B413,CAL!M:M)</f>
        <v>9</v>
      </c>
      <c r="E413" s="22">
        <f>COUNTIF(CAL!B:J,B413)</f>
        <v>15</v>
      </c>
      <c r="F413" s="22">
        <f ca="1">SUMIF(CAL!B:F,B413,CAL!F:F)+SUMIF(CAL!J:N,B413,CAL!N:N)</f>
        <v>2</v>
      </c>
      <c r="G413" s="22">
        <f ca="1">SUMIF(CAL!B:F,B413,CAL!G:G)+SUMIF(CAL!J:N,B413,CAL!O:O)</f>
        <v>3</v>
      </c>
      <c r="H413" s="22">
        <f ca="1">SUMIF(CAL!B:F,B413,CAL!H:H)+SUMIF(CAL!J:N,B413,CAL!P:P)</f>
        <v>10</v>
      </c>
      <c r="I413" s="30">
        <f t="shared" ca="1" si="24"/>
        <v>0.2</v>
      </c>
      <c r="J413" s="22">
        <f ca="1">SUMIF(CAL!B:C,B413,CAL!C:C)+SUMIF(CAL!J:J,B413,CAL!D:D)</f>
        <v>14</v>
      </c>
      <c r="K413" s="22">
        <f ca="1">SUMIF(CAL!B:D,B413,CAL!D:D)+SUMIF(CAL!J:L,B413,CAL!K:K)</f>
        <v>26</v>
      </c>
      <c r="L413" s="22">
        <f t="shared" ca="1" si="25"/>
        <v>-12</v>
      </c>
      <c r="M413" s="31">
        <f t="shared" ca="1" si="26"/>
        <v>0.93333333333333335</v>
      </c>
      <c r="N413" s="31">
        <f t="shared" ca="1" si="27"/>
        <v>1.7333333333333334</v>
      </c>
      <c r="O413" s="22">
        <f ca="1">SUMIF(CAL!B:I,B413,CAL!I:I)+SUMIF(CAL!J:Q,B413,CAL!Q:Q)</f>
        <v>1</v>
      </c>
      <c r="P413" s="29"/>
      <c r="Q413" s="29"/>
    </row>
    <row r="414" spans="1:17" ht="12.75" customHeight="1">
      <c r="A414" s="28" t="s">
        <v>2327</v>
      </c>
      <c r="B414" s="29" t="s">
        <v>184</v>
      </c>
      <c r="C414" s="29" t="s">
        <v>8993</v>
      </c>
      <c r="D414" s="22">
        <f ca="1">SUMIF(CAL!B:E,B414,CAL!E:E)+SUMIF(CAL!J:M,B414,CAL!M:M)</f>
        <v>9</v>
      </c>
      <c r="E414" s="22">
        <f>COUNTIF(CAL!B:J,B414)</f>
        <v>10</v>
      </c>
      <c r="F414" s="22">
        <f ca="1">SUMIF(CAL!B:F,B414,CAL!F:F)+SUMIF(CAL!J:N,B414,CAL!N:N)</f>
        <v>2</v>
      </c>
      <c r="G414" s="22">
        <f ca="1">SUMIF(CAL!B:F,B414,CAL!G:G)+SUMIF(CAL!J:N,B414,CAL!O:O)</f>
        <v>3</v>
      </c>
      <c r="H414" s="22">
        <f ca="1">SUMIF(CAL!B:F,B414,CAL!H:H)+SUMIF(CAL!J:N,B414,CAL!P:P)</f>
        <v>5</v>
      </c>
      <c r="I414" s="30">
        <f t="shared" ca="1" si="24"/>
        <v>0.3</v>
      </c>
      <c r="J414" s="22">
        <f ca="1">SUMIF(CAL!B:C,B414,CAL!C:C)+SUMIF(CAL!J:J,B414,CAL!D:D)</f>
        <v>8</v>
      </c>
      <c r="K414" s="22">
        <f ca="1">SUMIF(CAL!B:D,B414,CAL!D:D)+SUMIF(CAL!J:L,B414,CAL!K:K)</f>
        <v>21</v>
      </c>
      <c r="L414" s="22">
        <f t="shared" ca="1" si="25"/>
        <v>-13</v>
      </c>
      <c r="M414" s="31">
        <f t="shared" ca="1" si="26"/>
        <v>0.8</v>
      </c>
      <c r="N414" s="31">
        <f t="shared" ca="1" si="27"/>
        <v>2.1</v>
      </c>
      <c r="O414" s="22">
        <f ca="1">SUMIF(CAL!B:I,B414,CAL!I:I)+SUMIF(CAL!J:Q,B414,CAL!Q:Q)</f>
        <v>2</v>
      </c>
      <c r="P414" s="29"/>
      <c r="Q414" s="29"/>
    </row>
    <row r="415" spans="1:17" ht="12.75" customHeight="1">
      <c r="A415" s="28" t="s">
        <v>2330</v>
      </c>
      <c r="B415" s="29" t="s">
        <v>220</v>
      </c>
      <c r="C415" s="29" t="s">
        <v>13553</v>
      </c>
      <c r="D415" s="22">
        <f ca="1">SUMIF(CAL!B:E,B415,CAL!E:E)+SUMIF(CAL!J:M,B415,CAL!M:M)</f>
        <v>9</v>
      </c>
      <c r="E415" s="22">
        <f>COUNTIF(CAL!B:J,B415)</f>
        <v>12</v>
      </c>
      <c r="F415" s="22">
        <f ca="1">SUMIF(CAL!B:F,B415,CAL!F:F)+SUMIF(CAL!J:N,B415,CAL!N:N)</f>
        <v>1</v>
      </c>
      <c r="G415" s="22">
        <f ca="1">SUMIF(CAL!B:F,B415,CAL!G:G)+SUMIF(CAL!J:N,B415,CAL!O:O)</f>
        <v>6</v>
      </c>
      <c r="H415" s="22">
        <f ca="1">SUMIF(CAL!B:F,B415,CAL!H:H)+SUMIF(CAL!J:N,B415,CAL!P:P)</f>
        <v>5</v>
      </c>
      <c r="I415" s="30">
        <f t="shared" ca="1" si="24"/>
        <v>0.25</v>
      </c>
      <c r="J415" s="22">
        <f ca="1">SUMIF(CAL!B:C,B415,CAL!C:C)+SUMIF(CAL!J:J,B415,CAL!D:D)</f>
        <v>6</v>
      </c>
      <c r="K415" s="22">
        <f ca="1">SUMIF(CAL!B:D,B415,CAL!D:D)+SUMIF(CAL!J:L,B415,CAL!K:K)</f>
        <v>11</v>
      </c>
      <c r="L415" s="22">
        <f t="shared" ca="1" si="25"/>
        <v>-5</v>
      </c>
      <c r="M415" s="31">
        <f t="shared" ca="1" si="26"/>
        <v>0.5</v>
      </c>
      <c r="N415" s="31">
        <f t="shared" ca="1" si="27"/>
        <v>0.91666666666666663</v>
      </c>
      <c r="O415" s="22">
        <f ca="1">SUMIF(CAL!B:I,B415,CAL!I:I)+SUMIF(CAL!J:Q,B415,CAL!Q:Q)</f>
        <v>4</v>
      </c>
      <c r="P415" s="29" t="s">
        <v>13554</v>
      </c>
      <c r="Q415" s="29" t="s">
        <v>13390</v>
      </c>
    </row>
    <row r="416" spans="1:17" ht="12.75" customHeight="1">
      <c r="A416" s="28" t="s">
        <v>2335</v>
      </c>
      <c r="B416" s="29" t="s">
        <v>494</v>
      </c>
      <c r="C416" s="29" t="s">
        <v>2882</v>
      </c>
      <c r="D416" s="22">
        <f ca="1">SUMIF(CAL!B:E,B416,CAL!E:E)+SUMIF(CAL!J:M,B416,CAL!M:M)</f>
        <v>8</v>
      </c>
      <c r="E416" s="22">
        <f>COUNTIF(CAL!B:J,B416)</f>
        <v>5</v>
      </c>
      <c r="F416" s="22">
        <f ca="1">SUMIF(CAL!B:F,B416,CAL!F:F)+SUMIF(CAL!J:N,B416,CAL!N:N)</f>
        <v>2</v>
      </c>
      <c r="G416" s="22">
        <f ca="1">SUMIF(CAL!B:F,B416,CAL!G:G)+SUMIF(CAL!J:N,B416,CAL!O:O)</f>
        <v>2</v>
      </c>
      <c r="H416" s="22">
        <f ca="1">SUMIF(CAL!B:F,B416,CAL!H:H)+SUMIF(CAL!J:N,B416,CAL!P:P)</f>
        <v>1</v>
      </c>
      <c r="I416" s="30">
        <f t="shared" ca="1" si="24"/>
        <v>0.53333333333333333</v>
      </c>
      <c r="J416" s="22">
        <f ca="1">SUMIF(CAL!B:C,B416,CAL!C:C)+SUMIF(CAL!J:J,B416,CAL!D:D)</f>
        <v>14</v>
      </c>
      <c r="K416" s="22">
        <f ca="1">SUMIF(CAL!B:D,B416,CAL!D:D)+SUMIF(CAL!J:L,B416,CAL!K:K)</f>
        <v>5</v>
      </c>
      <c r="L416" s="22">
        <f t="shared" ca="1" si="25"/>
        <v>9</v>
      </c>
      <c r="M416" s="31">
        <f t="shared" ca="1" si="26"/>
        <v>2.8</v>
      </c>
      <c r="N416" s="31">
        <f t="shared" ca="1" si="27"/>
        <v>1</v>
      </c>
      <c r="O416" s="22">
        <f ca="1">SUMIF(CAL!B:I,B416,CAL!I:I)+SUMIF(CAL!J:Q,B416,CAL!Q:Q)</f>
        <v>2</v>
      </c>
      <c r="P416" s="29" t="s">
        <v>7379</v>
      </c>
      <c r="Q416" s="29" t="s">
        <v>13445</v>
      </c>
    </row>
    <row r="417" spans="1:17" ht="12.75" customHeight="1">
      <c r="A417" s="28" t="s">
        <v>2338</v>
      </c>
      <c r="B417" s="29" t="s">
        <v>450</v>
      </c>
      <c r="C417" s="29" t="s">
        <v>1085</v>
      </c>
      <c r="D417" s="22">
        <f ca="1">SUMIF(CAL!B:E,B417,CAL!E:E)+SUMIF(CAL!J:M,B417,CAL!M:M)</f>
        <v>8</v>
      </c>
      <c r="E417" s="22">
        <f>COUNTIF(CAL!B:J,B417)</f>
        <v>7</v>
      </c>
      <c r="F417" s="22">
        <f ca="1">SUMIF(CAL!B:F,B417,CAL!F:F)+SUMIF(CAL!J:N,B417,CAL!N:N)</f>
        <v>2</v>
      </c>
      <c r="G417" s="22">
        <f ca="1">SUMIF(CAL!B:F,B417,CAL!G:G)+SUMIF(CAL!J:N,B417,CAL!O:O)</f>
        <v>2</v>
      </c>
      <c r="H417" s="22">
        <f ca="1">SUMIF(CAL!B:F,B417,CAL!H:H)+SUMIF(CAL!J:N,B417,CAL!P:P)</f>
        <v>3</v>
      </c>
      <c r="I417" s="30">
        <f t="shared" ca="1" si="24"/>
        <v>0.38095238095238093</v>
      </c>
      <c r="J417" s="22">
        <f ca="1">SUMIF(CAL!B:C,B417,CAL!C:C)+SUMIF(CAL!J:J,B417,CAL!D:D)</f>
        <v>18</v>
      </c>
      <c r="K417" s="22">
        <f ca="1">SUMIF(CAL!B:D,B417,CAL!D:D)+SUMIF(CAL!J:L,B417,CAL!K:K)</f>
        <v>12</v>
      </c>
      <c r="L417" s="22">
        <f t="shared" ca="1" si="25"/>
        <v>6</v>
      </c>
      <c r="M417" s="31">
        <f t="shared" ca="1" si="26"/>
        <v>2.5714285714285716</v>
      </c>
      <c r="N417" s="31">
        <f t="shared" ca="1" si="27"/>
        <v>1.7142857142857142</v>
      </c>
      <c r="O417" s="22">
        <f ca="1">SUMIF(CAL!B:I,B417,CAL!I:I)+SUMIF(CAL!J:Q,B417,CAL!Q:Q)</f>
        <v>2</v>
      </c>
      <c r="P417" s="29" t="s">
        <v>13371</v>
      </c>
      <c r="Q417" s="29" t="s">
        <v>13362</v>
      </c>
    </row>
    <row r="418" spans="1:17" ht="12.75" customHeight="1">
      <c r="A418" s="28" t="s">
        <v>2342</v>
      </c>
      <c r="B418" s="29" t="s">
        <v>205</v>
      </c>
      <c r="C418" s="29" t="s">
        <v>8161</v>
      </c>
      <c r="D418" s="22">
        <f ca="1">SUMIF(CAL!B:E,B418,CAL!E:E)+SUMIF(CAL!J:M,B418,CAL!M:M)</f>
        <v>8</v>
      </c>
      <c r="E418" s="22">
        <f>COUNTIF(CAL!B:J,B418)</f>
        <v>7</v>
      </c>
      <c r="F418" s="22">
        <f ca="1">SUMIF(CAL!B:F,B418,CAL!F:F)+SUMIF(CAL!J:N,B418,CAL!N:N)</f>
        <v>2</v>
      </c>
      <c r="G418" s="22">
        <f ca="1">SUMIF(CAL!B:F,B418,CAL!G:G)+SUMIF(CAL!J:N,B418,CAL!O:O)</f>
        <v>2</v>
      </c>
      <c r="H418" s="22">
        <f ca="1">SUMIF(CAL!B:F,B418,CAL!H:H)+SUMIF(CAL!J:N,B418,CAL!P:P)</f>
        <v>3</v>
      </c>
      <c r="I418" s="30">
        <f t="shared" ca="1" si="24"/>
        <v>0.38095238095238093</v>
      </c>
      <c r="J418" s="22">
        <f ca="1">SUMIF(CAL!B:C,B418,CAL!C:C)+SUMIF(CAL!J:J,B418,CAL!D:D)</f>
        <v>5</v>
      </c>
      <c r="K418" s="22">
        <f ca="1">SUMIF(CAL!B:D,B418,CAL!D:D)+SUMIF(CAL!J:L,B418,CAL!K:K)</f>
        <v>7</v>
      </c>
      <c r="L418" s="22">
        <f t="shared" ca="1" si="25"/>
        <v>-2</v>
      </c>
      <c r="M418" s="31">
        <f t="shared" ca="1" si="26"/>
        <v>0.7142857142857143</v>
      </c>
      <c r="N418" s="31">
        <f t="shared" ca="1" si="27"/>
        <v>1</v>
      </c>
      <c r="O418" s="22">
        <f ca="1">SUMIF(CAL!B:I,B418,CAL!I:I)+SUMIF(CAL!J:Q,B418,CAL!Q:Q)</f>
        <v>1</v>
      </c>
      <c r="P418" s="29" t="s">
        <v>13518</v>
      </c>
      <c r="Q418" s="29" t="s">
        <v>13519</v>
      </c>
    </row>
    <row r="419" spans="1:17" ht="12.75" customHeight="1">
      <c r="A419" s="28" t="s">
        <v>2345</v>
      </c>
      <c r="B419" s="29" t="s">
        <v>274</v>
      </c>
      <c r="C419" s="29" t="s">
        <v>5614</v>
      </c>
      <c r="D419" s="22">
        <f ca="1">SUMIF(CAL!B:E,B419,CAL!E:E)+SUMIF(CAL!J:M,B419,CAL!M:M)</f>
        <v>8</v>
      </c>
      <c r="E419" s="22">
        <f>COUNTIF(CAL!B:J,B419)</f>
        <v>9</v>
      </c>
      <c r="F419" s="22">
        <f ca="1">SUMIF(CAL!B:F,B419,CAL!F:F)+SUMIF(CAL!J:N,B419,CAL!N:N)</f>
        <v>2</v>
      </c>
      <c r="G419" s="22">
        <f ca="1">SUMIF(CAL!B:F,B419,CAL!G:G)+SUMIF(CAL!J:N,B419,CAL!O:O)</f>
        <v>2</v>
      </c>
      <c r="H419" s="22">
        <f ca="1">SUMIF(CAL!B:F,B419,CAL!H:H)+SUMIF(CAL!J:N,B419,CAL!P:P)</f>
        <v>5</v>
      </c>
      <c r="I419" s="30">
        <f t="shared" ca="1" si="24"/>
        <v>0.29629629629629628</v>
      </c>
      <c r="J419" s="22">
        <f ca="1">SUMIF(CAL!B:C,B419,CAL!C:C)+SUMIF(CAL!J:J,B419,CAL!D:D)</f>
        <v>12</v>
      </c>
      <c r="K419" s="22">
        <f ca="1">SUMIF(CAL!B:D,B419,CAL!D:D)+SUMIF(CAL!J:L,B419,CAL!K:K)</f>
        <v>17</v>
      </c>
      <c r="L419" s="22">
        <f t="shared" ca="1" si="25"/>
        <v>-5</v>
      </c>
      <c r="M419" s="31">
        <f t="shared" ca="1" si="26"/>
        <v>1.3333333333333333</v>
      </c>
      <c r="N419" s="31">
        <f t="shared" ca="1" si="27"/>
        <v>1.8888888888888888</v>
      </c>
      <c r="O419" s="22">
        <f ca="1">SUMIF(CAL!B:I,B419,CAL!I:I)+SUMIF(CAL!J:Q,B419,CAL!Q:Q)</f>
        <v>1</v>
      </c>
      <c r="P419" s="29"/>
      <c r="Q419" s="29"/>
    </row>
    <row r="420" spans="1:17" ht="12.75" customHeight="1">
      <c r="A420" s="28" t="s">
        <v>2349</v>
      </c>
      <c r="B420" s="29" t="s">
        <v>305</v>
      </c>
      <c r="C420" s="29" t="s">
        <v>3171</v>
      </c>
      <c r="D420" s="22">
        <f ca="1">SUMIF(CAL!B:E,B420,CAL!E:E)+SUMIF(CAL!J:M,B420,CAL!M:M)</f>
        <v>8</v>
      </c>
      <c r="E420" s="22">
        <f>COUNTIF(CAL!B:J,B420)</f>
        <v>7</v>
      </c>
      <c r="F420" s="22">
        <f ca="1">SUMIF(CAL!B:F,B420,CAL!F:F)+SUMIF(CAL!J:N,B420,CAL!N:N)</f>
        <v>2</v>
      </c>
      <c r="G420" s="22">
        <f ca="1">SUMIF(CAL!B:F,B420,CAL!G:G)+SUMIF(CAL!J:N,B420,CAL!O:O)</f>
        <v>2</v>
      </c>
      <c r="H420" s="22">
        <f ca="1">SUMIF(CAL!B:F,B420,CAL!H:H)+SUMIF(CAL!J:N,B420,CAL!P:P)</f>
        <v>3</v>
      </c>
      <c r="I420" s="30">
        <f t="shared" ca="1" si="24"/>
        <v>0.38095238095238093</v>
      </c>
      <c r="J420" s="22">
        <f ca="1">SUMIF(CAL!B:C,B420,CAL!C:C)+SUMIF(CAL!J:J,B420,CAL!D:D)</f>
        <v>8</v>
      </c>
      <c r="K420" s="22">
        <f ca="1">SUMIF(CAL!B:D,B420,CAL!D:D)+SUMIF(CAL!J:L,B420,CAL!K:K)</f>
        <v>14</v>
      </c>
      <c r="L420" s="22">
        <f t="shared" ca="1" si="25"/>
        <v>-6</v>
      </c>
      <c r="M420" s="31">
        <f t="shared" ca="1" si="26"/>
        <v>1.1428571428571428</v>
      </c>
      <c r="N420" s="31">
        <f t="shared" ca="1" si="27"/>
        <v>2</v>
      </c>
      <c r="O420" s="22">
        <f ca="1">SUMIF(CAL!B:I,B420,CAL!I:I)+SUMIF(CAL!J:Q,B420,CAL!Q:Q)</f>
        <v>1</v>
      </c>
      <c r="P420" s="29"/>
      <c r="Q420" s="29"/>
    </row>
    <row r="421" spans="1:17" ht="12.75" customHeight="1">
      <c r="A421" s="28" t="s">
        <v>2352</v>
      </c>
      <c r="B421" s="29" t="s">
        <v>172</v>
      </c>
      <c r="C421" s="29" t="s">
        <v>5836</v>
      </c>
      <c r="D421" s="22">
        <f ca="1">SUMIF(CAL!B:E,B421,CAL!E:E)+SUMIF(CAL!J:M,B421,CAL!M:M)</f>
        <v>8</v>
      </c>
      <c r="E421" s="22">
        <f>COUNTIF(CAL!B:J,B421)</f>
        <v>9</v>
      </c>
      <c r="F421" s="22">
        <f ca="1">SUMIF(CAL!B:F,B421,CAL!F:F)+SUMIF(CAL!J:N,B421,CAL!N:N)</f>
        <v>2</v>
      </c>
      <c r="G421" s="22">
        <f ca="1">SUMIF(CAL!B:F,B421,CAL!G:G)+SUMIF(CAL!J:N,B421,CAL!O:O)</f>
        <v>2</v>
      </c>
      <c r="H421" s="22">
        <f ca="1">SUMIF(CAL!B:F,B421,CAL!H:H)+SUMIF(CAL!J:N,B421,CAL!P:P)</f>
        <v>5</v>
      </c>
      <c r="I421" s="30">
        <f t="shared" ca="1" si="24"/>
        <v>0.29629629629629628</v>
      </c>
      <c r="J421" s="22">
        <f ca="1">SUMIF(CAL!B:C,B421,CAL!C:C)+SUMIF(CAL!J:J,B421,CAL!D:D)</f>
        <v>7</v>
      </c>
      <c r="K421" s="22">
        <f ca="1">SUMIF(CAL!B:D,B421,CAL!D:D)+SUMIF(CAL!J:L,B421,CAL!K:K)</f>
        <v>13</v>
      </c>
      <c r="L421" s="22">
        <f t="shared" ca="1" si="25"/>
        <v>-6</v>
      </c>
      <c r="M421" s="31">
        <f t="shared" ca="1" si="26"/>
        <v>0.77777777777777779</v>
      </c>
      <c r="N421" s="31">
        <f t="shared" ca="1" si="27"/>
        <v>1.4444444444444444</v>
      </c>
      <c r="O421" s="22">
        <f ca="1">SUMIF(CAL!B:I,B421,CAL!I:I)+SUMIF(CAL!J:Q,B421,CAL!Q:Q)</f>
        <v>3</v>
      </c>
      <c r="P421" s="29" t="s">
        <v>13522</v>
      </c>
      <c r="Q421" s="29" t="s">
        <v>13367</v>
      </c>
    </row>
    <row r="422" spans="1:17" ht="12.75" customHeight="1">
      <c r="A422" s="28" t="s">
        <v>2356</v>
      </c>
      <c r="B422" s="29" t="s">
        <v>412</v>
      </c>
      <c r="C422" s="29" t="s">
        <v>5181</v>
      </c>
      <c r="D422" s="22">
        <f ca="1">SUMIF(CAL!B:E,B422,CAL!E:E)+SUMIF(CAL!J:M,B422,CAL!M:M)</f>
        <v>8</v>
      </c>
      <c r="E422" s="22">
        <f>COUNTIF(CAL!B:J,B422)</f>
        <v>9</v>
      </c>
      <c r="F422" s="22">
        <f ca="1">SUMIF(CAL!B:F,B422,CAL!F:F)+SUMIF(CAL!J:N,B422,CAL!N:N)</f>
        <v>2</v>
      </c>
      <c r="G422" s="22">
        <f ca="1">SUMIF(CAL!B:F,B422,CAL!G:G)+SUMIF(CAL!J:N,B422,CAL!O:O)</f>
        <v>2</v>
      </c>
      <c r="H422" s="22">
        <f ca="1">SUMIF(CAL!B:F,B422,CAL!H:H)+SUMIF(CAL!J:N,B422,CAL!P:P)</f>
        <v>5</v>
      </c>
      <c r="I422" s="30">
        <f t="shared" ca="1" si="24"/>
        <v>0.29629629629629628</v>
      </c>
      <c r="J422" s="22">
        <f ca="1">SUMIF(CAL!B:C,B422,CAL!C:C)+SUMIF(CAL!J:J,B422,CAL!D:D)</f>
        <v>5</v>
      </c>
      <c r="K422" s="22">
        <f ca="1">SUMIF(CAL!B:D,B422,CAL!D:D)+SUMIF(CAL!J:L,B422,CAL!K:K)</f>
        <v>12</v>
      </c>
      <c r="L422" s="22">
        <f t="shared" ca="1" si="25"/>
        <v>-7</v>
      </c>
      <c r="M422" s="31">
        <f t="shared" ca="1" si="26"/>
        <v>0.55555555555555558</v>
      </c>
      <c r="N422" s="31">
        <f t="shared" ca="1" si="27"/>
        <v>1.3333333333333333</v>
      </c>
      <c r="O422" s="22">
        <f ca="1">SUMIF(CAL!B:I,B422,CAL!I:I)+SUMIF(CAL!J:Q,B422,CAL!Q:Q)</f>
        <v>4</v>
      </c>
      <c r="P422" s="29" t="s">
        <v>13523</v>
      </c>
      <c r="Q422" s="29" t="s">
        <v>13379</v>
      </c>
    </row>
    <row r="423" spans="1:17" ht="12.75" customHeight="1">
      <c r="A423" s="28" t="s">
        <v>2360</v>
      </c>
      <c r="B423" s="32" t="s">
        <v>297</v>
      </c>
      <c r="C423" s="32" t="s">
        <v>5350</v>
      </c>
      <c r="D423" s="22">
        <f ca="1">SUMIF(CAL!B:E,B423,CAL!E:E)+SUMIF(CAL!J:M,B423,CAL!M:M)</f>
        <v>8</v>
      </c>
      <c r="E423" s="22">
        <f>COUNTIF(CAL!B:J,B423)</f>
        <v>9</v>
      </c>
      <c r="F423" s="22">
        <f ca="1">SUMIF(CAL!B:F,B423,CAL!F:F)+SUMIF(CAL!J:N,B423,CAL!N:N)</f>
        <v>2</v>
      </c>
      <c r="G423" s="22">
        <f ca="1">SUMIF(CAL!B:F,B423,CAL!G:G)+SUMIF(CAL!J:N,B423,CAL!O:O)</f>
        <v>2</v>
      </c>
      <c r="H423" s="22">
        <f ca="1">SUMIF(CAL!B:F,B423,CAL!H:H)+SUMIF(CAL!J:N,B423,CAL!P:P)</f>
        <v>5</v>
      </c>
      <c r="I423" s="30">
        <f t="shared" ca="1" si="24"/>
        <v>0.29629629629629628</v>
      </c>
      <c r="J423" s="22">
        <f ca="1">SUMIF(CAL!B:C,B423,CAL!C:C)+SUMIF(CAL!J:J,B423,CAL!D:D)</f>
        <v>10</v>
      </c>
      <c r="K423" s="22">
        <f ca="1">SUMIF(CAL!B:D,B423,CAL!D:D)+SUMIF(CAL!J:L,B423,CAL!K:K)</f>
        <v>18</v>
      </c>
      <c r="L423" s="22">
        <f t="shared" ca="1" si="25"/>
        <v>-8</v>
      </c>
      <c r="M423" s="31">
        <f t="shared" ca="1" si="26"/>
        <v>1.1111111111111112</v>
      </c>
      <c r="N423" s="31">
        <f t="shared" ca="1" si="27"/>
        <v>2</v>
      </c>
      <c r="O423" s="22">
        <f ca="1">SUMIF(CAL!B:I,B423,CAL!I:I)+SUMIF(CAL!J:Q,B423,CAL!Q:Q)</f>
        <v>1</v>
      </c>
      <c r="P423" s="32"/>
      <c r="Q423" s="32"/>
    </row>
    <row r="424" spans="1:17" ht="12.75" customHeight="1">
      <c r="A424" s="28" t="s">
        <v>2364</v>
      </c>
      <c r="B424" s="29" t="s">
        <v>560</v>
      </c>
      <c r="C424" s="29" t="s">
        <v>3803</v>
      </c>
      <c r="D424" s="22">
        <f ca="1">SUMIF(CAL!B:E,B424,CAL!E:E)+SUMIF(CAL!J:M,B424,CAL!M:M)</f>
        <v>8</v>
      </c>
      <c r="E424" s="22">
        <f>COUNTIF(CAL!B:J,B424)</f>
        <v>10</v>
      </c>
      <c r="F424" s="22">
        <f ca="1">SUMIF(CAL!B:F,B424,CAL!F:F)+SUMIF(CAL!J:N,B424,CAL!N:N)</f>
        <v>2</v>
      </c>
      <c r="G424" s="22">
        <f ca="1">SUMIF(CAL!B:F,B424,CAL!G:G)+SUMIF(CAL!J:N,B424,CAL!O:O)</f>
        <v>2</v>
      </c>
      <c r="H424" s="22">
        <f ca="1">SUMIF(CAL!B:F,B424,CAL!H:H)+SUMIF(CAL!J:N,B424,CAL!P:P)</f>
        <v>6</v>
      </c>
      <c r="I424" s="30">
        <f t="shared" ca="1" si="24"/>
        <v>0.26666666666666666</v>
      </c>
      <c r="J424" s="22">
        <f ca="1">SUMIF(CAL!B:C,B424,CAL!C:C)+SUMIF(CAL!J:J,B424,CAL!D:D)</f>
        <v>11</v>
      </c>
      <c r="K424" s="22">
        <f ca="1">SUMIF(CAL!B:D,B424,CAL!D:D)+SUMIF(CAL!J:L,B424,CAL!K:K)</f>
        <v>21</v>
      </c>
      <c r="L424" s="22">
        <f t="shared" ca="1" si="25"/>
        <v>-10</v>
      </c>
      <c r="M424" s="31">
        <f t="shared" ca="1" si="26"/>
        <v>1.1000000000000001</v>
      </c>
      <c r="N424" s="31">
        <f t="shared" ca="1" si="27"/>
        <v>2.1</v>
      </c>
      <c r="O424" s="22">
        <f ca="1">SUMIF(CAL!B:I,B424,CAL!I:I)+SUMIF(CAL!J:Q,B424,CAL!Q:Q)</f>
        <v>0</v>
      </c>
      <c r="P424" s="29"/>
      <c r="Q424" s="29"/>
    </row>
    <row r="425" spans="1:17" ht="12.75" customHeight="1">
      <c r="A425" s="28" t="s">
        <v>2367</v>
      </c>
      <c r="B425" s="29" t="s">
        <v>365</v>
      </c>
      <c r="C425" s="29" t="s">
        <v>3726</v>
      </c>
      <c r="D425" s="22">
        <f ca="1">SUMIF(CAL!B:E,B425,CAL!E:E)+SUMIF(CAL!J:M,B425,CAL!M:M)</f>
        <v>8</v>
      </c>
      <c r="E425" s="22">
        <f>COUNTIF(CAL!B:J,B425)</f>
        <v>15</v>
      </c>
      <c r="F425" s="22">
        <f ca="1">SUMIF(CAL!B:F,B425,CAL!F:F)+SUMIF(CAL!J:N,B425,CAL!N:N)</f>
        <v>2</v>
      </c>
      <c r="G425" s="22">
        <f ca="1">SUMIF(CAL!B:F,B425,CAL!G:G)+SUMIF(CAL!J:N,B425,CAL!O:O)</f>
        <v>2</v>
      </c>
      <c r="H425" s="22">
        <f ca="1">SUMIF(CAL!B:F,B425,CAL!H:H)+SUMIF(CAL!J:N,B425,CAL!P:P)</f>
        <v>11</v>
      </c>
      <c r="I425" s="30">
        <f t="shared" ca="1" si="24"/>
        <v>0.17777777777777778</v>
      </c>
      <c r="J425" s="22">
        <f ca="1">SUMIF(CAL!B:C,B425,CAL!C:C)+SUMIF(CAL!J:J,B425,CAL!D:D)</f>
        <v>7</v>
      </c>
      <c r="K425" s="22">
        <f ca="1">SUMIF(CAL!B:D,B425,CAL!D:D)+SUMIF(CAL!J:L,B425,CAL!K:K)</f>
        <v>22</v>
      </c>
      <c r="L425" s="22">
        <f t="shared" ca="1" si="25"/>
        <v>-15</v>
      </c>
      <c r="M425" s="31">
        <f t="shared" ca="1" si="26"/>
        <v>0.46666666666666667</v>
      </c>
      <c r="N425" s="31">
        <f t="shared" ca="1" si="27"/>
        <v>1.4666666666666666</v>
      </c>
      <c r="O425" s="22">
        <f ca="1">SUMIF(CAL!B:I,B425,CAL!I:I)+SUMIF(CAL!J:Q,B425,CAL!Q:Q)</f>
        <v>2</v>
      </c>
      <c r="P425" s="29" t="s">
        <v>13356</v>
      </c>
      <c r="Q425" s="29" t="s">
        <v>13357</v>
      </c>
    </row>
    <row r="426" spans="1:17" ht="12.75" customHeight="1">
      <c r="A426" s="28" t="s">
        <v>2371</v>
      </c>
      <c r="B426" s="29" t="s">
        <v>475</v>
      </c>
      <c r="C426" s="29" t="s">
        <v>5127</v>
      </c>
      <c r="D426" s="22">
        <f ca="1">SUMIF(CAL!B:E,B426,CAL!E:E)+SUMIF(CAL!J:M,B426,CAL!M:M)</f>
        <v>8</v>
      </c>
      <c r="E426" s="22">
        <f>COUNTIF(CAL!B:J,B426)</f>
        <v>7</v>
      </c>
      <c r="F426" s="22">
        <f ca="1">SUMIF(CAL!B:F,B426,CAL!F:F)+SUMIF(CAL!J:N,B426,CAL!N:N)</f>
        <v>1</v>
      </c>
      <c r="G426" s="22">
        <f ca="1">SUMIF(CAL!B:F,B426,CAL!G:G)+SUMIF(CAL!J:N,B426,CAL!O:O)</f>
        <v>5</v>
      </c>
      <c r="H426" s="22">
        <f ca="1">SUMIF(CAL!B:F,B426,CAL!H:H)+SUMIF(CAL!J:N,B426,CAL!P:P)</f>
        <v>1</v>
      </c>
      <c r="I426" s="30">
        <f t="shared" ca="1" si="24"/>
        <v>0.38095238095238093</v>
      </c>
      <c r="J426" s="22">
        <f ca="1">SUMIF(CAL!B:C,B426,CAL!C:C)+SUMIF(CAL!J:J,B426,CAL!D:D)</f>
        <v>4</v>
      </c>
      <c r="K426" s="22">
        <f ca="1">SUMIF(CAL!B:D,B426,CAL!D:D)+SUMIF(CAL!J:L,B426,CAL!K:K)</f>
        <v>3</v>
      </c>
      <c r="L426" s="22">
        <f t="shared" ca="1" si="25"/>
        <v>1</v>
      </c>
      <c r="M426" s="31">
        <f t="shared" ca="1" si="26"/>
        <v>0.5714285714285714</v>
      </c>
      <c r="N426" s="31">
        <f t="shared" ca="1" si="27"/>
        <v>0.42857142857142855</v>
      </c>
      <c r="O426" s="22">
        <f ca="1">SUMIF(CAL!B:I,B426,CAL!I:I)+SUMIF(CAL!J:Q,B426,CAL!Q:Q)</f>
        <v>4</v>
      </c>
      <c r="P426" s="29" t="s">
        <v>14289</v>
      </c>
      <c r="Q426" s="29" t="s">
        <v>13445</v>
      </c>
    </row>
    <row r="427" spans="1:17" ht="12.75" customHeight="1">
      <c r="A427" s="28" t="s">
        <v>2375</v>
      </c>
      <c r="B427" s="32" t="s">
        <v>314</v>
      </c>
      <c r="C427" s="32" t="s">
        <v>5914</v>
      </c>
      <c r="D427" s="22">
        <f ca="1">SUMIF(CAL!B:E,B427,CAL!E:E)+SUMIF(CAL!J:M,B427,CAL!M:M)</f>
        <v>8</v>
      </c>
      <c r="E427" s="22">
        <f>COUNTIF(CAL!B:J,B427)</f>
        <v>9</v>
      </c>
      <c r="F427" s="22">
        <f ca="1">SUMIF(CAL!B:F,B427,CAL!F:F)+SUMIF(CAL!J:N,B427,CAL!N:N)</f>
        <v>1</v>
      </c>
      <c r="G427" s="22">
        <f ca="1">SUMIF(CAL!B:F,B427,CAL!G:G)+SUMIF(CAL!J:N,B427,CAL!O:O)</f>
        <v>5</v>
      </c>
      <c r="H427" s="22">
        <f ca="1">SUMIF(CAL!B:F,B427,CAL!H:H)+SUMIF(CAL!J:N,B427,CAL!P:P)</f>
        <v>3</v>
      </c>
      <c r="I427" s="30">
        <f t="shared" ca="1" si="24"/>
        <v>0.29629629629629628</v>
      </c>
      <c r="J427" s="22">
        <f ca="1">SUMIF(CAL!B:C,B427,CAL!C:C)+SUMIF(CAL!J:J,B427,CAL!D:D)</f>
        <v>6</v>
      </c>
      <c r="K427" s="22">
        <f ca="1">SUMIF(CAL!B:D,B427,CAL!D:D)+SUMIF(CAL!J:L,B427,CAL!K:K)</f>
        <v>10</v>
      </c>
      <c r="L427" s="22">
        <f t="shared" ca="1" si="25"/>
        <v>-4</v>
      </c>
      <c r="M427" s="31">
        <f t="shared" ca="1" si="26"/>
        <v>0.66666666666666663</v>
      </c>
      <c r="N427" s="31">
        <f t="shared" ca="1" si="27"/>
        <v>1.1111111111111112</v>
      </c>
      <c r="O427" s="22">
        <f ca="1">SUMIF(CAL!B:I,B427,CAL!I:I)+SUMIF(CAL!J:Q,B427,CAL!Q:Q)</f>
        <v>2</v>
      </c>
      <c r="P427" s="32" t="s">
        <v>13547</v>
      </c>
      <c r="Q427" s="32" t="s">
        <v>13407</v>
      </c>
    </row>
    <row r="428" spans="1:17" ht="12.75" customHeight="1">
      <c r="A428" s="28" t="s">
        <v>2379</v>
      </c>
      <c r="B428" s="29" t="s">
        <v>329</v>
      </c>
      <c r="C428" s="29" t="s">
        <v>6596</v>
      </c>
      <c r="D428" s="22">
        <f ca="1">SUMIF(CAL!B:E,B428,CAL!E:E)+SUMIF(CAL!J:M,B428,CAL!M:M)</f>
        <v>8</v>
      </c>
      <c r="E428" s="22">
        <f>COUNTIF(CAL!B:J,B428)</f>
        <v>15</v>
      </c>
      <c r="F428" s="22">
        <f ca="1">SUMIF(CAL!B:F,B428,CAL!F:F)+SUMIF(CAL!J:N,B428,CAL!N:N)</f>
        <v>1</v>
      </c>
      <c r="G428" s="22">
        <f ca="1">SUMIF(CAL!B:F,B428,CAL!G:G)+SUMIF(CAL!J:N,B428,CAL!O:O)</f>
        <v>5</v>
      </c>
      <c r="H428" s="22">
        <f ca="1">SUMIF(CAL!B:F,B428,CAL!H:H)+SUMIF(CAL!J:N,B428,CAL!P:P)</f>
        <v>9</v>
      </c>
      <c r="I428" s="30">
        <f t="shared" ca="1" si="24"/>
        <v>0.17777777777777778</v>
      </c>
      <c r="J428" s="22">
        <f ca="1">SUMIF(CAL!B:C,B428,CAL!C:C)+SUMIF(CAL!J:J,B428,CAL!D:D)</f>
        <v>8</v>
      </c>
      <c r="K428" s="22">
        <f ca="1">SUMIF(CAL!B:D,B428,CAL!D:D)+SUMIF(CAL!J:L,B428,CAL!K:K)</f>
        <v>25</v>
      </c>
      <c r="L428" s="22">
        <f t="shared" ca="1" si="25"/>
        <v>-17</v>
      </c>
      <c r="M428" s="31">
        <f t="shared" ca="1" si="26"/>
        <v>0.53333333333333333</v>
      </c>
      <c r="N428" s="31">
        <f t="shared" ca="1" si="27"/>
        <v>1.6666666666666667</v>
      </c>
      <c r="O428" s="22">
        <f ca="1">SUMIF(CAL!B:I,B428,CAL!I:I)+SUMIF(CAL!J:Q,B428,CAL!Q:Q)</f>
        <v>3</v>
      </c>
      <c r="P428" s="29"/>
      <c r="Q428" s="29"/>
    </row>
    <row r="429" spans="1:17" ht="12.75" customHeight="1">
      <c r="A429" s="28" t="s">
        <v>2383</v>
      </c>
      <c r="B429" s="29" t="s">
        <v>214</v>
      </c>
      <c r="C429" s="29" t="s">
        <v>6465</v>
      </c>
      <c r="D429" s="22">
        <f ca="1">SUMIF(CAL!B:E,B429,CAL!E:E)+SUMIF(CAL!J:M,B429,CAL!M:M)</f>
        <v>8</v>
      </c>
      <c r="E429" s="22">
        <f>COUNTIF(CAL!B:J,B429)</f>
        <v>20</v>
      </c>
      <c r="F429" s="22">
        <f ca="1">SUMIF(CAL!B:F,B429,CAL!F:F)+SUMIF(CAL!J:N,B429,CAL!N:N)</f>
        <v>1</v>
      </c>
      <c r="G429" s="22">
        <f ca="1">SUMIF(CAL!B:F,B429,CAL!G:G)+SUMIF(CAL!J:N,B429,CAL!O:O)</f>
        <v>5</v>
      </c>
      <c r="H429" s="22">
        <f ca="1">SUMIF(CAL!B:F,B429,CAL!H:H)+SUMIF(CAL!J:N,B429,CAL!P:P)</f>
        <v>14</v>
      </c>
      <c r="I429" s="30">
        <f t="shared" ca="1" si="24"/>
        <v>0.13333333333333333</v>
      </c>
      <c r="J429" s="22">
        <f ca="1">SUMIF(CAL!B:C,B429,CAL!C:C)+SUMIF(CAL!J:J,B429,CAL!D:D)</f>
        <v>15</v>
      </c>
      <c r="K429" s="22">
        <f ca="1">SUMIF(CAL!B:D,B429,CAL!D:D)+SUMIF(CAL!J:L,B429,CAL!K:K)</f>
        <v>39</v>
      </c>
      <c r="L429" s="22">
        <f t="shared" ca="1" si="25"/>
        <v>-24</v>
      </c>
      <c r="M429" s="31">
        <f t="shared" ca="1" si="26"/>
        <v>0.75</v>
      </c>
      <c r="N429" s="31">
        <f t="shared" ca="1" si="27"/>
        <v>1.95</v>
      </c>
      <c r="O429" s="22">
        <f ca="1">SUMIF(CAL!B:I,B429,CAL!I:I)+SUMIF(CAL!J:Q,B429,CAL!Q:Q)</f>
        <v>1</v>
      </c>
      <c r="P429" s="29"/>
      <c r="Q429" s="29"/>
    </row>
    <row r="430" spans="1:17" ht="12.75" customHeight="1">
      <c r="A430" s="28" t="s">
        <v>2386</v>
      </c>
      <c r="B430" s="29" t="s">
        <v>88</v>
      </c>
      <c r="C430" s="29" t="s">
        <v>2272</v>
      </c>
      <c r="D430" s="22">
        <f ca="1">SUMIF(CAL!B:E,B430,CAL!E:E)+SUMIF(CAL!J:M,B430,CAL!M:M)</f>
        <v>8</v>
      </c>
      <c r="E430" s="22">
        <f>COUNTIF(CAL!B:J,B430)</f>
        <v>20</v>
      </c>
      <c r="F430" s="22">
        <f ca="1">SUMIF(CAL!B:F,B430,CAL!F:F)+SUMIF(CAL!J:N,B430,CAL!N:N)</f>
        <v>1</v>
      </c>
      <c r="G430" s="22">
        <f ca="1">SUMIF(CAL!B:F,B430,CAL!G:G)+SUMIF(CAL!J:N,B430,CAL!O:O)</f>
        <v>5</v>
      </c>
      <c r="H430" s="22">
        <f ca="1">SUMIF(CAL!B:F,B430,CAL!H:H)+SUMIF(CAL!J:N,B430,CAL!P:P)</f>
        <v>14</v>
      </c>
      <c r="I430" s="30">
        <f t="shared" ca="1" si="24"/>
        <v>0.13333333333333333</v>
      </c>
      <c r="J430" s="22">
        <f ca="1">SUMIF(CAL!B:C,B430,CAL!C:C)+SUMIF(CAL!J:J,B430,CAL!D:D)</f>
        <v>10</v>
      </c>
      <c r="K430" s="22">
        <f ca="1">SUMIF(CAL!B:D,B430,CAL!D:D)+SUMIF(CAL!J:L,B430,CAL!K:K)</f>
        <v>36</v>
      </c>
      <c r="L430" s="22">
        <f t="shared" ca="1" si="25"/>
        <v>-26</v>
      </c>
      <c r="M430" s="31">
        <f t="shared" ca="1" si="26"/>
        <v>0.5</v>
      </c>
      <c r="N430" s="31">
        <f t="shared" ca="1" si="27"/>
        <v>1.8</v>
      </c>
      <c r="O430" s="22">
        <f ca="1">SUMIF(CAL!B:I,B430,CAL!I:I)+SUMIF(CAL!J:Q,B430,CAL!Q:Q)</f>
        <v>5</v>
      </c>
      <c r="P430" s="29" t="s">
        <v>13559</v>
      </c>
      <c r="Q430" s="29" t="s">
        <v>13370</v>
      </c>
    </row>
    <row r="431" spans="1:17" ht="12.75" customHeight="1">
      <c r="A431" s="28" t="s">
        <v>2389</v>
      </c>
      <c r="B431" s="29" t="s">
        <v>14076</v>
      </c>
      <c r="C431" s="29" t="s">
        <v>14083</v>
      </c>
      <c r="D431" s="22">
        <f ca="1">SUMIF(CAL!B:E,B431,CAL!E:E)+SUMIF(CAL!J:M,B431,CAL!M:M)</f>
        <v>10</v>
      </c>
      <c r="E431" s="22">
        <f>COUNTIF(CAL!B:J,B431)</f>
        <v>4</v>
      </c>
      <c r="F431" s="22">
        <f ca="1">SUMIF(CAL!B:F,B431,CAL!F:F)+SUMIF(CAL!J:N,B431,CAL!N:N)</f>
        <v>3</v>
      </c>
      <c r="G431" s="22">
        <f ca="1">SUMIF(CAL!B:F,B431,CAL!G:G)+SUMIF(CAL!J:N,B431,CAL!O:O)</f>
        <v>1</v>
      </c>
      <c r="H431" s="22">
        <f ca="1">SUMIF(CAL!B:F,B431,CAL!H:H)+SUMIF(CAL!J:N,B431,CAL!P:P)</f>
        <v>0</v>
      </c>
      <c r="I431" s="30">
        <f t="shared" ca="1" si="24"/>
        <v>0.83333333333333337</v>
      </c>
      <c r="J431" s="22">
        <f ca="1">SUMIF(CAL!B:C,B431,CAL!C:C)+SUMIF(CAL!J:J,B431,CAL!D:D)</f>
        <v>19</v>
      </c>
      <c r="K431" s="22">
        <f ca="1">SUMIF(CAL!B:D,B431,CAL!D:D)+SUMIF(CAL!J:L,B431,CAL!K:K)</f>
        <v>0</v>
      </c>
      <c r="L431" s="22">
        <f t="shared" ca="1" si="25"/>
        <v>19</v>
      </c>
      <c r="M431" s="31">
        <f t="shared" ca="1" si="26"/>
        <v>4.75</v>
      </c>
      <c r="N431" s="31">
        <f t="shared" ca="1" si="27"/>
        <v>0</v>
      </c>
      <c r="O431" s="22">
        <f ca="1">SUMIF(CAL!B:I,B431,CAL!I:I)+SUMIF(CAL!J:Q,B431,CAL!Q:Q)</f>
        <v>4</v>
      </c>
      <c r="P431" s="29" t="s">
        <v>13467</v>
      </c>
      <c r="Q431" s="29" t="s">
        <v>13468</v>
      </c>
    </row>
    <row r="432" spans="1:17" ht="12.75" customHeight="1">
      <c r="A432" s="28" t="s">
        <v>2393</v>
      </c>
      <c r="B432" s="29" t="s">
        <v>677</v>
      </c>
      <c r="C432" s="29" t="s">
        <v>13205</v>
      </c>
      <c r="D432" s="22">
        <f ca="1">SUMIF(CAL!B:E,B432,CAL!E:E)+SUMIF(CAL!J:M,B432,CAL!M:M)</f>
        <v>7</v>
      </c>
      <c r="E432" s="22">
        <f>COUNTIF(CAL!B:J,B432)</f>
        <v>4</v>
      </c>
      <c r="F432" s="22">
        <f ca="1">SUMIF(CAL!B:F,B432,CAL!F:F)+SUMIF(CAL!J:N,B432,CAL!N:N)</f>
        <v>2</v>
      </c>
      <c r="G432" s="22">
        <f ca="1">SUMIF(CAL!B:F,B432,CAL!G:G)+SUMIF(CAL!J:N,B432,CAL!O:O)</f>
        <v>1</v>
      </c>
      <c r="H432" s="22">
        <f ca="1">SUMIF(CAL!B:F,B432,CAL!H:H)+SUMIF(CAL!J:N,B432,CAL!P:P)</f>
        <v>1</v>
      </c>
      <c r="I432" s="30">
        <f t="shared" ca="1" si="24"/>
        <v>0.58333333333333337</v>
      </c>
      <c r="J432" s="22">
        <f ca="1">SUMIF(CAL!B:C,B432,CAL!C:C)+SUMIF(CAL!J:J,B432,CAL!D:D)</f>
        <v>8</v>
      </c>
      <c r="K432" s="22">
        <f ca="1">SUMIF(CAL!B:D,B432,CAL!D:D)+SUMIF(CAL!J:L,B432,CAL!K:K)</f>
        <v>5</v>
      </c>
      <c r="L432" s="22">
        <f t="shared" ca="1" si="25"/>
        <v>3</v>
      </c>
      <c r="M432" s="31">
        <f t="shared" ca="1" si="26"/>
        <v>2</v>
      </c>
      <c r="N432" s="31">
        <f t="shared" ca="1" si="27"/>
        <v>1.25</v>
      </c>
      <c r="O432" s="22">
        <f ca="1">SUMIF(CAL!B:I,B432,CAL!I:I)+SUMIF(CAL!J:Q,B432,CAL!Q:Q)</f>
        <v>1</v>
      </c>
      <c r="P432" s="29" t="s">
        <v>13529</v>
      </c>
      <c r="Q432" s="29" t="s">
        <v>13386</v>
      </c>
    </row>
    <row r="433" spans="1:17" ht="12.75" customHeight="1">
      <c r="A433" s="28" t="s">
        <v>2396</v>
      </c>
      <c r="B433" s="29" t="s">
        <v>709</v>
      </c>
      <c r="C433" s="29" t="s">
        <v>13215</v>
      </c>
      <c r="D433" s="22">
        <f ca="1">SUMIF(CAL!B:E,B433,CAL!E:E)+SUMIF(CAL!J:M,B433,CAL!M:M)</f>
        <v>7</v>
      </c>
      <c r="E433" s="22">
        <f>COUNTIF(CAL!B:J,B433)</f>
        <v>4</v>
      </c>
      <c r="F433" s="22">
        <f ca="1">SUMIF(CAL!B:F,B433,CAL!F:F)+SUMIF(CAL!J:N,B433,CAL!N:N)</f>
        <v>2</v>
      </c>
      <c r="G433" s="22">
        <f ca="1">SUMIF(CAL!B:F,B433,CAL!G:G)+SUMIF(CAL!J:N,B433,CAL!O:O)</f>
        <v>1</v>
      </c>
      <c r="H433" s="22">
        <f ca="1">SUMIF(CAL!B:F,B433,CAL!H:H)+SUMIF(CAL!J:N,B433,CAL!P:P)</f>
        <v>1</v>
      </c>
      <c r="I433" s="30">
        <f t="shared" ca="1" si="24"/>
        <v>0.58333333333333337</v>
      </c>
      <c r="J433" s="22">
        <f ca="1">SUMIF(CAL!B:C,B433,CAL!C:C)+SUMIF(CAL!J:J,B433,CAL!D:D)</f>
        <v>7</v>
      </c>
      <c r="K433" s="22">
        <f ca="1">SUMIF(CAL!B:D,B433,CAL!D:D)+SUMIF(CAL!J:L,B433,CAL!K:K)</f>
        <v>6</v>
      </c>
      <c r="L433" s="22">
        <f t="shared" ca="1" si="25"/>
        <v>1</v>
      </c>
      <c r="M433" s="31">
        <f t="shared" ca="1" si="26"/>
        <v>1.75</v>
      </c>
      <c r="N433" s="31">
        <f t="shared" ca="1" si="27"/>
        <v>1.5</v>
      </c>
      <c r="O433" s="22">
        <f ca="1">SUMIF(CAL!B:I,B433,CAL!I:I)+SUMIF(CAL!J:Q,B433,CAL!Q:Q)</f>
        <v>1</v>
      </c>
      <c r="P433" s="29" t="s">
        <v>14058</v>
      </c>
      <c r="Q433" s="29" t="s">
        <v>13386</v>
      </c>
    </row>
    <row r="434" spans="1:17" ht="12.75" customHeight="1">
      <c r="A434" s="28" t="s">
        <v>2399</v>
      </c>
      <c r="B434" s="29" t="s">
        <v>703</v>
      </c>
      <c r="C434" s="29" t="s">
        <v>3554</v>
      </c>
      <c r="D434" s="22">
        <f ca="1">SUMIF(CAL!B:E,B434,CAL!E:E)+SUMIF(CAL!J:M,B434,CAL!M:M)</f>
        <v>7</v>
      </c>
      <c r="E434" s="22">
        <f>COUNTIF(CAL!B:J,B434)</f>
        <v>7</v>
      </c>
      <c r="F434" s="22">
        <f ca="1">SUMIF(CAL!B:F,B434,CAL!F:F)+SUMIF(CAL!J:N,B434,CAL!N:N)</f>
        <v>2</v>
      </c>
      <c r="G434" s="22">
        <f ca="1">SUMIF(CAL!B:F,B434,CAL!G:G)+SUMIF(CAL!J:N,B434,CAL!O:O)</f>
        <v>1</v>
      </c>
      <c r="H434" s="22">
        <f ca="1">SUMIF(CAL!B:F,B434,CAL!H:H)+SUMIF(CAL!J:N,B434,CAL!P:P)</f>
        <v>4</v>
      </c>
      <c r="I434" s="30">
        <f t="shared" ca="1" si="24"/>
        <v>0.33333333333333331</v>
      </c>
      <c r="J434" s="22">
        <f ca="1">SUMIF(CAL!B:C,B434,CAL!C:C)+SUMIF(CAL!J:J,B434,CAL!D:D)</f>
        <v>6</v>
      </c>
      <c r="K434" s="22">
        <f ca="1">SUMIF(CAL!B:D,B434,CAL!D:D)+SUMIF(CAL!J:L,B434,CAL!K:K)</f>
        <v>6</v>
      </c>
      <c r="L434" s="22">
        <f t="shared" ca="1" si="25"/>
        <v>0</v>
      </c>
      <c r="M434" s="31">
        <f t="shared" ca="1" si="26"/>
        <v>0.8571428571428571</v>
      </c>
      <c r="N434" s="31">
        <f t="shared" ca="1" si="27"/>
        <v>0.8571428571428571</v>
      </c>
      <c r="O434" s="22">
        <f ca="1">SUMIF(CAL!B:I,B434,CAL!I:I)+SUMIF(CAL!J:Q,B434,CAL!Q:Q)</f>
        <v>1</v>
      </c>
      <c r="P434" s="29"/>
      <c r="Q434" s="29"/>
    </row>
    <row r="435" spans="1:17" ht="12.75" customHeight="1">
      <c r="A435" s="28" t="s">
        <v>2402</v>
      </c>
      <c r="B435" s="32" t="s">
        <v>672</v>
      </c>
      <c r="C435" s="29" t="s">
        <v>13274</v>
      </c>
      <c r="D435" s="22">
        <f ca="1">SUMIF(CAL!B:E,B435,CAL!E:E)+SUMIF(CAL!J:M,B435,CAL!M:M)</f>
        <v>7</v>
      </c>
      <c r="E435" s="22">
        <f>COUNTIF(CAL!B:J,B435)</f>
        <v>6</v>
      </c>
      <c r="F435" s="22">
        <f ca="1">SUMIF(CAL!B:F,B435,CAL!F:F)+SUMIF(CAL!J:N,B435,CAL!N:N)</f>
        <v>2</v>
      </c>
      <c r="G435" s="22">
        <f ca="1">SUMIF(CAL!B:F,B435,CAL!G:G)+SUMIF(CAL!J:N,B435,CAL!O:O)</f>
        <v>1</v>
      </c>
      <c r="H435" s="22">
        <f ca="1">SUMIF(CAL!B:F,B435,CAL!H:H)+SUMIF(CAL!J:N,B435,CAL!P:P)</f>
        <v>3</v>
      </c>
      <c r="I435" s="30">
        <f t="shared" ca="1" si="24"/>
        <v>0.3888888888888889</v>
      </c>
      <c r="J435" s="22">
        <f ca="1">SUMIF(CAL!B:C,B435,CAL!C:C)+SUMIF(CAL!J:J,B435,CAL!D:D)</f>
        <v>7</v>
      </c>
      <c r="K435" s="22">
        <f ca="1">SUMIF(CAL!B:D,B435,CAL!D:D)+SUMIF(CAL!J:L,B435,CAL!K:K)</f>
        <v>9</v>
      </c>
      <c r="L435" s="22">
        <f t="shared" ca="1" si="25"/>
        <v>-2</v>
      </c>
      <c r="M435" s="31">
        <f t="shared" ca="1" si="26"/>
        <v>1.1666666666666667</v>
      </c>
      <c r="N435" s="31">
        <f t="shared" ca="1" si="27"/>
        <v>1.5</v>
      </c>
      <c r="O435" s="22">
        <f ca="1">SUMIF(CAL!B:I,B435,CAL!I:I)+SUMIF(CAL!J:Q,B435,CAL!Q:Q)</f>
        <v>2</v>
      </c>
      <c r="P435" s="29" t="s">
        <v>14158</v>
      </c>
      <c r="Q435" s="29" t="s">
        <v>13386</v>
      </c>
    </row>
    <row r="436" spans="1:17" ht="12.75" customHeight="1">
      <c r="A436" s="28" t="s">
        <v>2407</v>
      </c>
      <c r="B436" s="29" t="s">
        <v>594</v>
      </c>
      <c r="C436" s="29" t="s">
        <v>5137</v>
      </c>
      <c r="D436" s="22">
        <f ca="1">SUMIF(CAL!B:E,B436,CAL!E:E)+SUMIF(CAL!J:M,B436,CAL!M:M)</f>
        <v>7</v>
      </c>
      <c r="E436" s="22">
        <f>COUNTIF(CAL!B:J,B436)</f>
        <v>6</v>
      </c>
      <c r="F436" s="22">
        <f ca="1">SUMIF(CAL!B:F,B436,CAL!F:F)+SUMIF(CAL!J:N,B436,CAL!N:N)</f>
        <v>2</v>
      </c>
      <c r="G436" s="22">
        <f ca="1">SUMIF(CAL!B:F,B436,CAL!G:G)+SUMIF(CAL!J:N,B436,CAL!O:O)</f>
        <v>1</v>
      </c>
      <c r="H436" s="22">
        <f ca="1">SUMIF(CAL!B:F,B436,CAL!H:H)+SUMIF(CAL!J:N,B436,CAL!P:P)</f>
        <v>3</v>
      </c>
      <c r="I436" s="30">
        <f t="shared" ca="1" si="24"/>
        <v>0.3888888888888889</v>
      </c>
      <c r="J436" s="22">
        <f ca="1">SUMIF(CAL!B:C,B436,CAL!C:C)+SUMIF(CAL!J:J,B436,CAL!D:D)</f>
        <v>9</v>
      </c>
      <c r="K436" s="22">
        <f ca="1">SUMIF(CAL!B:D,B436,CAL!D:D)+SUMIF(CAL!J:L,B436,CAL!K:K)</f>
        <v>12</v>
      </c>
      <c r="L436" s="22">
        <f t="shared" ca="1" si="25"/>
        <v>-3</v>
      </c>
      <c r="M436" s="31">
        <f t="shared" ca="1" si="26"/>
        <v>1.5</v>
      </c>
      <c r="N436" s="31">
        <f t="shared" ca="1" si="27"/>
        <v>2</v>
      </c>
      <c r="O436" s="22">
        <f ca="1">SUMIF(CAL!B:I,B436,CAL!I:I)+SUMIF(CAL!J:Q,B436,CAL!Q:Q)</f>
        <v>1</v>
      </c>
      <c r="P436" s="29"/>
      <c r="Q436" s="29"/>
    </row>
    <row r="437" spans="1:17" ht="12.75" customHeight="1">
      <c r="A437" s="28" t="s">
        <v>2412</v>
      </c>
      <c r="B437" s="32" t="s">
        <v>647</v>
      </c>
      <c r="C437" s="32" t="s">
        <v>5540</v>
      </c>
      <c r="D437" s="22">
        <f ca="1">SUMIF(CAL!B:E,B437,CAL!E:E)+SUMIF(CAL!J:M,B437,CAL!M:M)</f>
        <v>7</v>
      </c>
      <c r="E437" s="22">
        <f>COUNTIF(CAL!B:J,B437)</f>
        <v>7</v>
      </c>
      <c r="F437" s="22">
        <f ca="1">SUMIF(CAL!B:F,B437,CAL!F:F)+SUMIF(CAL!J:N,B437,CAL!N:N)</f>
        <v>2</v>
      </c>
      <c r="G437" s="22">
        <f ca="1">SUMIF(CAL!B:F,B437,CAL!G:G)+SUMIF(CAL!J:N,B437,CAL!O:O)</f>
        <v>1</v>
      </c>
      <c r="H437" s="22">
        <f ca="1">SUMIF(CAL!B:F,B437,CAL!H:H)+SUMIF(CAL!J:N,B437,CAL!P:P)</f>
        <v>4</v>
      </c>
      <c r="I437" s="30">
        <f t="shared" ca="1" si="24"/>
        <v>0.33333333333333331</v>
      </c>
      <c r="J437" s="22">
        <f ca="1">SUMIF(CAL!B:C,B437,CAL!C:C)+SUMIF(CAL!J:J,B437,CAL!D:D)</f>
        <v>6</v>
      </c>
      <c r="K437" s="22">
        <f ca="1">SUMIF(CAL!B:D,B437,CAL!D:D)+SUMIF(CAL!J:L,B437,CAL!K:K)</f>
        <v>10</v>
      </c>
      <c r="L437" s="22">
        <f t="shared" ca="1" si="25"/>
        <v>-4</v>
      </c>
      <c r="M437" s="31">
        <f t="shared" ca="1" si="26"/>
        <v>0.8571428571428571</v>
      </c>
      <c r="N437" s="31">
        <f t="shared" ca="1" si="27"/>
        <v>1.4285714285714286</v>
      </c>
      <c r="O437" s="22">
        <f ca="1">SUMIF(CAL!B:I,B437,CAL!I:I)+SUMIF(CAL!J:Q,B437,CAL!Q:Q)</f>
        <v>2</v>
      </c>
      <c r="P437" s="32"/>
      <c r="Q437" s="32"/>
    </row>
    <row r="438" spans="1:17" ht="12.75" customHeight="1">
      <c r="A438" s="28" t="s">
        <v>2416</v>
      </c>
      <c r="B438" s="29" t="s">
        <v>669</v>
      </c>
      <c r="C438" s="29" t="s">
        <v>13269</v>
      </c>
      <c r="D438" s="22">
        <f ca="1">SUMIF(CAL!B:E,B438,CAL!E:E)+SUMIF(CAL!J:M,B438,CAL!M:M)</f>
        <v>7</v>
      </c>
      <c r="E438" s="22">
        <f>COUNTIF(CAL!B:J,B438)</f>
        <v>9</v>
      </c>
      <c r="F438" s="22">
        <f ca="1">SUMIF(CAL!B:F,B438,CAL!F:F)+SUMIF(CAL!J:N,B438,CAL!N:N)</f>
        <v>2</v>
      </c>
      <c r="G438" s="22">
        <f ca="1">SUMIF(CAL!B:F,B438,CAL!G:G)+SUMIF(CAL!J:N,B438,CAL!O:O)</f>
        <v>1</v>
      </c>
      <c r="H438" s="22">
        <f ca="1">SUMIF(CAL!B:F,B438,CAL!H:H)+SUMIF(CAL!J:N,B438,CAL!P:P)</f>
        <v>6</v>
      </c>
      <c r="I438" s="30">
        <f t="shared" ca="1" si="24"/>
        <v>0.25925925925925924</v>
      </c>
      <c r="J438" s="22">
        <f ca="1">SUMIF(CAL!B:C,B438,CAL!C:C)+SUMIF(CAL!J:J,B438,CAL!D:D)</f>
        <v>9</v>
      </c>
      <c r="K438" s="22">
        <f ca="1">SUMIF(CAL!B:D,B438,CAL!D:D)+SUMIF(CAL!J:L,B438,CAL!K:K)</f>
        <v>14</v>
      </c>
      <c r="L438" s="22">
        <f t="shared" ca="1" si="25"/>
        <v>-5</v>
      </c>
      <c r="M438" s="31">
        <f t="shared" ca="1" si="26"/>
        <v>1</v>
      </c>
      <c r="N438" s="31">
        <f t="shared" ca="1" si="27"/>
        <v>1.5555555555555556</v>
      </c>
      <c r="O438" s="22">
        <f ca="1">SUMIF(CAL!B:I,B438,CAL!I:I)+SUMIF(CAL!J:Q,B438,CAL!Q:Q)</f>
        <v>2</v>
      </c>
      <c r="P438" s="29" t="s">
        <v>13408</v>
      </c>
      <c r="Q438" s="29" t="s">
        <v>13373</v>
      </c>
    </row>
    <row r="439" spans="1:17" ht="12.75" customHeight="1">
      <c r="A439" s="28" t="s">
        <v>2419</v>
      </c>
      <c r="B439" s="29" t="s">
        <v>45</v>
      </c>
      <c r="C439" s="29" t="s">
        <v>13517</v>
      </c>
      <c r="D439" s="22">
        <f ca="1">SUMIF(CAL!B:E,B439,CAL!E:E)+SUMIF(CAL!J:M,B439,CAL!M:M)</f>
        <v>7</v>
      </c>
      <c r="E439" s="22">
        <f>COUNTIF(CAL!B:J,B439)</f>
        <v>7</v>
      </c>
      <c r="F439" s="22">
        <f ca="1">SUMIF(CAL!B:F,B439,CAL!F:F)+SUMIF(CAL!J:N,B439,CAL!N:N)</f>
        <v>2</v>
      </c>
      <c r="G439" s="22">
        <f ca="1">SUMIF(CAL!B:F,B439,CAL!G:G)+SUMIF(CAL!J:N,B439,CAL!O:O)</f>
        <v>1</v>
      </c>
      <c r="H439" s="22">
        <f ca="1">SUMIF(CAL!B:F,B439,CAL!H:H)+SUMIF(CAL!J:N,B439,CAL!P:P)</f>
        <v>4</v>
      </c>
      <c r="I439" s="30">
        <f t="shared" ca="1" si="24"/>
        <v>0.33333333333333331</v>
      </c>
      <c r="J439" s="22">
        <f ca="1">SUMIF(CAL!B:C,B439,CAL!C:C)+SUMIF(CAL!J:J,B439,CAL!D:D)</f>
        <v>6</v>
      </c>
      <c r="K439" s="22">
        <f ca="1">SUMIF(CAL!B:D,B439,CAL!D:D)+SUMIF(CAL!J:L,B439,CAL!K:K)</f>
        <v>12</v>
      </c>
      <c r="L439" s="22">
        <f t="shared" ca="1" si="25"/>
        <v>-6</v>
      </c>
      <c r="M439" s="31">
        <f t="shared" ca="1" si="26"/>
        <v>0.8571428571428571</v>
      </c>
      <c r="N439" s="31">
        <f t="shared" ca="1" si="27"/>
        <v>1.7142857142857142</v>
      </c>
      <c r="O439" s="22">
        <f ca="1">SUMIF(CAL!B:I,B439,CAL!I:I)+SUMIF(CAL!J:Q,B439,CAL!Q:Q)</f>
        <v>2</v>
      </c>
      <c r="P439" s="29"/>
      <c r="Q439" s="29"/>
    </row>
    <row r="440" spans="1:17" ht="12.75" customHeight="1">
      <c r="A440" s="28" t="s">
        <v>2424</v>
      </c>
      <c r="B440" s="29" t="s">
        <v>343</v>
      </c>
      <c r="C440" s="29" t="s">
        <v>13520</v>
      </c>
      <c r="D440" s="22">
        <f ca="1">SUMIF(CAL!B:E,B440,CAL!E:E)+SUMIF(CAL!J:M,B440,CAL!M:M)</f>
        <v>7</v>
      </c>
      <c r="E440" s="22">
        <f>COUNTIF(CAL!B:J,B440)</f>
        <v>8</v>
      </c>
      <c r="F440" s="22">
        <f ca="1">SUMIF(CAL!B:F,B440,CAL!F:F)+SUMIF(CAL!J:N,B440,CAL!N:N)</f>
        <v>2</v>
      </c>
      <c r="G440" s="22">
        <f ca="1">SUMIF(CAL!B:F,B440,CAL!G:G)+SUMIF(CAL!J:N,B440,CAL!O:O)</f>
        <v>1</v>
      </c>
      <c r="H440" s="22">
        <f ca="1">SUMIF(CAL!B:F,B440,CAL!H:H)+SUMIF(CAL!J:N,B440,CAL!P:P)</f>
        <v>5</v>
      </c>
      <c r="I440" s="30">
        <f t="shared" ca="1" si="24"/>
        <v>0.29166666666666669</v>
      </c>
      <c r="J440" s="22">
        <f ca="1">SUMIF(CAL!B:C,B440,CAL!C:C)+SUMIF(CAL!J:J,B440,CAL!D:D)</f>
        <v>4</v>
      </c>
      <c r="K440" s="22">
        <f ca="1">SUMIF(CAL!B:D,B440,CAL!D:D)+SUMIF(CAL!J:L,B440,CAL!K:K)</f>
        <v>10</v>
      </c>
      <c r="L440" s="22">
        <f t="shared" ca="1" si="25"/>
        <v>-6</v>
      </c>
      <c r="M440" s="31">
        <f t="shared" ca="1" si="26"/>
        <v>0.5</v>
      </c>
      <c r="N440" s="31">
        <f t="shared" ca="1" si="27"/>
        <v>1.25</v>
      </c>
      <c r="O440" s="22">
        <f ca="1">SUMIF(CAL!B:I,B440,CAL!I:I)+SUMIF(CAL!J:Q,B440,CAL!Q:Q)</f>
        <v>2</v>
      </c>
      <c r="P440" s="29"/>
      <c r="Q440" s="29"/>
    </row>
    <row r="441" spans="1:17" ht="12.75" customHeight="1">
      <c r="A441" s="28" t="s">
        <v>2428</v>
      </c>
      <c r="B441" s="29" t="s">
        <v>385</v>
      </c>
      <c r="C441" s="29" t="s">
        <v>5336</v>
      </c>
      <c r="D441" s="22">
        <f ca="1">SUMIF(CAL!B:E,B441,CAL!E:E)+SUMIF(CAL!J:M,B441,CAL!M:M)</f>
        <v>7</v>
      </c>
      <c r="E441" s="22">
        <f>COUNTIF(CAL!B:J,B441)</f>
        <v>7</v>
      </c>
      <c r="F441" s="22">
        <f ca="1">SUMIF(CAL!B:F,B441,CAL!F:F)+SUMIF(CAL!J:N,B441,CAL!N:N)</f>
        <v>2</v>
      </c>
      <c r="G441" s="22">
        <f ca="1">SUMIF(CAL!B:F,B441,CAL!G:G)+SUMIF(CAL!J:N,B441,CAL!O:O)</f>
        <v>1</v>
      </c>
      <c r="H441" s="22">
        <f ca="1">SUMIF(CAL!B:F,B441,CAL!H:H)+SUMIF(CAL!J:N,B441,CAL!P:P)</f>
        <v>4</v>
      </c>
      <c r="I441" s="30">
        <f t="shared" ca="1" si="24"/>
        <v>0.33333333333333331</v>
      </c>
      <c r="J441" s="22">
        <f ca="1">SUMIF(CAL!B:C,B441,CAL!C:C)+SUMIF(CAL!J:J,B441,CAL!D:D)</f>
        <v>6</v>
      </c>
      <c r="K441" s="22">
        <f ca="1">SUMIF(CAL!B:D,B441,CAL!D:D)+SUMIF(CAL!J:L,B441,CAL!K:K)</f>
        <v>12</v>
      </c>
      <c r="L441" s="22">
        <f t="shared" ca="1" si="25"/>
        <v>-6</v>
      </c>
      <c r="M441" s="31">
        <f t="shared" ca="1" si="26"/>
        <v>0.8571428571428571</v>
      </c>
      <c r="N441" s="31">
        <f t="shared" ca="1" si="27"/>
        <v>1.7142857142857142</v>
      </c>
      <c r="O441" s="22">
        <f ca="1">SUMIF(CAL!B:I,B441,CAL!I:I)+SUMIF(CAL!J:Q,B441,CAL!Q:Q)</f>
        <v>2</v>
      </c>
      <c r="P441" s="29"/>
      <c r="Q441" s="29"/>
    </row>
    <row r="442" spans="1:17" ht="12.75" customHeight="1">
      <c r="A442" s="28" t="s">
        <v>2431</v>
      </c>
      <c r="B442" s="29" t="s">
        <v>117</v>
      </c>
      <c r="C442" s="29" t="s">
        <v>8596</v>
      </c>
      <c r="D442" s="22">
        <f ca="1">SUMIF(CAL!B:E,B442,CAL!E:E)+SUMIF(CAL!J:M,B442,CAL!M:M)</f>
        <v>7</v>
      </c>
      <c r="E442" s="22">
        <f>COUNTIF(CAL!B:J,B442)</f>
        <v>8</v>
      </c>
      <c r="F442" s="22">
        <f ca="1">SUMIF(CAL!B:F,B442,CAL!F:F)+SUMIF(CAL!J:N,B442,CAL!N:N)</f>
        <v>2</v>
      </c>
      <c r="G442" s="22">
        <f ca="1">SUMIF(CAL!B:F,B442,CAL!G:G)+SUMIF(CAL!J:N,B442,CAL!O:O)</f>
        <v>1</v>
      </c>
      <c r="H442" s="22">
        <f ca="1">SUMIF(CAL!B:F,B442,CAL!H:H)+SUMIF(CAL!J:N,B442,CAL!P:P)</f>
        <v>5</v>
      </c>
      <c r="I442" s="30">
        <f t="shared" ca="1" si="24"/>
        <v>0.29166666666666669</v>
      </c>
      <c r="J442" s="22">
        <f ca="1">SUMIF(CAL!B:C,B442,CAL!C:C)+SUMIF(CAL!J:J,B442,CAL!D:D)</f>
        <v>10</v>
      </c>
      <c r="K442" s="22">
        <f ca="1">SUMIF(CAL!B:D,B442,CAL!D:D)+SUMIF(CAL!J:L,B442,CAL!K:K)</f>
        <v>17</v>
      </c>
      <c r="L442" s="22">
        <f t="shared" ca="1" si="25"/>
        <v>-7</v>
      </c>
      <c r="M442" s="31">
        <f t="shared" ca="1" si="26"/>
        <v>1.25</v>
      </c>
      <c r="N442" s="31">
        <f t="shared" ca="1" si="27"/>
        <v>2.125</v>
      </c>
      <c r="O442" s="22">
        <f ca="1">SUMIF(CAL!B:I,B442,CAL!I:I)+SUMIF(CAL!J:Q,B442,CAL!Q:Q)</f>
        <v>2</v>
      </c>
      <c r="P442" s="29" t="s">
        <v>14617</v>
      </c>
      <c r="Q442" s="29" t="s">
        <v>13351</v>
      </c>
    </row>
    <row r="443" spans="1:17" ht="12.75" customHeight="1">
      <c r="A443" s="28" t="s">
        <v>2435</v>
      </c>
      <c r="B443" s="29" t="s">
        <v>578</v>
      </c>
      <c r="C443" s="29" t="s">
        <v>13516</v>
      </c>
      <c r="D443" s="22">
        <f ca="1">SUMIF(CAL!B:E,B443,CAL!E:E)+SUMIF(CAL!J:M,B443,CAL!M:M)</f>
        <v>7</v>
      </c>
      <c r="E443" s="22">
        <f>COUNTIF(CAL!B:J,B443)</f>
        <v>6</v>
      </c>
      <c r="F443" s="22">
        <f ca="1">SUMIF(CAL!B:F,B443,CAL!F:F)+SUMIF(CAL!J:N,B443,CAL!N:N)</f>
        <v>2</v>
      </c>
      <c r="G443" s="22">
        <f ca="1">SUMIF(CAL!B:F,B443,CAL!G:G)+SUMIF(CAL!J:N,B443,CAL!O:O)</f>
        <v>1</v>
      </c>
      <c r="H443" s="22">
        <f ca="1">SUMIF(CAL!B:F,B443,CAL!H:H)+SUMIF(CAL!J:N,B443,CAL!P:P)</f>
        <v>3</v>
      </c>
      <c r="I443" s="30">
        <f t="shared" ca="1" si="24"/>
        <v>0.3888888888888889</v>
      </c>
      <c r="J443" s="22">
        <f ca="1">SUMIF(CAL!B:C,B443,CAL!C:C)+SUMIF(CAL!J:J,B443,CAL!D:D)</f>
        <v>6</v>
      </c>
      <c r="K443" s="22">
        <f ca="1">SUMIF(CAL!B:D,B443,CAL!D:D)+SUMIF(CAL!J:L,B443,CAL!K:K)</f>
        <v>13</v>
      </c>
      <c r="L443" s="22">
        <f t="shared" ca="1" si="25"/>
        <v>-7</v>
      </c>
      <c r="M443" s="31">
        <f t="shared" ca="1" si="26"/>
        <v>1</v>
      </c>
      <c r="N443" s="31">
        <f t="shared" ca="1" si="27"/>
        <v>2.1666666666666665</v>
      </c>
      <c r="O443" s="22">
        <f ca="1">SUMIF(CAL!B:I,B443,CAL!I:I)+SUMIF(CAL!J:Q,B443,CAL!Q:Q)</f>
        <v>0</v>
      </c>
      <c r="P443" s="29" t="s">
        <v>11020</v>
      </c>
      <c r="Q443" s="29" t="s">
        <v>13360</v>
      </c>
    </row>
    <row r="444" spans="1:17" ht="12.75" customHeight="1">
      <c r="A444" s="28" t="s">
        <v>2439</v>
      </c>
      <c r="B444" s="29" t="s">
        <v>649</v>
      </c>
      <c r="C444" s="29" t="s">
        <v>8582</v>
      </c>
      <c r="D444" s="22">
        <f ca="1">SUMIF(CAL!B:E,B444,CAL!E:E)+SUMIF(CAL!J:M,B444,CAL!M:M)</f>
        <v>7</v>
      </c>
      <c r="E444" s="22">
        <f>COUNTIF(CAL!B:J,B444)</f>
        <v>7</v>
      </c>
      <c r="F444" s="22">
        <f ca="1">SUMIF(CAL!B:F,B444,CAL!F:F)+SUMIF(CAL!J:N,B444,CAL!N:N)</f>
        <v>2</v>
      </c>
      <c r="G444" s="22">
        <f ca="1">SUMIF(CAL!B:F,B444,CAL!G:G)+SUMIF(CAL!J:N,B444,CAL!O:O)</f>
        <v>1</v>
      </c>
      <c r="H444" s="22">
        <f ca="1">SUMIF(CAL!B:F,B444,CAL!H:H)+SUMIF(CAL!J:N,B444,CAL!P:P)</f>
        <v>4</v>
      </c>
      <c r="I444" s="30">
        <f t="shared" ca="1" si="24"/>
        <v>0.33333333333333331</v>
      </c>
      <c r="J444" s="22">
        <f ca="1">SUMIF(CAL!B:C,B444,CAL!C:C)+SUMIF(CAL!J:J,B444,CAL!D:D)</f>
        <v>7</v>
      </c>
      <c r="K444" s="22">
        <f ca="1">SUMIF(CAL!B:D,B444,CAL!D:D)+SUMIF(CAL!J:L,B444,CAL!K:K)</f>
        <v>14</v>
      </c>
      <c r="L444" s="22">
        <f t="shared" ca="1" si="25"/>
        <v>-7</v>
      </c>
      <c r="M444" s="31">
        <f t="shared" ca="1" si="26"/>
        <v>1</v>
      </c>
      <c r="N444" s="31">
        <f t="shared" ca="1" si="27"/>
        <v>2</v>
      </c>
      <c r="O444" s="22">
        <f ca="1">SUMIF(CAL!B:I,B444,CAL!I:I)+SUMIF(CAL!J:Q,B444,CAL!Q:Q)</f>
        <v>1</v>
      </c>
      <c r="P444" s="29"/>
      <c r="Q444" s="29"/>
    </row>
    <row r="445" spans="1:17" ht="12.75" customHeight="1">
      <c r="A445" s="28" t="s">
        <v>2443</v>
      </c>
      <c r="B445" s="29" t="s">
        <v>472</v>
      </c>
      <c r="C445" s="29" t="s">
        <v>3761</v>
      </c>
      <c r="D445" s="22">
        <f ca="1">SUMIF(CAL!B:E,B445,CAL!E:E)+SUMIF(CAL!J:M,B445,CAL!M:M)</f>
        <v>7</v>
      </c>
      <c r="E445" s="22">
        <f>COUNTIF(CAL!B:J,B445)</f>
        <v>10</v>
      </c>
      <c r="F445" s="22">
        <f ca="1">SUMIF(CAL!B:F,B445,CAL!F:F)+SUMIF(CAL!J:N,B445,CAL!N:N)</f>
        <v>2</v>
      </c>
      <c r="G445" s="22">
        <f ca="1">SUMIF(CAL!B:F,B445,CAL!G:G)+SUMIF(CAL!J:N,B445,CAL!O:O)</f>
        <v>1</v>
      </c>
      <c r="H445" s="22">
        <f ca="1">SUMIF(CAL!B:F,B445,CAL!H:H)+SUMIF(CAL!J:N,B445,CAL!P:P)</f>
        <v>7</v>
      </c>
      <c r="I445" s="30">
        <f t="shared" ca="1" si="24"/>
        <v>0.23333333333333334</v>
      </c>
      <c r="J445" s="22">
        <f ca="1">SUMIF(CAL!B:C,B445,CAL!C:C)+SUMIF(CAL!J:J,B445,CAL!D:D)</f>
        <v>12</v>
      </c>
      <c r="K445" s="22">
        <f ca="1">SUMIF(CAL!B:D,B445,CAL!D:D)+SUMIF(CAL!J:L,B445,CAL!K:K)</f>
        <v>19</v>
      </c>
      <c r="L445" s="22">
        <f t="shared" ca="1" si="25"/>
        <v>-7</v>
      </c>
      <c r="M445" s="31">
        <f t="shared" ca="1" si="26"/>
        <v>1.2</v>
      </c>
      <c r="N445" s="31">
        <f t="shared" ca="1" si="27"/>
        <v>1.9</v>
      </c>
      <c r="O445" s="22">
        <f ca="1">SUMIF(CAL!B:I,B445,CAL!I:I)+SUMIF(CAL!J:Q,B445,CAL!Q:Q)</f>
        <v>1</v>
      </c>
      <c r="P445" s="29" t="s">
        <v>14618</v>
      </c>
      <c r="Q445" s="29" t="s">
        <v>13357</v>
      </c>
    </row>
    <row r="446" spans="1:17" ht="12.75" customHeight="1">
      <c r="A446" s="28" t="s">
        <v>2447</v>
      </c>
      <c r="B446" s="29" t="s">
        <v>224</v>
      </c>
      <c r="C446" s="29" t="s">
        <v>3962</v>
      </c>
      <c r="D446" s="22">
        <f ca="1">SUMIF(CAL!B:E,B446,CAL!E:E)+SUMIF(CAL!J:M,B446,CAL!M:M)</f>
        <v>7</v>
      </c>
      <c r="E446" s="22">
        <f>COUNTIF(CAL!B:J,B446)</f>
        <v>9</v>
      </c>
      <c r="F446" s="22">
        <f ca="1">SUMIF(CAL!B:F,B446,CAL!F:F)+SUMIF(CAL!J:N,B446,CAL!N:N)</f>
        <v>2</v>
      </c>
      <c r="G446" s="22">
        <f ca="1">SUMIF(CAL!B:F,B446,CAL!G:G)+SUMIF(CAL!J:N,B446,CAL!O:O)</f>
        <v>1</v>
      </c>
      <c r="H446" s="22">
        <f ca="1">SUMIF(CAL!B:F,B446,CAL!H:H)+SUMIF(CAL!J:N,B446,CAL!P:P)</f>
        <v>6</v>
      </c>
      <c r="I446" s="30">
        <f t="shared" ca="1" si="24"/>
        <v>0.25925925925925924</v>
      </c>
      <c r="J446" s="22">
        <f ca="1">SUMIF(CAL!B:C,B446,CAL!C:C)+SUMIF(CAL!J:J,B446,CAL!D:D)</f>
        <v>9</v>
      </c>
      <c r="K446" s="22">
        <f ca="1">SUMIF(CAL!B:D,B446,CAL!D:D)+SUMIF(CAL!J:L,B446,CAL!K:K)</f>
        <v>23</v>
      </c>
      <c r="L446" s="22">
        <f t="shared" ca="1" si="25"/>
        <v>-14</v>
      </c>
      <c r="M446" s="31">
        <f t="shared" ca="1" si="26"/>
        <v>1</v>
      </c>
      <c r="N446" s="31">
        <f t="shared" ca="1" si="27"/>
        <v>2.5555555555555554</v>
      </c>
      <c r="O446" s="22">
        <f ca="1">SUMIF(CAL!B:I,B446,CAL!I:I)+SUMIF(CAL!J:Q,B446,CAL!Q:Q)</f>
        <v>1</v>
      </c>
      <c r="P446" s="29"/>
      <c r="Q446" s="29"/>
    </row>
    <row r="447" spans="1:17" ht="12.75" customHeight="1">
      <c r="A447" s="28" t="s">
        <v>2451</v>
      </c>
      <c r="B447" s="29" t="s">
        <v>545</v>
      </c>
      <c r="C447" s="29" t="s">
        <v>3640</v>
      </c>
      <c r="D447" s="22">
        <f ca="1">SUMIF(CAL!B:E,B447,CAL!E:E)+SUMIF(CAL!J:M,B447,CAL!M:M)</f>
        <v>7</v>
      </c>
      <c r="E447" s="22">
        <f>COUNTIF(CAL!B:J,B447)</f>
        <v>9</v>
      </c>
      <c r="F447" s="22">
        <f ca="1">SUMIF(CAL!B:F,B447,CAL!F:F)+SUMIF(CAL!J:N,B447,CAL!N:N)</f>
        <v>2</v>
      </c>
      <c r="G447" s="22">
        <f ca="1">SUMIF(CAL!B:F,B447,CAL!G:G)+SUMIF(CAL!J:N,B447,CAL!O:O)</f>
        <v>1</v>
      </c>
      <c r="H447" s="22">
        <f ca="1">SUMIF(CAL!B:F,B447,CAL!H:H)+SUMIF(CAL!J:N,B447,CAL!P:P)</f>
        <v>6</v>
      </c>
      <c r="I447" s="30">
        <f t="shared" ca="1" si="24"/>
        <v>0.25925925925925924</v>
      </c>
      <c r="J447" s="22">
        <f ca="1">SUMIF(CAL!B:C,B447,CAL!C:C)+SUMIF(CAL!J:J,B447,CAL!D:D)</f>
        <v>9</v>
      </c>
      <c r="K447" s="22">
        <f ca="1">SUMIF(CAL!B:D,B447,CAL!D:D)+SUMIF(CAL!J:L,B447,CAL!K:K)</f>
        <v>23</v>
      </c>
      <c r="L447" s="22">
        <f t="shared" ca="1" si="25"/>
        <v>-14</v>
      </c>
      <c r="M447" s="31">
        <f t="shared" ca="1" si="26"/>
        <v>1</v>
      </c>
      <c r="N447" s="31">
        <f t="shared" ca="1" si="27"/>
        <v>2.5555555555555554</v>
      </c>
      <c r="O447" s="22">
        <f ca="1">SUMIF(CAL!B:I,B447,CAL!I:I)+SUMIF(CAL!J:Q,B447,CAL!Q:Q)</f>
        <v>2</v>
      </c>
      <c r="P447" s="29"/>
      <c r="Q447" s="29"/>
    </row>
    <row r="448" spans="1:17" ht="12.75" customHeight="1">
      <c r="A448" s="28" t="s">
        <v>2454</v>
      </c>
      <c r="B448" s="29" t="s">
        <v>546</v>
      </c>
      <c r="C448" s="29" t="s">
        <v>3840</v>
      </c>
      <c r="D448" s="22">
        <f ca="1">SUMIF(CAL!B:E,B448,CAL!E:E)+SUMIF(CAL!J:M,B448,CAL!M:M)</f>
        <v>7</v>
      </c>
      <c r="E448" s="22">
        <f>COUNTIF(CAL!B:J,B448)</f>
        <v>9</v>
      </c>
      <c r="F448" s="22">
        <f ca="1">SUMIF(CAL!B:F,B448,CAL!F:F)+SUMIF(CAL!J:N,B448,CAL!N:N)</f>
        <v>2</v>
      </c>
      <c r="G448" s="22">
        <f ca="1">SUMIF(CAL!B:F,B448,CAL!G:G)+SUMIF(CAL!J:N,B448,CAL!O:O)</f>
        <v>1</v>
      </c>
      <c r="H448" s="22">
        <f ca="1">SUMIF(CAL!B:F,B448,CAL!H:H)+SUMIF(CAL!J:N,B448,CAL!P:P)</f>
        <v>6</v>
      </c>
      <c r="I448" s="30">
        <f t="shared" ca="1" si="24"/>
        <v>0.25925925925925924</v>
      </c>
      <c r="J448" s="22">
        <f ca="1">SUMIF(CAL!B:C,B448,CAL!C:C)+SUMIF(CAL!J:J,B448,CAL!D:D)</f>
        <v>8</v>
      </c>
      <c r="K448" s="22">
        <f ca="1">SUMIF(CAL!B:D,B448,CAL!D:D)+SUMIF(CAL!J:L,B448,CAL!K:K)</f>
        <v>26</v>
      </c>
      <c r="L448" s="22">
        <f t="shared" ca="1" si="25"/>
        <v>-18</v>
      </c>
      <c r="M448" s="31">
        <f t="shared" ca="1" si="26"/>
        <v>0.88888888888888884</v>
      </c>
      <c r="N448" s="31">
        <f t="shared" ca="1" si="27"/>
        <v>2.8888888888888888</v>
      </c>
      <c r="O448" s="22">
        <f ca="1">SUMIF(CAL!B:I,B448,CAL!I:I)+SUMIF(CAL!J:Q,B448,CAL!Q:Q)</f>
        <v>1</v>
      </c>
      <c r="P448" s="29"/>
      <c r="Q448" s="29"/>
    </row>
    <row r="449" spans="1:17" ht="12.75" customHeight="1">
      <c r="A449" s="28" t="s">
        <v>2458</v>
      </c>
      <c r="B449" s="29" t="s">
        <v>688</v>
      </c>
      <c r="C449" s="29" t="s">
        <v>13338</v>
      </c>
      <c r="D449" s="22">
        <f ca="1">SUMIF(CAL!B:E,B449,CAL!E:E)+SUMIF(CAL!J:M,B449,CAL!M:M)</f>
        <v>7</v>
      </c>
      <c r="E449" s="22">
        <f>COUNTIF(CAL!B:J,B449)</f>
        <v>5</v>
      </c>
      <c r="F449" s="22">
        <f ca="1">SUMIF(CAL!B:F,B449,CAL!F:F)+SUMIF(CAL!J:N,B449,CAL!N:N)</f>
        <v>1</v>
      </c>
      <c r="G449" s="22">
        <f ca="1">SUMIF(CAL!B:F,B449,CAL!G:G)+SUMIF(CAL!J:N,B449,CAL!O:O)</f>
        <v>4</v>
      </c>
      <c r="H449" s="22">
        <f ca="1">SUMIF(CAL!B:F,B449,CAL!H:H)+SUMIF(CAL!J:N,B449,CAL!P:P)</f>
        <v>0</v>
      </c>
      <c r="I449" s="30">
        <f t="shared" ca="1" si="24"/>
        <v>0.46666666666666667</v>
      </c>
      <c r="J449" s="22">
        <f ca="1">SUMIF(CAL!B:C,B449,CAL!C:C)+SUMIF(CAL!J:J,B449,CAL!D:D)</f>
        <v>6</v>
      </c>
      <c r="K449" s="22">
        <f ca="1">SUMIF(CAL!B:D,B449,CAL!D:D)+SUMIF(CAL!J:L,B449,CAL!K:K)</f>
        <v>5</v>
      </c>
      <c r="L449" s="22">
        <f t="shared" ca="1" si="25"/>
        <v>1</v>
      </c>
      <c r="M449" s="31">
        <f t="shared" ca="1" si="26"/>
        <v>1.2</v>
      </c>
      <c r="N449" s="31">
        <f t="shared" ca="1" si="27"/>
        <v>1</v>
      </c>
      <c r="O449" s="22">
        <f ca="1">SUMIF(CAL!B:I,B449,CAL!I:I)+SUMIF(CAL!J:Q,B449,CAL!Q:Q)</f>
        <v>2</v>
      </c>
      <c r="P449" s="29" t="s">
        <v>14057</v>
      </c>
      <c r="Q449" s="29" t="s">
        <v>13379</v>
      </c>
    </row>
    <row r="450" spans="1:17" ht="12.75" customHeight="1">
      <c r="A450" s="28" t="s">
        <v>2462</v>
      </c>
      <c r="B450" s="29" t="s">
        <v>313</v>
      </c>
      <c r="C450" s="29" t="s">
        <v>3995</v>
      </c>
      <c r="D450" s="22">
        <f ca="1">SUMIF(CAL!B:E,B450,CAL!E:E)+SUMIF(CAL!J:M,B450,CAL!M:M)</f>
        <v>7</v>
      </c>
      <c r="E450" s="22">
        <f>COUNTIF(CAL!B:J,B450)</f>
        <v>8</v>
      </c>
      <c r="F450" s="22">
        <f ca="1">SUMIF(CAL!B:F,B450,CAL!F:F)+SUMIF(CAL!J:N,B450,CAL!N:N)</f>
        <v>1</v>
      </c>
      <c r="G450" s="22">
        <f ca="1">SUMIF(CAL!B:F,B450,CAL!G:G)+SUMIF(CAL!J:N,B450,CAL!O:O)</f>
        <v>4</v>
      </c>
      <c r="H450" s="22">
        <f ca="1">SUMIF(CAL!B:F,B450,CAL!H:H)+SUMIF(CAL!J:N,B450,CAL!P:P)</f>
        <v>3</v>
      </c>
      <c r="I450" s="30">
        <f t="shared" ref="I450:I513" ca="1" si="28">IF(E450=0,0,(D450/(E450*3)))</f>
        <v>0.29166666666666669</v>
      </c>
      <c r="J450" s="22">
        <f ca="1">SUMIF(CAL!B:C,B450,CAL!C:C)+SUMIF(CAL!J:J,B450,CAL!D:D)</f>
        <v>10</v>
      </c>
      <c r="K450" s="22">
        <f ca="1">SUMIF(CAL!B:D,B450,CAL!D:D)+SUMIF(CAL!J:L,B450,CAL!K:K)</f>
        <v>13</v>
      </c>
      <c r="L450" s="22">
        <f t="shared" ref="L450:L513" ca="1" si="29">J450-K450</f>
        <v>-3</v>
      </c>
      <c r="M450" s="31">
        <f t="shared" ref="M450:M513" ca="1" si="30">IF(E450=0,0,(J450/E450))</f>
        <v>1.25</v>
      </c>
      <c r="N450" s="31">
        <f t="shared" ref="N450:N513" ca="1" si="31">IF(E450=0,0,(K450/E450))</f>
        <v>1.625</v>
      </c>
      <c r="O450" s="22">
        <f ca="1">SUMIF(CAL!B:I,B450,CAL!I:I)+SUMIF(CAL!J:Q,B450,CAL!Q:Q)</f>
        <v>0</v>
      </c>
      <c r="P450" s="29" t="s">
        <v>13456</v>
      </c>
      <c r="Q450" s="29" t="s">
        <v>13407</v>
      </c>
    </row>
    <row r="451" spans="1:17" ht="12.75" customHeight="1">
      <c r="A451" s="28" t="s">
        <v>2464</v>
      </c>
      <c r="B451" s="29" t="s">
        <v>315</v>
      </c>
      <c r="C451" s="29" t="s">
        <v>9516</v>
      </c>
      <c r="D451" s="22">
        <f ca="1">SUMIF(CAL!B:E,B451,CAL!E:E)+SUMIF(CAL!J:M,B451,CAL!M:M)</f>
        <v>7</v>
      </c>
      <c r="E451" s="22">
        <f>COUNTIF(CAL!B:J,B451)</f>
        <v>9</v>
      </c>
      <c r="F451" s="22">
        <f ca="1">SUMIF(CAL!B:F,B451,CAL!F:F)+SUMIF(CAL!J:N,B451,CAL!N:N)</f>
        <v>1</v>
      </c>
      <c r="G451" s="22">
        <f ca="1">SUMIF(CAL!B:F,B451,CAL!G:G)+SUMIF(CAL!J:N,B451,CAL!O:O)</f>
        <v>4</v>
      </c>
      <c r="H451" s="22">
        <f ca="1">SUMIF(CAL!B:F,B451,CAL!H:H)+SUMIF(CAL!J:N,B451,CAL!P:P)</f>
        <v>4</v>
      </c>
      <c r="I451" s="30">
        <f t="shared" ca="1" si="28"/>
        <v>0.25925925925925924</v>
      </c>
      <c r="J451" s="22">
        <f ca="1">SUMIF(CAL!B:C,B451,CAL!C:C)+SUMIF(CAL!J:J,B451,CAL!D:D)</f>
        <v>9</v>
      </c>
      <c r="K451" s="22">
        <f ca="1">SUMIF(CAL!B:D,B451,CAL!D:D)+SUMIF(CAL!J:L,B451,CAL!K:K)</f>
        <v>13</v>
      </c>
      <c r="L451" s="22">
        <f t="shared" ca="1" si="29"/>
        <v>-4</v>
      </c>
      <c r="M451" s="31">
        <f t="shared" ca="1" si="30"/>
        <v>1</v>
      </c>
      <c r="N451" s="31">
        <f t="shared" ca="1" si="31"/>
        <v>1.4444444444444444</v>
      </c>
      <c r="O451" s="22">
        <f ca="1">SUMIF(CAL!B:I,B451,CAL!I:I)+SUMIF(CAL!J:Q,B451,CAL!Q:Q)</f>
        <v>0</v>
      </c>
      <c r="P451" s="29"/>
      <c r="Q451" s="29"/>
    </row>
    <row r="452" spans="1:17" ht="12.75" customHeight="1">
      <c r="A452" s="28" t="s">
        <v>2467</v>
      </c>
      <c r="B452" s="29" t="s">
        <v>701</v>
      </c>
      <c r="C452" s="29" t="s">
        <v>7322</v>
      </c>
      <c r="D452" s="22">
        <f ca="1">SUMIF(CAL!B:E,B452,CAL!E:E)+SUMIF(CAL!J:M,B452,CAL!M:M)</f>
        <v>10</v>
      </c>
      <c r="E452" s="22">
        <f>COUNTIF(CAL!B:J,B452)</f>
        <v>9</v>
      </c>
      <c r="F452" s="22">
        <f ca="1">SUMIF(CAL!B:F,B452,CAL!F:F)+SUMIF(CAL!J:N,B452,CAL!N:N)</f>
        <v>2</v>
      </c>
      <c r="G452" s="22">
        <f ca="1">SUMIF(CAL!B:F,B452,CAL!G:G)+SUMIF(CAL!J:N,B452,CAL!O:O)</f>
        <v>4</v>
      </c>
      <c r="H452" s="22">
        <f ca="1">SUMIF(CAL!B:F,B452,CAL!H:H)+SUMIF(CAL!J:N,B452,CAL!P:P)</f>
        <v>3</v>
      </c>
      <c r="I452" s="30">
        <f t="shared" ca="1" si="28"/>
        <v>0.37037037037037035</v>
      </c>
      <c r="J452" s="22">
        <f ca="1">SUMIF(CAL!B:C,B452,CAL!C:C)+SUMIF(CAL!J:J,B452,CAL!D:D)</f>
        <v>9</v>
      </c>
      <c r="K452" s="22">
        <f ca="1">SUMIF(CAL!B:D,B452,CAL!D:D)+SUMIF(CAL!J:L,B452,CAL!K:K)</f>
        <v>12</v>
      </c>
      <c r="L452" s="22">
        <f t="shared" ca="1" si="29"/>
        <v>-3</v>
      </c>
      <c r="M452" s="31">
        <f t="shared" ca="1" si="30"/>
        <v>1</v>
      </c>
      <c r="N452" s="31">
        <f t="shared" ca="1" si="31"/>
        <v>1.3333333333333333</v>
      </c>
      <c r="O452" s="22">
        <f ca="1">SUMIF(CAL!B:I,B452,CAL!I:I)+SUMIF(CAL!J:Q,B452,CAL!Q:Q)</f>
        <v>3</v>
      </c>
      <c r="P452" s="29" t="s">
        <v>14160</v>
      </c>
      <c r="Q452" s="29" t="s">
        <v>13390</v>
      </c>
    </row>
    <row r="453" spans="1:17" ht="12.75" customHeight="1">
      <c r="A453" s="28" t="s">
        <v>2470</v>
      </c>
      <c r="B453" s="29" t="s">
        <v>464</v>
      </c>
      <c r="C453" s="29" t="s">
        <v>5821</v>
      </c>
      <c r="D453" s="22">
        <f ca="1">SUMIF(CAL!B:E,B453,CAL!E:E)+SUMIF(CAL!J:M,B453,CAL!M:M)</f>
        <v>7</v>
      </c>
      <c r="E453" s="22">
        <f>COUNTIF(CAL!B:J,B453)</f>
        <v>10</v>
      </c>
      <c r="F453" s="22">
        <f ca="1">SUMIF(CAL!B:F,B453,CAL!F:F)+SUMIF(CAL!J:N,B453,CAL!N:N)</f>
        <v>1</v>
      </c>
      <c r="G453" s="22">
        <f ca="1">SUMIF(CAL!B:F,B453,CAL!G:G)+SUMIF(CAL!J:N,B453,CAL!O:O)</f>
        <v>4</v>
      </c>
      <c r="H453" s="22">
        <f ca="1">SUMIF(CAL!B:F,B453,CAL!H:H)+SUMIF(CAL!J:N,B453,CAL!P:P)</f>
        <v>5</v>
      </c>
      <c r="I453" s="30">
        <f t="shared" ca="1" si="28"/>
        <v>0.23333333333333334</v>
      </c>
      <c r="J453" s="22">
        <f ca="1">SUMIF(CAL!B:C,B453,CAL!C:C)+SUMIF(CAL!J:J,B453,CAL!D:D)</f>
        <v>9</v>
      </c>
      <c r="K453" s="22">
        <f ca="1">SUMIF(CAL!B:D,B453,CAL!D:D)+SUMIF(CAL!J:L,B453,CAL!K:K)</f>
        <v>16</v>
      </c>
      <c r="L453" s="22">
        <f t="shared" ca="1" si="29"/>
        <v>-7</v>
      </c>
      <c r="M453" s="31">
        <f t="shared" ca="1" si="30"/>
        <v>0.9</v>
      </c>
      <c r="N453" s="31">
        <f t="shared" ca="1" si="31"/>
        <v>1.6</v>
      </c>
      <c r="O453" s="22">
        <f ca="1">SUMIF(CAL!B:I,B453,CAL!I:I)+SUMIF(CAL!J:Q,B453,CAL!Q:Q)</f>
        <v>1</v>
      </c>
      <c r="P453" s="29" t="s">
        <v>13432</v>
      </c>
      <c r="Q453" s="29" t="s">
        <v>13357</v>
      </c>
    </row>
    <row r="454" spans="1:17" ht="12.75" customHeight="1">
      <c r="A454" s="28" t="s">
        <v>2473</v>
      </c>
      <c r="B454" s="29" t="s">
        <v>679</v>
      </c>
      <c r="C454" s="29" t="s">
        <v>11408</v>
      </c>
      <c r="D454" s="22">
        <f ca="1">SUMIF(CAL!B:E,B454,CAL!E:E)+SUMIF(CAL!J:M,B454,CAL!M:M)</f>
        <v>6</v>
      </c>
      <c r="E454" s="22">
        <f>COUNTIF(CAL!B:J,B454)</f>
        <v>5</v>
      </c>
      <c r="F454" s="22">
        <f ca="1">SUMIF(CAL!B:F,B454,CAL!F:F)+SUMIF(CAL!J:N,B454,CAL!N:N)</f>
        <v>2</v>
      </c>
      <c r="G454" s="22">
        <f ca="1">SUMIF(CAL!B:F,B454,CAL!G:G)+SUMIF(CAL!J:N,B454,CAL!O:O)</f>
        <v>0</v>
      </c>
      <c r="H454" s="22">
        <f ca="1">SUMIF(CAL!B:F,B454,CAL!H:H)+SUMIF(CAL!J:N,B454,CAL!P:P)</f>
        <v>3</v>
      </c>
      <c r="I454" s="30">
        <f t="shared" ca="1" si="28"/>
        <v>0.4</v>
      </c>
      <c r="J454" s="22">
        <f ca="1">SUMIF(CAL!B:C,B454,CAL!C:C)+SUMIF(CAL!J:J,B454,CAL!D:D)</f>
        <v>7</v>
      </c>
      <c r="K454" s="22">
        <f ca="1">SUMIF(CAL!B:D,B454,CAL!D:D)+SUMIF(CAL!J:L,B454,CAL!K:K)</f>
        <v>9</v>
      </c>
      <c r="L454" s="22">
        <f t="shared" ca="1" si="29"/>
        <v>-2</v>
      </c>
      <c r="M454" s="31">
        <f t="shared" ca="1" si="30"/>
        <v>1.4</v>
      </c>
      <c r="N454" s="31">
        <f t="shared" ca="1" si="31"/>
        <v>1.8</v>
      </c>
      <c r="O454" s="22">
        <f ca="1">SUMIF(CAL!B:I,B454,CAL!I:I)+SUMIF(CAL!J:Q,B454,CAL!Q:Q)</f>
        <v>1</v>
      </c>
      <c r="P454" s="29" t="s">
        <v>13378</v>
      </c>
      <c r="Q454" s="29" t="s">
        <v>13379</v>
      </c>
    </row>
    <row r="455" spans="1:17" ht="12.75" customHeight="1">
      <c r="A455" s="28" t="s">
        <v>2476</v>
      </c>
      <c r="B455" s="29" t="s">
        <v>710</v>
      </c>
      <c r="C455" s="29" t="s">
        <v>5768</v>
      </c>
      <c r="D455" s="22">
        <f ca="1">SUMIF(CAL!B:E,B455,CAL!E:E)+SUMIF(CAL!J:M,B455,CAL!M:M)</f>
        <v>6</v>
      </c>
      <c r="E455" s="22">
        <f>COUNTIF(CAL!B:J,B455)</f>
        <v>5</v>
      </c>
      <c r="F455" s="22">
        <f ca="1">SUMIF(CAL!B:F,B455,CAL!F:F)+SUMIF(CAL!J:N,B455,CAL!N:N)</f>
        <v>2</v>
      </c>
      <c r="G455" s="22">
        <f ca="1">SUMIF(CAL!B:F,B455,CAL!G:G)+SUMIF(CAL!J:N,B455,CAL!O:O)</f>
        <v>0</v>
      </c>
      <c r="H455" s="22">
        <f ca="1">SUMIF(CAL!B:F,B455,CAL!H:H)+SUMIF(CAL!J:N,B455,CAL!P:P)</f>
        <v>3</v>
      </c>
      <c r="I455" s="30">
        <f t="shared" ca="1" si="28"/>
        <v>0.4</v>
      </c>
      <c r="J455" s="22">
        <f ca="1">SUMIF(CAL!B:C,B455,CAL!C:C)+SUMIF(CAL!J:J,B455,CAL!D:D)</f>
        <v>4</v>
      </c>
      <c r="K455" s="22">
        <f ca="1">SUMIF(CAL!B:D,B455,CAL!D:D)+SUMIF(CAL!J:L,B455,CAL!K:K)</f>
        <v>7</v>
      </c>
      <c r="L455" s="22">
        <f t="shared" ca="1" si="29"/>
        <v>-3</v>
      </c>
      <c r="M455" s="31">
        <f t="shared" ca="1" si="30"/>
        <v>0.8</v>
      </c>
      <c r="N455" s="31">
        <f t="shared" ca="1" si="31"/>
        <v>1.4</v>
      </c>
      <c r="O455" s="22">
        <f ca="1">SUMIF(CAL!B:I,B455,CAL!I:I)+SUMIF(CAL!J:Q,B455,CAL!Q:Q)</f>
        <v>2</v>
      </c>
      <c r="P455" s="29" t="s">
        <v>13425</v>
      </c>
      <c r="Q455" s="29" t="s">
        <v>13386</v>
      </c>
    </row>
    <row r="456" spans="1:17" ht="12.75" customHeight="1">
      <c r="A456" s="28" t="s">
        <v>2479</v>
      </c>
      <c r="B456" s="29" t="s">
        <v>628</v>
      </c>
      <c r="C456" s="29" t="s">
        <v>5109</v>
      </c>
      <c r="D456" s="22">
        <f ca="1">SUMIF(CAL!B:E,B456,CAL!E:E)+SUMIF(CAL!J:M,B456,CAL!M:M)</f>
        <v>6</v>
      </c>
      <c r="E456" s="22">
        <f>COUNTIF(CAL!B:J,B456)</f>
        <v>7</v>
      </c>
      <c r="F456" s="22">
        <f ca="1">SUMIF(CAL!B:F,B456,CAL!F:F)+SUMIF(CAL!J:N,B456,CAL!N:N)</f>
        <v>2</v>
      </c>
      <c r="G456" s="22">
        <f ca="1">SUMIF(CAL!B:F,B456,CAL!G:G)+SUMIF(CAL!J:N,B456,CAL!O:O)</f>
        <v>0</v>
      </c>
      <c r="H456" s="22">
        <f ca="1">SUMIF(CAL!B:F,B456,CAL!H:H)+SUMIF(CAL!J:N,B456,CAL!P:P)</f>
        <v>5</v>
      </c>
      <c r="I456" s="30">
        <f t="shared" ca="1" si="28"/>
        <v>0.2857142857142857</v>
      </c>
      <c r="J456" s="22">
        <f ca="1">SUMIF(CAL!B:C,B456,CAL!C:C)+SUMIF(CAL!J:J,B456,CAL!D:D)</f>
        <v>7</v>
      </c>
      <c r="K456" s="22">
        <f ca="1">SUMIF(CAL!B:D,B456,CAL!D:D)+SUMIF(CAL!J:L,B456,CAL!K:K)</f>
        <v>12</v>
      </c>
      <c r="L456" s="22">
        <f t="shared" ca="1" si="29"/>
        <v>-5</v>
      </c>
      <c r="M456" s="31">
        <f t="shared" ca="1" si="30"/>
        <v>1</v>
      </c>
      <c r="N456" s="31">
        <f t="shared" ca="1" si="31"/>
        <v>1.7142857142857142</v>
      </c>
      <c r="O456" s="22">
        <f ca="1">SUMIF(CAL!B:I,B456,CAL!I:I)+SUMIF(CAL!J:Q,B456,CAL!Q:Q)</f>
        <v>1</v>
      </c>
      <c r="P456" s="29"/>
      <c r="Q456" s="29"/>
    </row>
    <row r="457" spans="1:17" ht="12.75" customHeight="1">
      <c r="A457" s="28" t="s">
        <v>2483</v>
      </c>
      <c r="B457" s="29" t="s">
        <v>350</v>
      </c>
      <c r="C457" s="29" t="s">
        <v>2714</v>
      </c>
      <c r="D457" s="22">
        <f ca="1">SUMIF(CAL!B:E,B457,CAL!E:E)+SUMIF(CAL!J:M,B457,CAL!M:M)</f>
        <v>6</v>
      </c>
      <c r="E457" s="22">
        <f>COUNTIF(CAL!B:J,B457)</f>
        <v>8</v>
      </c>
      <c r="F457" s="22">
        <f ca="1">SUMIF(CAL!B:F,B457,CAL!F:F)+SUMIF(CAL!J:N,B457,CAL!N:N)</f>
        <v>2</v>
      </c>
      <c r="G457" s="22">
        <f ca="1">SUMIF(CAL!B:F,B457,CAL!G:G)+SUMIF(CAL!J:N,B457,CAL!O:O)</f>
        <v>0</v>
      </c>
      <c r="H457" s="22">
        <f ca="1">SUMIF(CAL!B:F,B457,CAL!H:H)+SUMIF(CAL!J:N,B457,CAL!P:P)</f>
        <v>6</v>
      </c>
      <c r="I457" s="30">
        <f t="shared" ca="1" si="28"/>
        <v>0.25</v>
      </c>
      <c r="J457" s="22">
        <f ca="1">SUMIF(CAL!B:C,B457,CAL!C:C)+SUMIF(CAL!J:J,B457,CAL!D:D)</f>
        <v>7</v>
      </c>
      <c r="K457" s="22">
        <f ca="1">SUMIF(CAL!B:D,B457,CAL!D:D)+SUMIF(CAL!J:L,B457,CAL!K:K)</f>
        <v>17</v>
      </c>
      <c r="L457" s="22">
        <f t="shared" ca="1" si="29"/>
        <v>-10</v>
      </c>
      <c r="M457" s="31">
        <f t="shared" ca="1" si="30"/>
        <v>0.875</v>
      </c>
      <c r="N457" s="31">
        <f t="shared" ca="1" si="31"/>
        <v>2.125</v>
      </c>
      <c r="O457" s="22">
        <f ca="1">SUMIF(CAL!B:I,B457,CAL!I:I)+SUMIF(CAL!J:Q,B457,CAL!Q:Q)</f>
        <v>1</v>
      </c>
      <c r="P457" s="29"/>
      <c r="Q457" s="29"/>
    </row>
    <row r="458" spans="1:17" ht="12.75" customHeight="1">
      <c r="A458" s="28" t="s">
        <v>2486</v>
      </c>
      <c r="B458" s="29" t="s">
        <v>463</v>
      </c>
      <c r="C458" s="29" t="s">
        <v>3625</v>
      </c>
      <c r="D458" s="22">
        <f ca="1">SUMIF(CAL!B:E,B458,CAL!E:E)+SUMIF(CAL!J:M,B458,CAL!M:M)</f>
        <v>6</v>
      </c>
      <c r="E458" s="22">
        <f>COUNTIF(CAL!B:J,B458)</f>
        <v>10</v>
      </c>
      <c r="F458" s="22">
        <f ca="1">SUMIF(CAL!B:F,B458,CAL!F:F)+SUMIF(CAL!J:N,B458,CAL!N:N)</f>
        <v>2</v>
      </c>
      <c r="G458" s="22">
        <f ca="1">SUMIF(CAL!B:F,B458,CAL!G:G)+SUMIF(CAL!J:N,B458,CAL!O:O)</f>
        <v>0</v>
      </c>
      <c r="H458" s="22">
        <f ca="1">SUMIF(CAL!B:F,B458,CAL!H:H)+SUMIF(CAL!J:N,B458,CAL!P:P)</f>
        <v>8</v>
      </c>
      <c r="I458" s="30">
        <f t="shared" ca="1" si="28"/>
        <v>0.2</v>
      </c>
      <c r="J458" s="22">
        <f ca="1">SUMIF(CAL!B:C,B458,CAL!C:C)+SUMIF(CAL!J:J,B458,CAL!D:D)</f>
        <v>10</v>
      </c>
      <c r="K458" s="22">
        <f ca="1">SUMIF(CAL!B:D,B458,CAL!D:D)+SUMIF(CAL!J:L,B458,CAL!K:K)</f>
        <v>20</v>
      </c>
      <c r="L458" s="22">
        <f t="shared" ca="1" si="29"/>
        <v>-10</v>
      </c>
      <c r="M458" s="31">
        <f t="shared" ca="1" si="30"/>
        <v>1</v>
      </c>
      <c r="N458" s="31">
        <f t="shared" ca="1" si="31"/>
        <v>2</v>
      </c>
      <c r="O458" s="22">
        <f ca="1">SUMIF(CAL!B:I,B458,CAL!I:I)+SUMIF(CAL!J:Q,B458,CAL!Q:Q)</f>
        <v>0</v>
      </c>
      <c r="P458" s="29"/>
      <c r="Q458" s="29"/>
    </row>
    <row r="459" spans="1:17" ht="12.75" customHeight="1">
      <c r="A459" s="28" t="s">
        <v>2489</v>
      </c>
      <c r="B459" s="29" t="s">
        <v>552</v>
      </c>
      <c r="C459" s="29" t="s">
        <v>5619</v>
      </c>
      <c r="D459" s="22">
        <f ca="1">SUMIF(CAL!B:E,B459,CAL!E:E)+SUMIF(CAL!J:M,B459,CAL!M:M)</f>
        <v>6</v>
      </c>
      <c r="E459" s="22">
        <f>COUNTIF(CAL!B:J,B459)</f>
        <v>8</v>
      </c>
      <c r="F459" s="22">
        <f ca="1">SUMIF(CAL!B:F,B459,CAL!F:F)+SUMIF(CAL!J:N,B459,CAL!N:N)</f>
        <v>2</v>
      </c>
      <c r="G459" s="22">
        <f ca="1">SUMIF(CAL!B:F,B459,CAL!G:G)+SUMIF(CAL!J:N,B459,CAL!O:O)</f>
        <v>0</v>
      </c>
      <c r="H459" s="22">
        <f ca="1">SUMIF(CAL!B:F,B459,CAL!H:H)+SUMIF(CAL!J:N,B459,CAL!P:P)</f>
        <v>6</v>
      </c>
      <c r="I459" s="30">
        <f t="shared" ca="1" si="28"/>
        <v>0.25</v>
      </c>
      <c r="J459" s="22">
        <f ca="1">SUMIF(CAL!B:C,B459,CAL!C:C)+SUMIF(CAL!J:J,B459,CAL!D:D)</f>
        <v>5</v>
      </c>
      <c r="K459" s="22">
        <f ca="1">SUMIF(CAL!B:D,B459,CAL!D:D)+SUMIF(CAL!J:L,B459,CAL!K:K)</f>
        <v>21</v>
      </c>
      <c r="L459" s="22">
        <f t="shared" ca="1" si="29"/>
        <v>-16</v>
      </c>
      <c r="M459" s="31">
        <f t="shared" ca="1" si="30"/>
        <v>0.625</v>
      </c>
      <c r="N459" s="31">
        <f t="shared" ca="1" si="31"/>
        <v>2.625</v>
      </c>
      <c r="O459" s="22">
        <f ca="1">SUMIF(CAL!B:I,B459,CAL!I:I)+SUMIF(CAL!J:Q,B459,CAL!Q:Q)</f>
        <v>2</v>
      </c>
      <c r="P459" s="29"/>
      <c r="Q459" s="29"/>
    </row>
    <row r="460" spans="1:17" ht="12.75" customHeight="1">
      <c r="A460" s="28" t="s">
        <v>2494</v>
      </c>
      <c r="B460" s="29" t="s">
        <v>93</v>
      </c>
      <c r="C460" s="29" t="s">
        <v>13521</v>
      </c>
      <c r="D460" s="22">
        <f ca="1">SUMIF(CAL!B:E,B460,CAL!E:E)+SUMIF(CAL!J:M,B460,CAL!M:M)</f>
        <v>6</v>
      </c>
      <c r="E460" s="22">
        <f>COUNTIF(CAL!B:J,B460)</f>
        <v>9</v>
      </c>
      <c r="F460" s="22">
        <f ca="1">SUMIF(CAL!B:F,B460,CAL!F:F)+SUMIF(CAL!J:N,B460,CAL!N:N)</f>
        <v>2</v>
      </c>
      <c r="G460" s="22">
        <f ca="1">SUMIF(CAL!B:F,B460,CAL!G:G)+SUMIF(CAL!J:N,B460,CAL!O:O)</f>
        <v>0</v>
      </c>
      <c r="H460" s="22">
        <f ca="1">SUMIF(CAL!B:F,B460,CAL!H:H)+SUMIF(CAL!J:N,B460,CAL!P:P)</f>
        <v>7</v>
      </c>
      <c r="I460" s="30">
        <f t="shared" ca="1" si="28"/>
        <v>0.22222222222222221</v>
      </c>
      <c r="J460" s="22">
        <f ca="1">SUMIF(CAL!B:C,B460,CAL!C:C)+SUMIF(CAL!J:J,B460,CAL!D:D)</f>
        <v>8</v>
      </c>
      <c r="K460" s="22">
        <f ca="1">SUMIF(CAL!B:D,B460,CAL!D:D)+SUMIF(CAL!J:L,B460,CAL!K:K)</f>
        <v>24</v>
      </c>
      <c r="L460" s="22">
        <f t="shared" ca="1" si="29"/>
        <v>-16</v>
      </c>
      <c r="M460" s="31">
        <f t="shared" ca="1" si="30"/>
        <v>0.88888888888888884</v>
      </c>
      <c r="N460" s="31">
        <f t="shared" ca="1" si="31"/>
        <v>2.6666666666666665</v>
      </c>
      <c r="O460" s="22">
        <f ca="1">SUMIF(CAL!B:I,B460,CAL!I:I)+SUMIF(CAL!J:Q,B460,CAL!Q:Q)</f>
        <v>1</v>
      </c>
      <c r="P460" s="29"/>
      <c r="Q460" s="29"/>
    </row>
    <row r="461" spans="1:17" ht="12.75" customHeight="1">
      <c r="A461" s="28" t="s">
        <v>2498</v>
      </c>
      <c r="B461" s="29" t="s">
        <v>349</v>
      </c>
      <c r="C461" s="29" t="s">
        <v>3684</v>
      </c>
      <c r="D461" s="22">
        <f ca="1">SUMIF(CAL!B:E,B461,CAL!E:E)+SUMIF(CAL!J:M,B461,CAL!M:M)</f>
        <v>6</v>
      </c>
      <c r="E461" s="22">
        <f>COUNTIF(CAL!B:J,B461)</f>
        <v>8</v>
      </c>
      <c r="F461" s="22">
        <f ca="1">SUMIF(CAL!B:F,B461,CAL!F:F)+SUMIF(CAL!J:N,B461,CAL!N:N)</f>
        <v>2</v>
      </c>
      <c r="G461" s="22">
        <f ca="1">SUMIF(CAL!B:F,B461,CAL!G:G)+SUMIF(CAL!J:N,B461,CAL!O:O)</f>
        <v>0</v>
      </c>
      <c r="H461" s="22">
        <f ca="1">SUMIF(CAL!B:F,B461,CAL!H:H)+SUMIF(CAL!J:N,B461,CAL!P:P)</f>
        <v>6</v>
      </c>
      <c r="I461" s="30">
        <f t="shared" ca="1" si="28"/>
        <v>0.25</v>
      </c>
      <c r="J461" s="22">
        <f ca="1">SUMIF(CAL!B:C,B461,CAL!C:C)+SUMIF(CAL!J:J,B461,CAL!D:D)</f>
        <v>8</v>
      </c>
      <c r="K461" s="22">
        <f ca="1">SUMIF(CAL!B:D,B461,CAL!D:D)+SUMIF(CAL!J:L,B461,CAL!K:K)</f>
        <v>25</v>
      </c>
      <c r="L461" s="22">
        <f t="shared" ca="1" si="29"/>
        <v>-17</v>
      </c>
      <c r="M461" s="31">
        <f t="shared" ca="1" si="30"/>
        <v>1</v>
      </c>
      <c r="N461" s="31">
        <f t="shared" ca="1" si="31"/>
        <v>3.125</v>
      </c>
      <c r="O461" s="22">
        <f ca="1">SUMIF(CAL!B:I,B461,CAL!I:I)+SUMIF(CAL!J:Q,B461,CAL!Q:Q)</f>
        <v>0</v>
      </c>
      <c r="P461" s="29"/>
      <c r="Q461" s="29"/>
    </row>
    <row r="462" spans="1:17" ht="12.75" customHeight="1">
      <c r="A462" s="28" t="s">
        <v>2502</v>
      </c>
      <c r="B462" s="29" t="s">
        <v>507</v>
      </c>
      <c r="C462" s="29" t="s">
        <v>1538</v>
      </c>
      <c r="D462" s="22">
        <f ca="1">SUMIF(CAL!B:E,B462,CAL!E:E)+SUMIF(CAL!J:M,B462,CAL!M:M)</f>
        <v>6</v>
      </c>
      <c r="E462" s="22">
        <f>COUNTIF(CAL!B:J,B462)</f>
        <v>6</v>
      </c>
      <c r="F462" s="22">
        <f ca="1">SUMIF(CAL!B:F,B462,CAL!F:F)+SUMIF(CAL!J:N,B462,CAL!N:N)</f>
        <v>1</v>
      </c>
      <c r="G462" s="22">
        <f ca="1">SUMIF(CAL!B:F,B462,CAL!G:G)+SUMIF(CAL!J:N,B462,CAL!O:O)</f>
        <v>3</v>
      </c>
      <c r="H462" s="22">
        <f ca="1">SUMIF(CAL!B:F,B462,CAL!H:H)+SUMIF(CAL!J:N,B462,CAL!P:P)</f>
        <v>2</v>
      </c>
      <c r="I462" s="30">
        <f t="shared" ca="1" si="28"/>
        <v>0.33333333333333331</v>
      </c>
      <c r="J462" s="22">
        <f ca="1">SUMIF(CAL!B:C,B462,CAL!C:C)+SUMIF(CAL!J:J,B462,CAL!D:D)</f>
        <v>4</v>
      </c>
      <c r="K462" s="22">
        <f ca="1">SUMIF(CAL!B:D,B462,CAL!D:D)+SUMIF(CAL!J:L,B462,CAL!K:K)</f>
        <v>4</v>
      </c>
      <c r="L462" s="22">
        <f t="shared" ca="1" si="29"/>
        <v>0</v>
      </c>
      <c r="M462" s="31">
        <f t="shared" ca="1" si="30"/>
        <v>0.66666666666666663</v>
      </c>
      <c r="N462" s="31">
        <f t="shared" ca="1" si="31"/>
        <v>0.66666666666666663</v>
      </c>
      <c r="O462" s="22">
        <f ca="1">SUMIF(CAL!B:I,B462,CAL!I:I)+SUMIF(CAL!J:Q,B462,CAL!Q:Q)</f>
        <v>3</v>
      </c>
      <c r="P462" s="29"/>
      <c r="Q462" s="29"/>
    </row>
    <row r="463" spans="1:17" ht="12.75" customHeight="1">
      <c r="A463" s="28" t="s">
        <v>2506</v>
      </c>
      <c r="B463" s="29" t="s">
        <v>631</v>
      </c>
      <c r="C463" s="29" t="s">
        <v>5167</v>
      </c>
      <c r="D463" s="22">
        <f ca="1">SUMIF(CAL!B:E,B463,CAL!E:E)+SUMIF(CAL!J:M,B463,CAL!M:M)</f>
        <v>6</v>
      </c>
      <c r="E463" s="22">
        <f>COUNTIF(CAL!B:J,B463)</f>
        <v>6</v>
      </c>
      <c r="F463" s="22">
        <f ca="1">SUMIF(CAL!B:F,B463,CAL!F:F)+SUMIF(CAL!J:N,B463,CAL!N:N)</f>
        <v>1</v>
      </c>
      <c r="G463" s="22">
        <f ca="1">SUMIF(CAL!B:F,B463,CAL!G:G)+SUMIF(CAL!J:N,B463,CAL!O:O)</f>
        <v>3</v>
      </c>
      <c r="H463" s="22">
        <f ca="1">SUMIF(CAL!B:F,B463,CAL!H:H)+SUMIF(CAL!J:N,B463,CAL!P:P)</f>
        <v>2</v>
      </c>
      <c r="I463" s="30">
        <f t="shared" ca="1" si="28"/>
        <v>0.33333333333333331</v>
      </c>
      <c r="J463" s="22">
        <f ca="1">SUMIF(CAL!B:C,B463,CAL!C:C)+SUMIF(CAL!J:J,B463,CAL!D:D)</f>
        <v>4</v>
      </c>
      <c r="K463" s="22">
        <f ca="1">SUMIF(CAL!B:D,B463,CAL!D:D)+SUMIF(CAL!J:L,B463,CAL!K:K)</f>
        <v>6</v>
      </c>
      <c r="L463" s="22">
        <f t="shared" ca="1" si="29"/>
        <v>-2</v>
      </c>
      <c r="M463" s="31">
        <f t="shared" ca="1" si="30"/>
        <v>0.66666666666666663</v>
      </c>
      <c r="N463" s="31">
        <f t="shared" ca="1" si="31"/>
        <v>1</v>
      </c>
      <c r="O463" s="22">
        <f ca="1">SUMIF(CAL!B:I,B463,CAL!I:I)+SUMIF(CAL!J:Q,B463,CAL!Q:Q)</f>
        <v>2</v>
      </c>
      <c r="P463" s="29" t="s">
        <v>13536</v>
      </c>
      <c r="Q463" s="29" t="s">
        <v>13452</v>
      </c>
    </row>
    <row r="464" spans="1:17" ht="12.75" customHeight="1">
      <c r="A464" s="28" t="s">
        <v>2510</v>
      </c>
      <c r="B464" s="29" t="s">
        <v>342</v>
      </c>
      <c r="C464" s="29" t="s">
        <v>13535</v>
      </c>
      <c r="D464" s="22">
        <f ca="1">SUMIF(CAL!B:E,B464,CAL!E:E)+SUMIF(CAL!J:M,B464,CAL!M:M)</f>
        <v>6</v>
      </c>
      <c r="E464" s="22">
        <f>COUNTIF(CAL!B:J,B464)</f>
        <v>6</v>
      </c>
      <c r="F464" s="22">
        <f ca="1">SUMIF(CAL!B:F,B464,CAL!F:F)+SUMIF(CAL!J:N,B464,CAL!N:N)</f>
        <v>1</v>
      </c>
      <c r="G464" s="22">
        <f ca="1">SUMIF(CAL!B:F,B464,CAL!G:G)+SUMIF(CAL!J:N,B464,CAL!O:O)</f>
        <v>3</v>
      </c>
      <c r="H464" s="22">
        <f ca="1">SUMIF(CAL!B:F,B464,CAL!H:H)+SUMIF(CAL!J:N,B464,CAL!P:P)</f>
        <v>2</v>
      </c>
      <c r="I464" s="30">
        <f t="shared" ca="1" si="28"/>
        <v>0.33333333333333331</v>
      </c>
      <c r="J464" s="22">
        <f ca="1">SUMIF(CAL!B:C,B464,CAL!C:C)+SUMIF(CAL!J:J,B464,CAL!D:D)</f>
        <v>6</v>
      </c>
      <c r="K464" s="22">
        <f ca="1">SUMIF(CAL!B:D,B464,CAL!D:D)+SUMIF(CAL!J:L,B464,CAL!K:K)</f>
        <v>8</v>
      </c>
      <c r="L464" s="22">
        <f t="shared" ca="1" si="29"/>
        <v>-2</v>
      </c>
      <c r="M464" s="31">
        <f t="shared" ca="1" si="30"/>
        <v>1</v>
      </c>
      <c r="N464" s="31">
        <f t="shared" ca="1" si="31"/>
        <v>1.3333333333333333</v>
      </c>
      <c r="O464" s="22">
        <f ca="1">SUMIF(CAL!B:I,B464,CAL!I:I)+SUMIF(CAL!J:Q,B464,CAL!Q:Q)</f>
        <v>1</v>
      </c>
      <c r="P464" s="29"/>
      <c r="Q464" s="29"/>
    </row>
    <row r="465" spans="1:17" ht="12.75" customHeight="1">
      <c r="A465" s="28" t="s">
        <v>2513</v>
      </c>
      <c r="B465" s="29" t="s">
        <v>355</v>
      </c>
      <c r="C465" s="29" t="s">
        <v>13534</v>
      </c>
      <c r="D465" s="22">
        <f ca="1">SUMIF(CAL!B:E,B465,CAL!E:E)+SUMIF(CAL!J:M,B465,CAL!M:M)</f>
        <v>6</v>
      </c>
      <c r="E465" s="22">
        <f>COUNTIF(CAL!B:J,B465)</f>
        <v>6</v>
      </c>
      <c r="F465" s="22">
        <f ca="1">SUMIF(CAL!B:F,B465,CAL!F:F)+SUMIF(CAL!J:N,B465,CAL!N:N)</f>
        <v>1</v>
      </c>
      <c r="G465" s="22">
        <f ca="1">SUMIF(CAL!B:F,B465,CAL!G:G)+SUMIF(CAL!J:N,B465,CAL!O:O)</f>
        <v>3</v>
      </c>
      <c r="H465" s="22">
        <f ca="1">SUMIF(CAL!B:F,B465,CAL!H:H)+SUMIF(CAL!J:N,B465,CAL!P:P)</f>
        <v>2</v>
      </c>
      <c r="I465" s="30">
        <f t="shared" ca="1" si="28"/>
        <v>0.33333333333333331</v>
      </c>
      <c r="J465" s="22">
        <f ca="1">SUMIF(CAL!B:C,B465,CAL!C:C)+SUMIF(CAL!J:J,B465,CAL!D:D)</f>
        <v>7</v>
      </c>
      <c r="K465" s="22">
        <f ca="1">SUMIF(CAL!B:D,B465,CAL!D:D)+SUMIF(CAL!J:L,B465,CAL!K:K)</f>
        <v>11</v>
      </c>
      <c r="L465" s="22">
        <f t="shared" ca="1" si="29"/>
        <v>-4</v>
      </c>
      <c r="M465" s="31">
        <f t="shared" ca="1" si="30"/>
        <v>1.1666666666666667</v>
      </c>
      <c r="N465" s="31">
        <f t="shared" ca="1" si="31"/>
        <v>1.8333333333333333</v>
      </c>
      <c r="O465" s="22">
        <f ca="1">SUMIF(CAL!B:I,B465,CAL!I:I)+SUMIF(CAL!J:Q,B465,CAL!Q:Q)</f>
        <v>1</v>
      </c>
      <c r="P465" s="29"/>
      <c r="Q465" s="29"/>
    </row>
    <row r="466" spans="1:17" ht="12.75" customHeight="1">
      <c r="A466" s="28" t="s">
        <v>2516</v>
      </c>
      <c r="B466" s="32" t="s">
        <v>630</v>
      </c>
      <c r="C466" s="32" t="s">
        <v>5080</v>
      </c>
      <c r="D466" s="22">
        <f ca="1">SUMIF(CAL!B:E,B466,CAL!E:E)+SUMIF(CAL!J:M,B466,CAL!M:M)</f>
        <v>6</v>
      </c>
      <c r="E466" s="22">
        <f>COUNTIF(CAL!B:J,B466)</f>
        <v>7</v>
      </c>
      <c r="F466" s="22">
        <f ca="1">SUMIF(CAL!B:F,B466,CAL!F:F)+SUMIF(CAL!J:N,B466,CAL!N:N)</f>
        <v>1</v>
      </c>
      <c r="G466" s="22">
        <f ca="1">SUMIF(CAL!B:F,B466,CAL!G:G)+SUMIF(CAL!J:N,B466,CAL!O:O)</f>
        <v>3</v>
      </c>
      <c r="H466" s="22">
        <f ca="1">SUMIF(CAL!B:F,B466,CAL!H:H)+SUMIF(CAL!J:N,B466,CAL!P:P)</f>
        <v>3</v>
      </c>
      <c r="I466" s="30">
        <f t="shared" ca="1" si="28"/>
        <v>0.2857142857142857</v>
      </c>
      <c r="J466" s="22">
        <f ca="1">SUMIF(CAL!B:C,B466,CAL!C:C)+SUMIF(CAL!J:J,B466,CAL!D:D)</f>
        <v>7</v>
      </c>
      <c r="K466" s="22">
        <f ca="1">SUMIF(CAL!B:D,B466,CAL!D:D)+SUMIF(CAL!J:L,B466,CAL!K:K)</f>
        <v>12</v>
      </c>
      <c r="L466" s="22">
        <f t="shared" ca="1" si="29"/>
        <v>-5</v>
      </c>
      <c r="M466" s="31">
        <f t="shared" ca="1" si="30"/>
        <v>1</v>
      </c>
      <c r="N466" s="31">
        <f t="shared" ca="1" si="31"/>
        <v>1.7142857142857142</v>
      </c>
      <c r="O466" s="22">
        <f ca="1">SUMIF(CAL!B:I,B466,CAL!I:I)+SUMIF(CAL!J:Q,B466,CAL!Q:Q)</f>
        <v>2</v>
      </c>
      <c r="P466" s="32"/>
      <c r="Q466" s="32"/>
    </row>
    <row r="467" spans="1:17" ht="12.75" customHeight="1">
      <c r="A467" s="28" t="s">
        <v>2519</v>
      </c>
      <c r="B467" s="29" t="s">
        <v>269</v>
      </c>
      <c r="C467" s="29" t="s">
        <v>5504</v>
      </c>
      <c r="D467" s="22">
        <f ca="1">SUMIF(CAL!B:E,B467,CAL!E:E)+SUMIF(CAL!J:M,B467,CAL!M:M)</f>
        <v>6</v>
      </c>
      <c r="E467" s="22">
        <f>COUNTIF(CAL!B:J,B467)</f>
        <v>8</v>
      </c>
      <c r="F467" s="22">
        <f ca="1">SUMIF(CAL!B:F,B467,CAL!F:F)+SUMIF(CAL!J:N,B467,CAL!N:N)</f>
        <v>1</v>
      </c>
      <c r="G467" s="22">
        <f ca="1">SUMIF(CAL!B:F,B467,CAL!G:G)+SUMIF(CAL!J:N,B467,CAL!O:O)</f>
        <v>3</v>
      </c>
      <c r="H467" s="22">
        <f ca="1">SUMIF(CAL!B:F,B467,CAL!H:H)+SUMIF(CAL!J:N,B467,CAL!P:P)</f>
        <v>4</v>
      </c>
      <c r="I467" s="30">
        <f t="shared" ca="1" si="28"/>
        <v>0.25</v>
      </c>
      <c r="J467" s="22">
        <f ca="1">SUMIF(CAL!B:C,B467,CAL!C:C)+SUMIF(CAL!J:J,B467,CAL!D:D)</f>
        <v>11</v>
      </c>
      <c r="K467" s="22">
        <f ca="1">SUMIF(CAL!B:D,B467,CAL!D:D)+SUMIF(CAL!J:L,B467,CAL!K:K)</f>
        <v>16</v>
      </c>
      <c r="L467" s="22">
        <f t="shared" ca="1" si="29"/>
        <v>-5</v>
      </c>
      <c r="M467" s="31">
        <f t="shared" ca="1" si="30"/>
        <v>1.375</v>
      </c>
      <c r="N467" s="31">
        <f t="shared" ca="1" si="31"/>
        <v>2</v>
      </c>
      <c r="O467" s="22">
        <f ca="1">SUMIF(CAL!B:I,B467,CAL!I:I)+SUMIF(CAL!J:Q,B467,CAL!Q:Q)</f>
        <v>1</v>
      </c>
      <c r="P467" s="29"/>
      <c r="Q467" s="29"/>
    </row>
    <row r="468" spans="1:17" ht="12.75" customHeight="1">
      <c r="A468" s="28" t="s">
        <v>2523</v>
      </c>
      <c r="B468" s="29" t="s">
        <v>563</v>
      </c>
      <c r="C468" s="29" t="s">
        <v>13537</v>
      </c>
      <c r="D468" s="22">
        <f ca="1">SUMIF(CAL!B:E,B468,CAL!E:E)+SUMIF(CAL!J:M,B468,CAL!M:M)</f>
        <v>6</v>
      </c>
      <c r="E468" s="22">
        <f>COUNTIF(CAL!B:J,B468)</f>
        <v>8</v>
      </c>
      <c r="F468" s="22">
        <f ca="1">SUMIF(CAL!B:F,B468,CAL!F:F)+SUMIF(CAL!J:N,B468,CAL!N:N)</f>
        <v>1</v>
      </c>
      <c r="G468" s="22">
        <f ca="1">SUMIF(CAL!B:F,B468,CAL!G:G)+SUMIF(CAL!J:N,B468,CAL!O:O)</f>
        <v>3</v>
      </c>
      <c r="H468" s="22">
        <f ca="1">SUMIF(CAL!B:F,B468,CAL!H:H)+SUMIF(CAL!J:N,B468,CAL!P:P)</f>
        <v>4</v>
      </c>
      <c r="I468" s="30">
        <f t="shared" ca="1" si="28"/>
        <v>0.25</v>
      </c>
      <c r="J468" s="22">
        <f ca="1">SUMIF(CAL!B:C,B468,CAL!C:C)+SUMIF(CAL!J:J,B468,CAL!D:D)</f>
        <v>9</v>
      </c>
      <c r="K468" s="22">
        <f ca="1">SUMIF(CAL!B:D,B468,CAL!D:D)+SUMIF(CAL!J:L,B468,CAL!K:K)</f>
        <v>15</v>
      </c>
      <c r="L468" s="22">
        <f t="shared" ca="1" si="29"/>
        <v>-6</v>
      </c>
      <c r="M468" s="31">
        <f t="shared" ca="1" si="30"/>
        <v>1.125</v>
      </c>
      <c r="N468" s="31">
        <f t="shared" ca="1" si="31"/>
        <v>1.875</v>
      </c>
      <c r="O468" s="22">
        <f ca="1">SUMIF(CAL!B:I,B468,CAL!I:I)+SUMIF(CAL!J:Q,B468,CAL!Q:Q)</f>
        <v>1</v>
      </c>
      <c r="P468" s="29"/>
      <c r="Q468" s="29"/>
    </row>
    <row r="469" spans="1:17" ht="12.75" customHeight="1">
      <c r="A469" s="28" t="s">
        <v>2526</v>
      </c>
      <c r="B469" s="29" t="s">
        <v>549</v>
      </c>
      <c r="C469" s="29" t="s">
        <v>3648</v>
      </c>
      <c r="D469" s="22">
        <f ca="1">SUMIF(CAL!B:E,B469,CAL!E:E)+SUMIF(CAL!J:M,B469,CAL!M:M)</f>
        <v>6</v>
      </c>
      <c r="E469" s="22">
        <f>COUNTIF(CAL!B:J,B469)</f>
        <v>9</v>
      </c>
      <c r="F469" s="22">
        <f ca="1">SUMIF(CAL!B:F,B469,CAL!F:F)+SUMIF(CAL!J:N,B469,CAL!N:N)</f>
        <v>1</v>
      </c>
      <c r="G469" s="22">
        <f ca="1">SUMIF(CAL!B:F,B469,CAL!G:G)+SUMIF(CAL!J:N,B469,CAL!O:O)</f>
        <v>3</v>
      </c>
      <c r="H469" s="22">
        <f ca="1">SUMIF(CAL!B:F,B469,CAL!H:H)+SUMIF(CAL!J:N,B469,CAL!P:P)</f>
        <v>5</v>
      </c>
      <c r="I469" s="30">
        <f t="shared" ca="1" si="28"/>
        <v>0.22222222222222221</v>
      </c>
      <c r="J469" s="22">
        <f ca="1">SUMIF(CAL!B:C,B469,CAL!C:C)+SUMIF(CAL!J:J,B469,CAL!D:D)</f>
        <v>9</v>
      </c>
      <c r="K469" s="22">
        <f ca="1">SUMIF(CAL!B:D,B469,CAL!D:D)+SUMIF(CAL!J:L,B469,CAL!K:K)</f>
        <v>15</v>
      </c>
      <c r="L469" s="22">
        <f t="shared" ca="1" si="29"/>
        <v>-6</v>
      </c>
      <c r="M469" s="31">
        <f t="shared" ca="1" si="30"/>
        <v>1</v>
      </c>
      <c r="N469" s="31">
        <f t="shared" ca="1" si="31"/>
        <v>1.6666666666666667</v>
      </c>
      <c r="O469" s="22">
        <f ca="1">SUMIF(CAL!B:I,B469,CAL!I:I)+SUMIF(CAL!J:Q,B469,CAL!Q:Q)</f>
        <v>1</v>
      </c>
      <c r="P469" s="29"/>
      <c r="Q469" s="29"/>
    </row>
    <row r="470" spans="1:17" ht="12.75" customHeight="1">
      <c r="A470" s="28" t="s">
        <v>2529</v>
      </c>
      <c r="B470" s="29" t="s">
        <v>44</v>
      </c>
      <c r="C470" s="29" t="s">
        <v>13545</v>
      </c>
      <c r="D470" s="22">
        <f ca="1">SUMIF(CAL!B:E,B470,CAL!E:E)+SUMIF(CAL!J:M,B470,CAL!M:M)</f>
        <v>6</v>
      </c>
      <c r="E470" s="22">
        <f>COUNTIF(CAL!B:J,B470)</f>
        <v>8</v>
      </c>
      <c r="F470" s="22">
        <f ca="1">SUMIF(CAL!B:F,B470,CAL!F:F)+SUMIF(CAL!J:N,B470,CAL!N:N)</f>
        <v>1</v>
      </c>
      <c r="G470" s="22">
        <f ca="1">SUMIF(CAL!B:F,B470,CAL!G:G)+SUMIF(CAL!J:N,B470,CAL!O:O)</f>
        <v>3</v>
      </c>
      <c r="H470" s="22">
        <f ca="1">SUMIF(CAL!B:F,B470,CAL!H:H)+SUMIF(CAL!J:N,B470,CAL!P:P)</f>
        <v>4</v>
      </c>
      <c r="I470" s="30">
        <f t="shared" ca="1" si="28"/>
        <v>0.25</v>
      </c>
      <c r="J470" s="22">
        <f ca="1">SUMIF(CAL!B:C,B470,CAL!C:C)+SUMIF(CAL!J:J,B470,CAL!D:D)</f>
        <v>6</v>
      </c>
      <c r="K470" s="22">
        <f ca="1">SUMIF(CAL!B:D,B470,CAL!D:D)+SUMIF(CAL!J:L,B470,CAL!K:K)</f>
        <v>13</v>
      </c>
      <c r="L470" s="22">
        <f t="shared" ca="1" si="29"/>
        <v>-7</v>
      </c>
      <c r="M470" s="31">
        <f t="shared" ca="1" si="30"/>
        <v>0.75</v>
      </c>
      <c r="N470" s="31">
        <f t="shared" ca="1" si="31"/>
        <v>1.625</v>
      </c>
      <c r="O470" s="22">
        <f ca="1">SUMIF(CAL!B:I,B470,CAL!I:I)+SUMIF(CAL!J:Q,B470,CAL!Q:Q)</f>
        <v>1</v>
      </c>
      <c r="P470" s="29" t="s">
        <v>13546</v>
      </c>
      <c r="Q470" s="29" t="s">
        <v>13379</v>
      </c>
    </row>
    <row r="471" spans="1:17" ht="12.75" customHeight="1">
      <c r="A471" s="28" t="s">
        <v>2532</v>
      </c>
      <c r="B471" s="29" t="s">
        <v>615</v>
      </c>
      <c r="C471" s="29" t="s">
        <v>1571</v>
      </c>
      <c r="D471" s="22">
        <f ca="1">SUMIF(CAL!B:E,B471,CAL!E:E)+SUMIF(CAL!J:M,B471,CAL!M:M)</f>
        <v>6</v>
      </c>
      <c r="E471" s="22">
        <f>COUNTIF(CAL!B:J,B471)</f>
        <v>10</v>
      </c>
      <c r="F471" s="22">
        <f ca="1">SUMIF(CAL!B:F,B471,CAL!F:F)+SUMIF(CAL!J:N,B471,CAL!N:N)</f>
        <v>1</v>
      </c>
      <c r="G471" s="22">
        <f ca="1">SUMIF(CAL!B:F,B471,CAL!G:G)+SUMIF(CAL!J:N,B471,CAL!O:O)</f>
        <v>3</v>
      </c>
      <c r="H471" s="22">
        <f ca="1">SUMIF(CAL!B:F,B471,CAL!H:H)+SUMIF(CAL!J:N,B471,CAL!P:P)</f>
        <v>6</v>
      </c>
      <c r="I471" s="30">
        <f t="shared" ca="1" si="28"/>
        <v>0.2</v>
      </c>
      <c r="J471" s="22">
        <f ca="1">SUMIF(CAL!B:C,B471,CAL!C:C)+SUMIF(CAL!J:J,B471,CAL!D:D)</f>
        <v>6</v>
      </c>
      <c r="K471" s="22">
        <f ca="1">SUMIF(CAL!B:D,B471,CAL!D:D)+SUMIF(CAL!J:L,B471,CAL!K:K)</f>
        <v>14</v>
      </c>
      <c r="L471" s="22">
        <f t="shared" ca="1" si="29"/>
        <v>-8</v>
      </c>
      <c r="M471" s="31">
        <f t="shared" ca="1" si="30"/>
        <v>0.6</v>
      </c>
      <c r="N471" s="31">
        <f t="shared" ca="1" si="31"/>
        <v>1.4</v>
      </c>
      <c r="O471" s="22">
        <f ca="1">SUMIF(CAL!B:I,B471,CAL!I:I)+SUMIF(CAL!J:Q,B471,CAL!Q:Q)</f>
        <v>3</v>
      </c>
      <c r="P471" s="29" t="s">
        <v>13551</v>
      </c>
      <c r="Q471" s="29" t="s">
        <v>13351</v>
      </c>
    </row>
    <row r="472" spans="1:17" ht="12.75" customHeight="1">
      <c r="A472" s="28" t="s">
        <v>2535</v>
      </c>
      <c r="B472" s="29" t="s">
        <v>211</v>
      </c>
      <c r="C472" s="29" t="s">
        <v>3716</v>
      </c>
      <c r="D472" s="22">
        <f ca="1">SUMIF(CAL!B:E,B472,CAL!E:E)+SUMIF(CAL!J:M,B472,CAL!M:M)</f>
        <v>6</v>
      </c>
      <c r="E472" s="22">
        <f>COUNTIF(CAL!B:J,B472)</f>
        <v>9</v>
      </c>
      <c r="F472" s="22">
        <f ca="1">SUMIF(CAL!B:F,B472,CAL!F:F)+SUMIF(CAL!J:N,B472,CAL!N:N)</f>
        <v>1</v>
      </c>
      <c r="G472" s="22">
        <f ca="1">SUMIF(CAL!B:F,B472,CAL!G:G)+SUMIF(CAL!J:N,B472,CAL!O:O)</f>
        <v>3</v>
      </c>
      <c r="H472" s="22">
        <f ca="1">SUMIF(CAL!B:F,B472,CAL!H:H)+SUMIF(CAL!J:N,B472,CAL!P:P)</f>
        <v>5</v>
      </c>
      <c r="I472" s="30">
        <f t="shared" ca="1" si="28"/>
        <v>0.22222222222222221</v>
      </c>
      <c r="J472" s="22">
        <f ca="1">SUMIF(CAL!B:C,B472,CAL!C:C)+SUMIF(CAL!J:J,B472,CAL!D:D)</f>
        <v>10</v>
      </c>
      <c r="K472" s="22">
        <f ca="1">SUMIF(CAL!B:D,B472,CAL!D:D)+SUMIF(CAL!J:L,B472,CAL!K:K)</f>
        <v>22</v>
      </c>
      <c r="L472" s="22">
        <f t="shared" ca="1" si="29"/>
        <v>-12</v>
      </c>
      <c r="M472" s="31">
        <f t="shared" ca="1" si="30"/>
        <v>1.1111111111111112</v>
      </c>
      <c r="N472" s="31">
        <f t="shared" ca="1" si="31"/>
        <v>2.4444444444444446</v>
      </c>
      <c r="O472" s="22">
        <f ca="1">SUMIF(CAL!B:I,B472,CAL!I:I)+SUMIF(CAL!J:Q,B472,CAL!Q:Q)</f>
        <v>0</v>
      </c>
      <c r="P472" s="29" t="s">
        <v>13364</v>
      </c>
      <c r="Q472" s="29" t="s">
        <v>13365</v>
      </c>
    </row>
    <row r="473" spans="1:17" ht="12.75" customHeight="1">
      <c r="A473" s="28" t="s">
        <v>2538</v>
      </c>
      <c r="B473" s="29" t="s">
        <v>346</v>
      </c>
      <c r="C473" s="29" t="s">
        <v>8039</v>
      </c>
      <c r="D473" s="22">
        <f ca="1">SUMIF(CAL!B:E,B473,CAL!E:E)+SUMIF(CAL!J:M,B473,CAL!M:M)</f>
        <v>5</v>
      </c>
      <c r="E473" s="22">
        <f>COUNTIF(CAL!B:J,B473)</f>
        <v>6</v>
      </c>
      <c r="F473" s="22">
        <f ca="1">SUMIF(CAL!B:F,B473,CAL!F:F)+SUMIF(CAL!J:N,B473,CAL!N:N)</f>
        <v>1</v>
      </c>
      <c r="G473" s="22">
        <f ca="1">SUMIF(CAL!B:F,B473,CAL!G:G)+SUMIF(CAL!J:N,B473,CAL!O:O)</f>
        <v>2</v>
      </c>
      <c r="H473" s="22">
        <f ca="1">SUMIF(CAL!B:F,B473,CAL!H:H)+SUMIF(CAL!J:N,B473,CAL!P:P)</f>
        <v>3</v>
      </c>
      <c r="I473" s="30">
        <f t="shared" ca="1" si="28"/>
        <v>0.27777777777777779</v>
      </c>
      <c r="J473" s="22">
        <f ca="1">SUMIF(CAL!B:C,B473,CAL!C:C)+SUMIF(CAL!J:J,B473,CAL!D:D)</f>
        <v>4</v>
      </c>
      <c r="K473" s="22">
        <f ca="1">SUMIF(CAL!B:D,B473,CAL!D:D)+SUMIF(CAL!J:L,B473,CAL!K:K)</f>
        <v>5</v>
      </c>
      <c r="L473" s="22">
        <f t="shared" ca="1" si="29"/>
        <v>-1</v>
      </c>
      <c r="M473" s="31">
        <f t="shared" ca="1" si="30"/>
        <v>0.66666666666666663</v>
      </c>
      <c r="N473" s="31">
        <f t="shared" ca="1" si="31"/>
        <v>0.83333333333333337</v>
      </c>
      <c r="O473" s="22">
        <f ca="1">SUMIF(CAL!B:I,B473,CAL!I:I)+SUMIF(CAL!J:Q,B473,CAL!Q:Q)</f>
        <v>2</v>
      </c>
      <c r="P473" s="29"/>
      <c r="Q473" s="29"/>
    </row>
    <row r="474" spans="1:17" ht="12.75" customHeight="1">
      <c r="A474" s="28" t="s">
        <v>2541</v>
      </c>
      <c r="B474" s="29" t="s">
        <v>321</v>
      </c>
      <c r="C474" s="29" t="s">
        <v>9248</v>
      </c>
      <c r="D474" s="22">
        <f ca="1">SUMIF(CAL!B:E,B474,CAL!E:E)+SUMIF(CAL!J:M,B474,CAL!M:M)</f>
        <v>5</v>
      </c>
      <c r="E474" s="22">
        <f>COUNTIF(CAL!B:J,B474)</f>
        <v>7</v>
      </c>
      <c r="F474" s="22">
        <f ca="1">SUMIF(CAL!B:F,B474,CAL!F:F)+SUMIF(CAL!J:N,B474,CAL!N:N)</f>
        <v>1</v>
      </c>
      <c r="G474" s="22">
        <f ca="1">SUMIF(CAL!B:F,B474,CAL!G:G)+SUMIF(CAL!J:N,B474,CAL!O:O)</f>
        <v>2</v>
      </c>
      <c r="H474" s="22">
        <f ca="1">SUMIF(CAL!B:F,B474,CAL!H:H)+SUMIF(CAL!J:N,B474,CAL!P:P)</f>
        <v>4</v>
      </c>
      <c r="I474" s="30">
        <f t="shared" ca="1" si="28"/>
        <v>0.23809523809523808</v>
      </c>
      <c r="J474" s="22">
        <f ca="1">SUMIF(CAL!B:C,B474,CAL!C:C)+SUMIF(CAL!J:J,B474,CAL!D:D)</f>
        <v>7</v>
      </c>
      <c r="K474" s="22">
        <f ca="1">SUMIF(CAL!B:D,B474,CAL!D:D)+SUMIF(CAL!J:L,B474,CAL!K:K)</f>
        <v>9</v>
      </c>
      <c r="L474" s="22">
        <f t="shared" ca="1" si="29"/>
        <v>-2</v>
      </c>
      <c r="M474" s="31">
        <f t="shared" ca="1" si="30"/>
        <v>1</v>
      </c>
      <c r="N474" s="31">
        <f t="shared" ca="1" si="31"/>
        <v>1.2857142857142858</v>
      </c>
      <c r="O474" s="22">
        <f ca="1">SUMIF(CAL!B:I,B474,CAL!I:I)+SUMIF(CAL!J:Q,B474,CAL!Q:Q)</f>
        <v>1</v>
      </c>
      <c r="P474" s="29" t="s">
        <v>14619</v>
      </c>
      <c r="Q474" s="29" t="s">
        <v>13358</v>
      </c>
    </row>
    <row r="475" spans="1:17" ht="12.75" customHeight="1">
      <c r="A475" s="28" t="s">
        <v>2544</v>
      </c>
      <c r="B475" s="29" t="s">
        <v>505</v>
      </c>
      <c r="C475" s="29" t="s">
        <v>5479</v>
      </c>
      <c r="D475" s="22">
        <f ca="1">SUMIF(CAL!B:E,B475,CAL!E:E)+SUMIF(CAL!J:M,B475,CAL!M:M)</f>
        <v>5</v>
      </c>
      <c r="E475" s="22">
        <f>COUNTIF(CAL!B:J,B475)</f>
        <v>6</v>
      </c>
      <c r="F475" s="22">
        <f ca="1">SUMIF(CAL!B:F,B475,CAL!F:F)+SUMIF(CAL!J:N,B475,CAL!N:N)</f>
        <v>1</v>
      </c>
      <c r="G475" s="22">
        <f ca="1">SUMIF(CAL!B:F,B475,CAL!G:G)+SUMIF(CAL!J:N,B475,CAL!O:O)</f>
        <v>2</v>
      </c>
      <c r="H475" s="22">
        <f ca="1">SUMIF(CAL!B:F,B475,CAL!H:H)+SUMIF(CAL!J:N,B475,CAL!P:P)</f>
        <v>3</v>
      </c>
      <c r="I475" s="30">
        <f t="shared" ca="1" si="28"/>
        <v>0.27777777777777779</v>
      </c>
      <c r="J475" s="22">
        <f ca="1">SUMIF(CAL!B:C,B475,CAL!C:C)+SUMIF(CAL!J:J,B475,CAL!D:D)</f>
        <v>6</v>
      </c>
      <c r="K475" s="22">
        <f ca="1">SUMIF(CAL!B:D,B475,CAL!D:D)+SUMIF(CAL!J:L,B475,CAL!K:K)</f>
        <v>9</v>
      </c>
      <c r="L475" s="22">
        <f t="shared" ca="1" si="29"/>
        <v>-3</v>
      </c>
      <c r="M475" s="31">
        <f t="shared" ca="1" si="30"/>
        <v>1</v>
      </c>
      <c r="N475" s="31">
        <f t="shared" ca="1" si="31"/>
        <v>1.5</v>
      </c>
      <c r="O475" s="22">
        <f ca="1">SUMIF(CAL!B:I,B475,CAL!I:I)+SUMIF(CAL!J:Q,B475,CAL!Q:Q)</f>
        <v>2</v>
      </c>
      <c r="P475" s="29"/>
      <c r="Q475" s="29"/>
    </row>
    <row r="476" spans="1:17" ht="12.75" customHeight="1">
      <c r="A476" s="28" t="s">
        <v>2547</v>
      </c>
      <c r="B476" s="29" t="s">
        <v>566</v>
      </c>
      <c r="C476" s="29" t="s">
        <v>5066</v>
      </c>
      <c r="D476" s="22">
        <f ca="1">SUMIF(CAL!B:E,B476,CAL!E:E)+SUMIF(CAL!J:M,B476,CAL!M:M)</f>
        <v>5</v>
      </c>
      <c r="E476" s="22">
        <f>COUNTIF(CAL!B:J,B476)</f>
        <v>7</v>
      </c>
      <c r="F476" s="22">
        <f ca="1">SUMIF(CAL!B:F,B476,CAL!F:F)+SUMIF(CAL!J:N,B476,CAL!N:N)</f>
        <v>1</v>
      </c>
      <c r="G476" s="22">
        <f ca="1">SUMIF(CAL!B:F,B476,CAL!G:G)+SUMIF(CAL!J:N,B476,CAL!O:O)</f>
        <v>2</v>
      </c>
      <c r="H476" s="22">
        <f ca="1">SUMIF(CAL!B:F,B476,CAL!H:H)+SUMIF(CAL!J:N,B476,CAL!P:P)</f>
        <v>4</v>
      </c>
      <c r="I476" s="30">
        <f t="shared" ca="1" si="28"/>
        <v>0.23809523809523808</v>
      </c>
      <c r="J476" s="22">
        <f ca="1">SUMIF(CAL!B:C,B476,CAL!C:C)+SUMIF(CAL!J:J,B476,CAL!D:D)</f>
        <v>4</v>
      </c>
      <c r="K476" s="22">
        <f ca="1">SUMIF(CAL!B:D,B476,CAL!D:D)+SUMIF(CAL!J:L,B476,CAL!K:K)</f>
        <v>8</v>
      </c>
      <c r="L476" s="22">
        <f t="shared" ca="1" si="29"/>
        <v>-4</v>
      </c>
      <c r="M476" s="31">
        <f t="shared" ca="1" si="30"/>
        <v>0.5714285714285714</v>
      </c>
      <c r="N476" s="31">
        <f t="shared" ca="1" si="31"/>
        <v>1.1428571428571428</v>
      </c>
      <c r="O476" s="22">
        <f ca="1">SUMIF(CAL!B:I,B476,CAL!I:I)+SUMIF(CAL!J:Q,B476,CAL!Q:Q)</f>
        <v>1</v>
      </c>
      <c r="P476" s="29"/>
      <c r="Q476" s="29"/>
    </row>
    <row r="477" spans="1:17" ht="12.75" customHeight="1">
      <c r="A477" s="28" t="s">
        <v>2551</v>
      </c>
      <c r="B477" s="29" t="s">
        <v>271</v>
      </c>
      <c r="C477" s="29" t="s">
        <v>9068</v>
      </c>
      <c r="D477" s="22">
        <f ca="1">SUMIF(CAL!B:E,B477,CAL!E:E)+SUMIF(CAL!J:M,B477,CAL!M:M)</f>
        <v>5</v>
      </c>
      <c r="E477" s="22">
        <f>COUNTIF(CAL!B:J,B477)</f>
        <v>7</v>
      </c>
      <c r="F477" s="22">
        <f ca="1">SUMIF(CAL!B:F,B477,CAL!F:F)+SUMIF(CAL!J:N,B477,CAL!N:N)</f>
        <v>1</v>
      </c>
      <c r="G477" s="22">
        <f ca="1">SUMIF(CAL!B:F,B477,CAL!G:G)+SUMIF(CAL!J:N,B477,CAL!O:O)</f>
        <v>2</v>
      </c>
      <c r="H477" s="22">
        <f ca="1">SUMIF(CAL!B:F,B477,CAL!H:H)+SUMIF(CAL!J:N,B477,CAL!P:P)</f>
        <v>4</v>
      </c>
      <c r="I477" s="30">
        <f t="shared" ca="1" si="28"/>
        <v>0.23809523809523808</v>
      </c>
      <c r="J477" s="22">
        <f ca="1">SUMIF(CAL!B:C,B477,CAL!C:C)+SUMIF(CAL!J:J,B477,CAL!D:D)</f>
        <v>7</v>
      </c>
      <c r="K477" s="22">
        <f ca="1">SUMIF(CAL!B:D,B477,CAL!D:D)+SUMIF(CAL!J:L,B477,CAL!K:K)</f>
        <v>12</v>
      </c>
      <c r="L477" s="22">
        <f t="shared" ca="1" si="29"/>
        <v>-5</v>
      </c>
      <c r="M477" s="31">
        <f t="shared" ca="1" si="30"/>
        <v>1</v>
      </c>
      <c r="N477" s="31">
        <f t="shared" ca="1" si="31"/>
        <v>1.7142857142857142</v>
      </c>
      <c r="O477" s="22">
        <f ca="1">SUMIF(CAL!B:I,B477,CAL!I:I)+SUMIF(CAL!J:Q,B477,CAL!Q:Q)</f>
        <v>1</v>
      </c>
      <c r="P477" s="29"/>
      <c r="Q477" s="29"/>
    </row>
    <row r="478" spans="1:17" ht="12.75" customHeight="1">
      <c r="A478" s="28" t="s">
        <v>2555</v>
      </c>
      <c r="B478" s="29" t="s">
        <v>550</v>
      </c>
      <c r="C478" s="29" t="s">
        <v>5087</v>
      </c>
      <c r="D478" s="22">
        <f ca="1">SUMIF(CAL!B:E,B478,CAL!E:E)+SUMIF(CAL!J:M,B478,CAL!M:M)</f>
        <v>5</v>
      </c>
      <c r="E478" s="22">
        <f>COUNTIF(CAL!B:J,B478)</f>
        <v>6</v>
      </c>
      <c r="F478" s="22">
        <f ca="1">SUMIF(CAL!B:F,B478,CAL!F:F)+SUMIF(CAL!J:N,B478,CAL!N:N)</f>
        <v>1</v>
      </c>
      <c r="G478" s="22">
        <f ca="1">SUMIF(CAL!B:F,B478,CAL!G:G)+SUMIF(CAL!J:N,B478,CAL!O:O)</f>
        <v>2</v>
      </c>
      <c r="H478" s="22">
        <f ca="1">SUMIF(CAL!B:F,B478,CAL!H:H)+SUMIF(CAL!J:N,B478,CAL!P:P)</f>
        <v>3</v>
      </c>
      <c r="I478" s="30">
        <f t="shared" ca="1" si="28"/>
        <v>0.27777777777777779</v>
      </c>
      <c r="J478" s="22">
        <f ca="1">SUMIF(CAL!B:C,B478,CAL!C:C)+SUMIF(CAL!J:J,B478,CAL!D:D)</f>
        <v>5</v>
      </c>
      <c r="K478" s="22">
        <f ca="1">SUMIF(CAL!B:D,B478,CAL!D:D)+SUMIF(CAL!J:L,B478,CAL!K:K)</f>
        <v>10</v>
      </c>
      <c r="L478" s="22">
        <f t="shared" ca="1" si="29"/>
        <v>-5</v>
      </c>
      <c r="M478" s="31">
        <f t="shared" ca="1" si="30"/>
        <v>0.83333333333333337</v>
      </c>
      <c r="N478" s="31">
        <f t="shared" ca="1" si="31"/>
        <v>1.6666666666666667</v>
      </c>
      <c r="O478" s="22">
        <f ca="1">SUMIF(CAL!B:I,B478,CAL!I:I)+SUMIF(CAL!J:Q,B478,CAL!Q:Q)</f>
        <v>1</v>
      </c>
      <c r="P478" s="29"/>
      <c r="Q478" s="29"/>
    </row>
    <row r="479" spans="1:17" ht="12.75" customHeight="1">
      <c r="A479" s="28" t="s">
        <v>2558</v>
      </c>
      <c r="B479" s="29" t="s">
        <v>13540</v>
      </c>
      <c r="C479" s="29" t="s">
        <v>7762</v>
      </c>
      <c r="D479" s="22">
        <f ca="1">SUMIF(CAL!B:E,B479,CAL!E:E)+SUMIF(CAL!J:M,B479,CAL!M:M)</f>
        <v>5</v>
      </c>
      <c r="E479" s="22">
        <f>COUNTIF(CAL!B:J,B479)</f>
        <v>7</v>
      </c>
      <c r="F479" s="22">
        <f ca="1">SUMIF(CAL!B:F,B479,CAL!F:F)+SUMIF(CAL!J:N,B479,CAL!N:N)</f>
        <v>1</v>
      </c>
      <c r="G479" s="22">
        <f ca="1">SUMIF(CAL!B:F,B479,CAL!G:G)+SUMIF(CAL!J:N,B479,CAL!O:O)</f>
        <v>2</v>
      </c>
      <c r="H479" s="22">
        <f ca="1">SUMIF(CAL!B:F,B479,CAL!H:H)+SUMIF(CAL!J:N,B479,CAL!P:P)</f>
        <v>4</v>
      </c>
      <c r="I479" s="30">
        <f t="shared" ca="1" si="28"/>
        <v>0.23809523809523808</v>
      </c>
      <c r="J479" s="22">
        <f ca="1">SUMIF(CAL!B:C,B479,CAL!C:C)+SUMIF(CAL!J:J,B479,CAL!D:D)</f>
        <v>4</v>
      </c>
      <c r="K479" s="22">
        <f ca="1">SUMIF(CAL!B:D,B479,CAL!D:D)+SUMIF(CAL!J:L,B479,CAL!K:K)</f>
        <v>10</v>
      </c>
      <c r="L479" s="22">
        <f t="shared" ca="1" si="29"/>
        <v>-6</v>
      </c>
      <c r="M479" s="31">
        <f t="shared" ca="1" si="30"/>
        <v>0.5714285714285714</v>
      </c>
      <c r="N479" s="31">
        <f t="shared" ca="1" si="31"/>
        <v>1.4285714285714286</v>
      </c>
      <c r="O479" s="22">
        <f ca="1">SUMIF(CAL!B:I,B479,CAL!I:I)+SUMIF(CAL!J:Q,B479,CAL!Q:Q)</f>
        <v>2</v>
      </c>
      <c r="P479" s="29" t="s">
        <v>13541</v>
      </c>
      <c r="Q479" s="29" t="s">
        <v>13424</v>
      </c>
    </row>
    <row r="480" spans="1:17" ht="12.75" customHeight="1">
      <c r="A480" s="28" t="s">
        <v>2562</v>
      </c>
      <c r="B480" s="29" t="s">
        <v>204</v>
      </c>
      <c r="C480" s="29" t="s">
        <v>13539</v>
      </c>
      <c r="D480" s="22">
        <f ca="1">SUMIF(CAL!B:E,B480,CAL!E:E)+SUMIF(CAL!J:M,B480,CAL!M:M)</f>
        <v>5</v>
      </c>
      <c r="E480" s="22">
        <f>COUNTIF(CAL!B:J,B480)</f>
        <v>7</v>
      </c>
      <c r="F480" s="22">
        <f ca="1">SUMIF(CAL!B:F,B480,CAL!F:F)+SUMIF(CAL!J:N,B480,CAL!N:N)</f>
        <v>1</v>
      </c>
      <c r="G480" s="22">
        <f ca="1">SUMIF(CAL!B:F,B480,CAL!G:G)+SUMIF(CAL!J:N,B480,CAL!O:O)</f>
        <v>2</v>
      </c>
      <c r="H480" s="22">
        <f ca="1">SUMIF(CAL!B:F,B480,CAL!H:H)+SUMIF(CAL!J:N,B480,CAL!P:P)</f>
        <v>4</v>
      </c>
      <c r="I480" s="30">
        <f t="shared" ca="1" si="28"/>
        <v>0.23809523809523808</v>
      </c>
      <c r="J480" s="22">
        <f ca="1">SUMIF(CAL!B:C,B480,CAL!C:C)+SUMIF(CAL!J:J,B480,CAL!D:D)</f>
        <v>6</v>
      </c>
      <c r="K480" s="22">
        <f ca="1">SUMIF(CAL!B:D,B480,CAL!D:D)+SUMIF(CAL!J:L,B480,CAL!K:K)</f>
        <v>13</v>
      </c>
      <c r="L480" s="22">
        <f t="shared" ca="1" si="29"/>
        <v>-7</v>
      </c>
      <c r="M480" s="31">
        <f t="shared" ca="1" si="30"/>
        <v>0.8571428571428571</v>
      </c>
      <c r="N480" s="31">
        <f t="shared" ca="1" si="31"/>
        <v>1.8571428571428572</v>
      </c>
      <c r="O480" s="22">
        <f ca="1">SUMIF(CAL!B:I,B480,CAL!I:I)+SUMIF(CAL!J:Q,B480,CAL!Q:Q)</f>
        <v>1</v>
      </c>
      <c r="P480" s="29"/>
      <c r="Q480" s="29"/>
    </row>
    <row r="481" spans="1:17" ht="12.75" customHeight="1">
      <c r="A481" s="28" t="s">
        <v>2565</v>
      </c>
      <c r="B481" s="29" t="s">
        <v>645</v>
      </c>
      <c r="C481" s="29" t="s">
        <v>8008</v>
      </c>
      <c r="D481" s="22">
        <f ca="1">SUMIF(CAL!B:E,B481,CAL!E:E)+SUMIF(CAL!J:M,B481,CAL!M:M)</f>
        <v>5</v>
      </c>
      <c r="E481" s="22">
        <f>COUNTIF(CAL!B:J,B481)</f>
        <v>7</v>
      </c>
      <c r="F481" s="22">
        <f ca="1">SUMIF(CAL!B:F,B481,CAL!F:F)+SUMIF(CAL!J:N,B481,CAL!N:N)</f>
        <v>1</v>
      </c>
      <c r="G481" s="22">
        <f ca="1">SUMIF(CAL!B:F,B481,CAL!G:G)+SUMIF(CAL!J:N,B481,CAL!O:O)</f>
        <v>2</v>
      </c>
      <c r="H481" s="22">
        <f ca="1">SUMIF(CAL!B:F,B481,CAL!H:H)+SUMIF(CAL!J:N,B481,CAL!P:P)</f>
        <v>4</v>
      </c>
      <c r="I481" s="30">
        <f t="shared" ca="1" si="28"/>
        <v>0.23809523809523808</v>
      </c>
      <c r="J481" s="22">
        <f ca="1">SUMIF(CAL!B:C,B481,CAL!C:C)+SUMIF(CAL!J:J,B481,CAL!D:D)</f>
        <v>6</v>
      </c>
      <c r="K481" s="22">
        <f ca="1">SUMIF(CAL!B:D,B481,CAL!D:D)+SUMIF(CAL!J:L,B481,CAL!K:K)</f>
        <v>13</v>
      </c>
      <c r="L481" s="22">
        <f t="shared" ca="1" si="29"/>
        <v>-7</v>
      </c>
      <c r="M481" s="31">
        <f t="shared" ca="1" si="30"/>
        <v>0.8571428571428571</v>
      </c>
      <c r="N481" s="31">
        <f t="shared" ca="1" si="31"/>
        <v>1.8571428571428572</v>
      </c>
      <c r="O481" s="22">
        <f ca="1">SUMIF(CAL!B:I,B481,CAL!I:I)+SUMIF(CAL!J:Q,B481,CAL!Q:Q)</f>
        <v>2</v>
      </c>
      <c r="P481" s="29"/>
      <c r="Q481" s="29"/>
    </row>
    <row r="482" spans="1:17" ht="12.75" customHeight="1">
      <c r="A482" s="28" t="s">
        <v>2568</v>
      </c>
      <c r="B482" s="32" t="s">
        <v>131</v>
      </c>
      <c r="C482" s="32" t="s">
        <v>8174</v>
      </c>
      <c r="D482" s="22">
        <f ca="1">SUMIF(CAL!B:E,B482,CAL!E:E)+SUMIF(CAL!J:M,B482,CAL!M:M)</f>
        <v>5</v>
      </c>
      <c r="E482" s="22">
        <f>COUNTIF(CAL!B:J,B482)</f>
        <v>9</v>
      </c>
      <c r="F482" s="22">
        <f ca="1">SUMIF(CAL!B:F,B482,CAL!F:F)+SUMIF(CAL!J:N,B482,CAL!N:N)</f>
        <v>1</v>
      </c>
      <c r="G482" s="22">
        <f ca="1">SUMIF(CAL!B:F,B482,CAL!G:G)+SUMIF(CAL!J:N,B482,CAL!O:O)</f>
        <v>2</v>
      </c>
      <c r="H482" s="22">
        <f ca="1">SUMIF(CAL!B:F,B482,CAL!H:H)+SUMIF(CAL!J:N,B482,CAL!P:P)</f>
        <v>6</v>
      </c>
      <c r="I482" s="30">
        <f t="shared" ca="1" si="28"/>
        <v>0.18518518518518517</v>
      </c>
      <c r="J482" s="22">
        <f ca="1">SUMIF(CAL!B:C,B482,CAL!C:C)+SUMIF(CAL!J:J,B482,CAL!D:D)</f>
        <v>5</v>
      </c>
      <c r="K482" s="22">
        <f ca="1">SUMIF(CAL!B:D,B482,CAL!D:D)+SUMIF(CAL!J:L,B482,CAL!K:K)</f>
        <v>14</v>
      </c>
      <c r="L482" s="22">
        <f t="shared" ca="1" si="29"/>
        <v>-9</v>
      </c>
      <c r="M482" s="31">
        <f t="shared" ca="1" si="30"/>
        <v>0.55555555555555558</v>
      </c>
      <c r="N482" s="31">
        <f t="shared" ca="1" si="31"/>
        <v>1.5555555555555556</v>
      </c>
      <c r="O482" s="22">
        <f ca="1">SUMIF(CAL!B:I,B482,CAL!I:I)+SUMIF(CAL!J:Q,B482,CAL!Q:Q)</f>
        <v>3</v>
      </c>
      <c r="P482" s="32" t="s">
        <v>13548</v>
      </c>
      <c r="Q482" s="32" t="s">
        <v>13445</v>
      </c>
    </row>
    <row r="483" spans="1:17" ht="12.75" customHeight="1">
      <c r="A483" s="28" t="s">
        <v>2572</v>
      </c>
      <c r="B483" s="29" t="s">
        <v>241</v>
      </c>
      <c r="C483" s="29" t="s">
        <v>10358</v>
      </c>
      <c r="D483" s="22">
        <f ca="1">SUMIF(CAL!B:E,B483,CAL!E:E)+SUMIF(CAL!J:M,B483,CAL!M:M)</f>
        <v>5</v>
      </c>
      <c r="E483" s="22">
        <f>COUNTIF(CAL!B:J,B483)</f>
        <v>15</v>
      </c>
      <c r="F483" s="22">
        <f ca="1">SUMIF(CAL!B:F,B483,CAL!F:F)+SUMIF(CAL!J:N,B483,CAL!N:N)</f>
        <v>1</v>
      </c>
      <c r="G483" s="22">
        <f ca="1">SUMIF(CAL!B:F,B483,CAL!G:G)+SUMIF(CAL!J:N,B483,CAL!O:O)</f>
        <v>2</v>
      </c>
      <c r="H483" s="22">
        <f ca="1">SUMIF(CAL!B:F,B483,CAL!H:H)+SUMIF(CAL!J:N,B483,CAL!P:P)</f>
        <v>12</v>
      </c>
      <c r="I483" s="30">
        <f t="shared" ca="1" si="28"/>
        <v>0.1111111111111111</v>
      </c>
      <c r="J483" s="22">
        <f ca="1">SUMIF(CAL!B:C,B483,CAL!C:C)+SUMIF(CAL!J:J,B483,CAL!D:D)</f>
        <v>8</v>
      </c>
      <c r="K483" s="22">
        <f ca="1">SUMIF(CAL!B:D,B483,CAL!D:D)+SUMIF(CAL!J:L,B483,CAL!K:K)</f>
        <v>25</v>
      </c>
      <c r="L483" s="22">
        <f t="shared" ca="1" si="29"/>
        <v>-17</v>
      </c>
      <c r="M483" s="31">
        <f t="shared" ca="1" si="30"/>
        <v>0.53333333333333333</v>
      </c>
      <c r="N483" s="31">
        <f t="shared" ca="1" si="31"/>
        <v>1.6666666666666667</v>
      </c>
      <c r="O483" s="22">
        <f ca="1">SUMIF(CAL!B:I,B483,CAL!I:I)+SUMIF(CAL!J:Q,B483,CAL!Q:Q)</f>
        <v>3</v>
      </c>
      <c r="P483" s="29" t="s">
        <v>13555</v>
      </c>
      <c r="Q483" s="29" t="s">
        <v>13357</v>
      </c>
    </row>
    <row r="484" spans="1:17" ht="12.75" customHeight="1">
      <c r="A484" s="28" t="s">
        <v>2576</v>
      </c>
      <c r="B484" s="29" t="s">
        <v>328</v>
      </c>
      <c r="C484" s="29" t="s">
        <v>6219</v>
      </c>
      <c r="D484" s="22">
        <f ca="1">SUMIF(CAL!B:E,B484,CAL!E:E)+SUMIF(CAL!J:M,B484,CAL!M:M)</f>
        <v>5</v>
      </c>
      <c r="E484" s="22">
        <f>COUNTIF(CAL!B:J,B484)</f>
        <v>15</v>
      </c>
      <c r="F484" s="22">
        <f ca="1">SUMIF(CAL!B:F,B484,CAL!F:F)+SUMIF(CAL!J:N,B484,CAL!N:N)</f>
        <v>1</v>
      </c>
      <c r="G484" s="22">
        <f ca="1">SUMIF(CAL!B:F,B484,CAL!G:G)+SUMIF(CAL!J:N,B484,CAL!O:O)</f>
        <v>2</v>
      </c>
      <c r="H484" s="22">
        <f ca="1">SUMIF(CAL!B:F,B484,CAL!H:H)+SUMIF(CAL!J:N,B484,CAL!P:P)</f>
        <v>12</v>
      </c>
      <c r="I484" s="30">
        <f t="shared" ca="1" si="28"/>
        <v>0.1111111111111111</v>
      </c>
      <c r="J484" s="22">
        <f ca="1">SUMIF(CAL!B:C,B484,CAL!C:C)+SUMIF(CAL!J:J,B484,CAL!D:D)</f>
        <v>10</v>
      </c>
      <c r="K484" s="22">
        <f ca="1">SUMIF(CAL!B:D,B484,CAL!D:D)+SUMIF(CAL!J:L,B484,CAL!K:K)</f>
        <v>28</v>
      </c>
      <c r="L484" s="22">
        <f t="shared" ca="1" si="29"/>
        <v>-18</v>
      </c>
      <c r="M484" s="31">
        <f t="shared" ca="1" si="30"/>
        <v>0.66666666666666663</v>
      </c>
      <c r="N484" s="31">
        <f t="shared" ca="1" si="31"/>
        <v>1.8666666666666667</v>
      </c>
      <c r="O484" s="22">
        <f ca="1">SUMIF(CAL!B:I,B484,CAL!I:I)+SUMIF(CAL!J:Q,B484,CAL!Q:Q)</f>
        <v>1</v>
      </c>
      <c r="P484" s="29" t="s">
        <v>13479</v>
      </c>
      <c r="Q484" s="29" t="s">
        <v>13357</v>
      </c>
    </row>
    <row r="485" spans="1:17" ht="12.75" customHeight="1">
      <c r="A485" s="28" t="s">
        <v>2582</v>
      </c>
      <c r="B485" s="29" t="s">
        <v>371</v>
      </c>
      <c r="C485" s="29" t="s">
        <v>13557</v>
      </c>
      <c r="D485" s="22">
        <f ca="1">SUMIF(CAL!B:E,B485,CAL!E:E)+SUMIF(CAL!J:M,B485,CAL!M:M)</f>
        <v>5</v>
      </c>
      <c r="E485" s="22">
        <f>COUNTIF(CAL!B:J,B485)</f>
        <v>15</v>
      </c>
      <c r="F485" s="22">
        <f ca="1">SUMIF(CAL!B:F,B485,CAL!F:F)+SUMIF(CAL!J:N,B485,CAL!N:N)</f>
        <v>1</v>
      </c>
      <c r="G485" s="22">
        <f ca="1">SUMIF(CAL!B:F,B485,CAL!G:G)+SUMIF(CAL!J:N,B485,CAL!O:O)</f>
        <v>2</v>
      </c>
      <c r="H485" s="22">
        <f ca="1">SUMIF(CAL!B:F,B485,CAL!H:H)+SUMIF(CAL!J:N,B485,CAL!P:P)</f>
        <v>12</v>
      </c>
      <c r="I485" s="30">
        <f t="shared" ca="1" si="28"/>
        <v>0.1111111111111111</v>
      </c>
      <c r="J485" s="22">
        <f ca="1">SUMIF(CAL!B:C,B485,CAL!C:C)+SUMIF(CAL!J:J,B485,CAL!D:D)</f>
        <v>6</v>
      </c>
      <c r="K485" s="22">
        <f ca="1">SUMIF(CAL!B:D,B485,CAL!D:D)+SUMIF(CAL!J:L,B485,CAL!K:K)</f>
        <v>37</v>
      </c>
      <c r="L485" s="22">
        <f t="shared" ca="1" si="29"/>
        <v>-31</v>
      </c>
      <c r="M485" s="31">
        <f t="shared" ca="1" si="30"/>
        <v>0.4</v>
      </c>
      <c r="N485" s="31">
        <f t="shared" ca="1" si="31"/>
        <v>2.4666666666666668</v>
      </c>
      <c r="O485" s="22">
        <f ca="1">SUMIF(CAL!B:I,B485,CAL!I:I)+SUMIF(CAL!J:Q,B485,CAL!Q:Q)</f>
        <v>3</v>
      </c>
      <c r="P485" s="29" t="s">
        <v>13558</v>
      </c>
      <c r="Q485" s="29" t="s">
        <v>13357</v>
      </c>
    </row>
    <row r="486" spans="1:17" ht="12.75" customHeight="1">
      <c r="A486" s="28" t="s">
        <v>2586</v>
      </c>
      <c r="B486" s="29" t="s">
        <v>14079</v>
      </c>
      <c r="C486" s="29" t="s">
        <v>14085</v>
      </c>
      <c r="D486" s="22">
        <f ca="1">SUMIF(CAL!B:E,B486,CAL!E:E)+SUMIF(CAL!J:M,B486,CAL!M:M)</f>
        <v>4</v>
      </c>
      <c r="E486" s="22">
        <f>COUNTIF(CAL!B:J,B486)</f>
        <v>4</v>
      </c>
      <c r="F486" s="22">
        <f ca="1">SUMIF(CAL!B:F,B486,CAL!F:F)+SUMIF(CAL!J:N,B486,CAL!N:N)</f>
        <v>1</v>
      </c>
      <c r="G486" s="22">
        <f ca="1">SUMIF(CAL!B:F,B486,CAL!G:G)+SUMIF(CAL!J:N,B486,CAL!O:O)</f>
        <v>1</v>
      </c>
      <c r="H486" s="22">
        <f ca="1">SUMIF(CAL!B:F,B486,CAL!H:H)+SUMIF(CAL!J:N,B486,CAL!P:P)</f>
        <v>2</v>
      </c>
      <c r="I486" s="30">
        <f t="shared" ca="1" si="28"/>
        <v>0.33333333333333331</v>
      </c>
      <c r="J486" s="22">
        <f ca="1">SUMIF(CAL!B:C,B486,CAL!C:C)+SUMIF(CAL!J:J,B486,CAL!D:D)</f>
        <v>4</v>
      </c>
      <c r="K486" s="22">
        <f ca="1">SUMIF(CAL!B:D,B486,CAL!D:D)+SUMIF(CAL!J:L,B486,CAL!K:K)</f>
        <v>5</v>
      </c>
      <c r="L486" s="22">
        <f t="shared" ca="1" si="29"/>
        <v>-1</v>
      </c>
      <c r="M486" s="31">
        <f t="shared" ca="1" si="30"/>
        <v>1</v>
      </c>
      <c r="N486" s="31">
        <f t="shared" ca="1" si="31"/>
        <v>1.25</v>
      </c>
      <c r="O486" s="22">
        <f ca="1">SUMIF(CAL!B:I,B486,CAL!I:I)+SUMIF(CAL!J:Q,B486,CAL!Q:Q)</f>
        <v>2</v>
      </c>
      <c r="P486" s="29" t="s">
        <v>13467</v>
      </c>
      <c r="Q486" s="29" t="s">
        <v>13468</v>
      </c>
    </row>
    <row r="487" spans="1:17" ht="12.75" customHeight="1">
      <c r="A487" s="28" t="s">
        <v>2589</v>
      </c>
      <c r="B487" s="29" t="s">
        <v>493</v>
      </c>
      <c r="C487" s="29" t="s">
        <v>4517</v>
      </c>
      <c r="D487" s="22">
        <f ca="1">SUMIF(CAL!B:E,B487,CAL!E:E)+SUMIF(CAL!J:M,B487,CAL!M:M)</f>
        <v>4</v>
      </c>
      <c r="E487" s="22">
        <f>COUNTIF(CAL!B:J,B487)</f>
        <v>4</v>
      </c>
      <c r="F487" s="22">
        <f ca="1">SUMIF(CAL!B:F,B487,CAL!F:F)+SUMIF(CAL!J:N,B487,CAL!N:N)</f>
        <v>1</v>
      </c>
      <c r="G487" s="22">
        <f ca="1">SUMIF(CAL!B:F,B487,CAL!G:G)+SUMIF(CAL!J:N,B487,CAL!O:O)</f>
        <v>1</v>
      </c>
      <c r="H487" s="22">
        <f ca="1">SUMIF(CAL!B:F,B487,CAL!H:H)+SUMIF(CAL!J:N,B487,CAL!P:P)</f>
        <v>2</v>
      </c>
      <c r="I487" s="30">
        <f t="shared" ca="1" si="28"/>
        <v>0.33333333333333331</v>
      </c>
      <c r="J487" s="22">
        <f ca="1">SUMIF(CAL!B:C,B487,CAL!C:C)+SUMIF(CAL!J:J,B487,CAL!D:D)</f>
        <v>4</v>
      </c>
      <c r="K487" s="22">
        <f ca="1">SUMIF(CAL!B:D,B487,CAL!D:D)+SUMIF(CAL!J:L,B487,CAL!K:K)</f>
        <v>4</v>
      </c>
      <c r="L487" s="22">
        <f t="shared" ca="1" si="29"/>
        <v>0</v>
      </c>
      <c r="M487" s="31">
        <f t="shared" ca="1" si="30"/>
        <v>1</v>
      </c>
      <c r="N487" s="31">
        <f t="shared" ca="1" si="31"/>
        <v>1</v>
      </c>
      <c r="O487" s="22">
        <f ca="1">SUMIF(CAL!B:I,B487,CAL!I:I)+SUMIF(CAL!J:Q,B487,CAL!Q:Q)</f>
        <v>2</v>
      </c>
      <c r="P487" s="29" t="s">
        <v>7379</v>
      </c>
      <c r="Q487" s="29" t="s">
        <v>13445</v>
      </c>
    </row>
    <row r="488" spans="1:17" ht="12.75" customHeight="1">
      <c r="A488" s="28" t="s">
        <v>2593</v>
      </c>
      <c r="B488" s="29" t="s">
        <v>711</v>
      </c>
      <c r="C488" s="29" t="s">
        <v>13563</v>
      </c>
      <c r="D488" s="22">
        <f ca="1">SUMIF(CAL!B:E,B488,CAL!E:E)+SUMIF(CAL!J:M,B488,CAL!M:M)</f>
        <v>4</v>
      </c>
      <c r="E488" s="22">
        <f>COUNTIF(CAL!B:J,B488)</f>
        <v>5</v>
      </c>
      <c r="F488" s="22">
        <f ca="1">SUMIF(CAL!B:F,B488,CAL!F:F)+SUMIF(CAL!J:N,B488,CAL!N:N)</f>
        <v>1</v>
      </c>
      <c r="G488" s="22">
        <f ca="1">SUMIF(CAL!B:F,B488,CAL!G:G)+SUMIF(CAL!J:N,B488,CAL!O:O)</f>
        <v>1</v>
      </c>
      <c r="H488" s="22">
        <f ca="1">SUMIF(CAL!B:F,B488,CAL!H:H)+SUMIF(CAL!J:N,B488,CAL!P:P)</f>
        <v>3</v>
      </c>
      <c r="I488" s="30">
        <f t="shared" ca="1" si="28"/>
        <v>0.26666666666666666</v>
      </c>
      <c r="J488" s="22">
        <f ca="1">SUMIF(CAL!B:C,B488,CAL!C:C)+SUMIF(CAL!J:J,B488,CAL!D:D)</f>
        <v>6</v>
      </c>
      <c r="K488" s="22">
        <f ca="1">SUMIF(CAL!B:D,B488,CAL!D:D)+SUMIF(CAL!J:L,B488,CAL!K:K)</f>
        <v>9</v>
      </c>
      <c r="L488" s="22">
        <f t="shared" ca="1" si="29"/>
        <v>-3</v>
      </c>
      <c r="M488" s="31">
        <f t="shared" ca="1" si="30"/>
        <v>1.2</v>
      </c>
      <c r="N488" s="31">
        <f t="shared" ca="1" si="31"/>
        <v>1.8</v>
      </c>
      <c r="O488" s="22">
        <f ca="1">SUMIF(CAL!B:I,B488,CAL!I:I)+SUMIF(CAL!J:Q,B488,CAL!Q:Q)</f>
        <v>1</v>
      </c>
      <c r="P488" s="29"/>
      <c r="Q488" s="29"/>
    </row>
    <row r="489" spans="1:17" ht="12.75" customHeight="1">
      <c r="A489" s="28" t="s">
        <v>2596</v>
      </c>
      <c r="B489" s="29" t="s">
        <v>508</v>
      </c>
      <c r="C489" s="29" t="s">
        <v>7916</v>
      </c>
      <c r="D489" s="22">
        <f ca="1">SUMIF(CAL!B:E,B489,CAL!E:E)+SUMIF(CAL!J:M,B489,CAL!M:M)</f>
        <v>4</v>
      </c>
      <c r="E489" s="22">
        <f>COUNTIF(CAL!B:J,B489)</f>
        <v>4</v>
      </c>
      <c r="F489" s="22">
        <f ca="1">SUMIF(CAL!B:F,B489,CAL!F:F)+SUMIF(CAL!J:N,B489,CAL!N:N)</f>
        <v>1</v>
      </c>
      <c r="G489" s="22">
        <f ca="1">SUMIF(CAL!B:F,B489,CAL!G:G)+SUMIF(CAL!J:N,B489,CAL!O:O)</f>
        <v>1</v>
      </c>
      <c r="H489" s="22">
        <f ca="1">SUMIF(CAL!B:F,B489,CAL!H:H)+SUMIF(CAL!J:N,B489,CAL!P:P)</f>
        <v>2</v>
      </c>
      <c r="I489" s="30">
        <f t="shared" ca="1" si="28"/>
        <v>0.33333333333333331</v>
      </c>
      <c r="J489" s="22">
        <f ca="1">SUMIF(CAL!B:C,B489,CAL!C:C)+SUMIF(CAL!J:J,B489,CAL!D:D)</f>
        <v>2</v>
      </c>
      <c r="K489" s="22">
        <f ca="1">SUMIF(CAL!B:D,B489,CAL!D:D)+SUMIF(CAL!J:L,B489,CAL!K:K)</f>
        <v>6</v>
      </c>
      <c r="L489" s="22">
        <f t="shared" ca="1" si="29"/>
        <v>-4</v>
      </c>
      <c r="M489" s="31">
        <f t="shared" ca="1" si="30"/>
        <v>0.5</v>
      </c>
      <c r="N489" s="31">
        <f t="shared" ca="1" si="31"/>
        <v>1.5</v>
      </c>
      <c r="O489" s="22">
        <f ca="1">SUMIF(CAL!B:I,B489,CAL!I:I)+SUMIF(CAL!J:Q,B489,CAL!Q:Q)</f>
        <v>2</v>
      </c>
      <c r="P489" s="29"/>
      <c r="Q489" s="29"/>
    </row>
    <row r="490" spans="1:17" ht="12.75" customHeight="1">
      <c r="A490" s="28" t="s">
        <v>2599</v>
      </c>
      <c r="B490" s="29" t="s">
        <v>14077</v>
      </c>
      <c r="C490" s="29" t="s">
        <v>14084</v>
      </c>
      <c r="D490" s="22">
        <f ca="1">SUMIF(CAL!B:E,B490,CAL!E:E)+SUMIF(CAL!J:M,B490,CAL!M:M)</f>
        <v>4</v>
      </c>
      <c r="E490" s="22">
        <f>COUNTIF(CAL!B:J,B490)</f>
        <v>4</v>
      </c>
      <c r="F490" s="22">
        <f ca="1">SUMIF(CAL!B:F,B490,CAL!F:F)+SUMIF(CAL!J:N,B490,CAL!N:N)</f>
        <v>1</v>
      </c>
      <c r="G490" s="22">
        <f ca="1">SUMIF(CAL!B:F,B490,CAL!G:G)+SUMIF(CAL!J:N,B490,CAL!O:O)</f>
        <v>1</v>
      </c>
      <c r="H490" s="22">
        <f ca="1">SUMIF(CAL!B:F,B490,CAL!H:H)+SUMIF(CAL!J:N,B490,CAL!P:P)</f>
        <v>2</v>
      </c>
      <c r="I490" s="30">
        <f t="shared" ca="1" si="28"/>
        <v>0.33333333333333331</v>
      </c>
      <c r="J490" s="22">
        <f ca="1">SUMIF(CAL!B:C,B490,CAL!C:C)+SUMIF(CAL!J:J,B490,CAL!D:D)</f>
        <v>3</v>
      </c>
      <c r="K490" s="22">
        <f ca="1">SUMIF(CAL!B:D,B490,CAL!D:D)+SUMIF(CAL!J:L,B490,CAL!K:K)</f>
        <v>18</v>
      </c>
      <c r="L490" s="22">
        <f t="shared" ca="1" si="29"/>
        <v>-15</v>
      </c>
      <c r="M490" s="31">
        <f t="shared" ca="1" si="30"/>
        <v>0.75</v>
      </c>
      <c r="N490" s="31">
        <f t="shared" ca="1" si="31"/>
        <v>4.5</v>
      </c>
      <c r="O490" s="22">
        <f ca="1">SUMIF(CAL!B:I,B490,CAL!I:I)+SUMIF(CAL!J:Q,B490,CAL!Q:Q)</f>
        <v>1</v>
      </c>
      <c r="P490" s="29"/>
      <c r="Q490" s="29"/>
    </row>
    <row r="491" spans="1:17" ht="12.75" customHeight="1">
      <c r="A491" s="28" t="s">
        <v>2602</v>
      </c>
      <c r="B491" s="29" t="s">
        <v>627</v>
      </c>
      <c r="C491" s="29" t="s">
        <v>8201</v>
      </c>
      <c r="D491" s="22">
        <f ca="1">SUMIF(CAL!B:E,B491,CAL!E:E)+SUMIF(CAL!J:M,B491,CAL!M:M)</f>
        <v>4</v>
      </c>
      <c r="E491" s="22">
        <f>COUNTIF(CAL!B:J,B491)</f>
        <v>5</v>
      </c>
      <c r="F491" s="22">
        <f ca="1">SUMIF(CAL!B:F,B491,CAL!F:F)+SUMIF(CAL!J:N,B491,CAL!N:N)</f>
        <v>1</v>
      </c>
      <c r="G491" s="22">
        <f ca="1">SUMIF(CAL!B:F,B491,CAL!G:G)+SUMIF(CAL!J:N,B491,CAL!O:O)</f>
        <v>1</v>
      </c>
      <c r="H491" s="22">
        <f ca="1">SUMIF(CAL!B:F,B491,CAL!H:H)+SUMIF(CAL!J:N,B491,CAL!P:P)</f>
        <v>3</v>
      </c>
      <c r="I491" s="30">
        <f t="shared" ca="1" si="28"/>
        <v>0.26666666666666666</v>
      </c>
      <c r="J491" s="22">
        <f ca="1">SUMIF(CAL!B:C,B491,CAL!C:C)+SUMIF(CAL!J:J,B491,CAL!D:D)</f>
        <v>3</v>
      </c>
      <c r="K491" s="22">
        <f ca="1">SUMIF(CAL!B:D,B491,CAL!D:D)+SUMIF(CAL!J:L,B491,CAL!K:K)</f>
        <v>9</v>
      </c>
      <c r="L491" s="22">
        <f t="shared" ca="1" si="29"/>
        <v>-6</v>
      </c>
      <c r="M491" s="31">
        <f t="shared" ca="1" si="30"/>
        <v>0.6</v>
      </c>
      <c r="N491" s="31">
        <f t="shared" ca="1" si="31"/>
        <v>1.8</v>
      </c>
      <c r="O491" s="22">
        <f ca="1">SUMIF(CAL!B:I,B491,CAL!I:I)+SUMIF(CAL!J:Q,B491,CAL!Q:Q)</f>
        <v>1</v>
      </c>
      <c r="P491" s="29"/>
      <c r="Q491" s="29"/>
    </row>
    <row r="492" spans="1:17" ht="12.75" customHeight="1">
      <c r="A492" s="28" t="s">
        <v>2606</v>
      </c>
      <c r="B492" s="29" t="s">
        <v>582</v>
      </c>
      <c r="C492" s="29" t="s">
        <v>2076</v>
      </c>
      <c r="D492" s="22">
        <f ca="1">SUMIF(CAL!B:E,B492,CAL!E:E)+SUMIF(CAL!J:M,B492,CAL!M:M)</f>
        <v>4</v>
      </c>
      <c r="E492" s="22">
        <f>COUNTIF(CAL!B:J,B492)</f>
        <v>6</v>
      </c>
      <c r="F492" s="22">
        <f ca="1">SUMIF(CAL!B:F,B492,CAL!F:F)+SUMIF(CAL!J:N,B492,CAL!N:N)</f>
        <v>1</v>
      </c>
      <c r="G492" s="22">
        <f ca="1">SUMIF(CAL!B:F,B492,CAL!G:G)+SUMIF(CAL!J:N,B492,CAL!O:O)</f>
        <v>1</v>
      </c>
      <c r="H492" s="22">
        <f ca="1">SUMIF(CAL!B:F,B492,CAL!H:H)+SUMIF(CAL!J:N,B492,CAL!P:P)</f>
        <v>4</v>
      </c>
      <c r="I492" s="30">
        <f t="shared" ca="1" si="28"/>
        <v>0.22222222222222221</v>
      </c>
      <c r="J492" s="22">
        <f ca="1">SUMIF(CAL!B:C,B492,CAL!C:C)+SUMIF(CAL!J:J,B492,CAL!D:D)</f>
        <v>10</v>
      </c>
      <c r="K492" s="22">
        <f ca="1">SUMIF(CAL!B:D,B492,CAL!D:D)+SUMIF(CAL!J:L,B492,CAL!K:K)</f>
        <v>17</v>
      </c>
      <c r="L492" s="22">
        <f t="shared" ca="1" si="29"/>
        <v>-7</v>
      </c>
      <c r="M492" s="31">
        <f t="shared" ca="1" si="30"/>
        <v>1.6666666666666667</v>
      </c>
      <c r="N492" s="31">
        <f t="shared" ca="1" si="31"/>
        <v>2.8333333333333335</v>
      </c>
      <c r="O492" s="22">
        <f ca="1">SUMIF(CAL!B:I,B492,CAL!I:I)+SUMIF(CAL!J:Q,B492,CAL!Q:Q)</f>
        <v>0</v>
      </c>
      <c r="P492" s="29"/>
      <c r="Q492" s="29"/>
    </row>
    <row r="493" spans="1:17" ht="12.75" customHeight="1">
      <c r="A493" s="28" t="s">
        <v>2609</v>
      </c>
      <c r="B493" s="29" t="s">
        <v>70</v>
      </c>
      <c r="C493" s="29" t="s">
        <v>5592</v>
      </c>
      <c r="D493" s="22">
        <f ca="1">SUMIF(CAL!B:E,B493,CAL!E:E)+SUMIF(CAL!J:M,B493,CAL!M:M)</f>
        <v>4</v>
      </c>
      <c r="E493" s="22">
        <f>COUNTIF(CAL!B:J,B493)</f>
        <v>7</v>
      </c>
      <c r="F493" s="22">
        <f ca="1">SUMIF(CAL!B:F,B493,CAL!F:F)+SUMIF(CAL!J:N,B493,CAL!N:N)</f>
        <v>1</v>
      </c>
      <c r="G493" s="22">
        <f ca="1">SUMIF(CAL!B:F,B493,CAL!G:G)+SUMIF(CAL!J:N,B493,CAL!O:O)</f>
        <v>1</v>
      </c>
      <c r="H493" s="22">
        <f ca="1">SUMIF(CAL!B:F,B493,CAL!H:H)+SUMIF(CAL!J:N,B493,CAL!P:P)</f>
        <v>5</v>
      </c>
      <c r="I493" s="30">
        <f t="shared" ca="1" si="28"/>
        <v>0.19047619047619047</v>
      </c>
      <c r="J493" s="22">
        <f ca="1">SUMIF(CAL!B:C,B493,CAL!C:C)+SUMIF(CAL!J:J,B493,CAL!D:D)</f>
        <v>7</v>
      </c>
      <c r="K493" s="22">
        <f ca="1">SUMIF(CAL!B:D,B493,CAL!D:D)+SUMIF(CAL!J:L,B493,CAL!K:K)</f>
        <v>14</v>
      </c>
      <c r="L493" s="22">
        <f t="shared" ca="1" si="29"/>
        <v>-7</v>
      </c>
      <c r="M493" s="31">
        <f t="shared" ca="1" si="30"/>
        <v>1</v>
      </c>
      <c r="N493" s="31">
        <f t="shared" ca="1" si="31"/>
        <v>2</v>
      </c>
      <c r="O493" s="22">
        <f ca="1">SUMIF(CAL!B:I,B493,CAL!I:I)+SUMIF(CAL!J:Q,B493,CAL!Q:Q)</f>
        <v>1</v>
      </c>
      <c r="P493" s="29"/>
      <c r="Q493" s="29"/>
    </row>
    <row r="494" spans="1:17" ht="12.75" customHeight="1">
      <c r="A494" s="28" t="s">
        <v>2613</v>
      </c>
      <c r="B494" s="29" t="s">
        <v>65</v>
      </c>
      <c r="C494" s="29" t="s">
        <v>7758</v>
      </c>
      <c r="D494" s="22">
        <f ca="1">SUMIF(CAL!B:E,B494,CAL!E:E)+SUMIF(CAL!J:M,B494,CAL!M:M)</f>
        <v>4</v>
      </c>
      <c r="E494" s="22">
        <f>COUNTIF(CAL!B:J,B494)</f>
        <v>8</v>
      </c>
      <c r="F494" s="22">
        <f ca="1">SUMIF(CAL!B:F,B494,CAL!F:F)+SUMIF(CAL!J:N,B494,CAL!N:N)</f>
        <v>1</v>
      </c>
      <c r="G494" s="22">
        <f ca="1">SUMIF(CAL!B:F,B494,CAL!G:G)+SUMIF(CAL!J:N,B494,CAL!O:O)</f>
        <v>1</v>
      </c>
      <c r="H494" s="22">
        <f ca="1">SUMIF(CAL!B:F,B494,CAL!H:H)+SUMIF(CAL!J:N,B494,CAL!P:P)</f>
        <v>6</v>
      </c>
      <c r="I494" s="30">
        <f t="shared" ca="1" si="28"/>
        <v>0.16666666666666666</v>
      </c>
      <c r="J494" s="22">
        <f ca="1">SUMIF(CAL!B:C,B494,CAL!C:C)+SUMIF(CAL!J:J,B494,CAL!D:D)</f>
        <v>7</v>
      </c>
      <c r="K494" s="22">
        <f ca="1">SUMIF(CAL!B:D,B494,CAL!D:D)+SUMIF(CAL!J:L,B494,CAL!K:K)</f>
        <v>16</v>
      </c>
      <c r="L494" s="22">
        <f t="shared" ca="1" si="29"/>
        <v>-9</v>
      </c>
      <c r="M494" s="31">
        <f t="shared" ca="1" si="30"/>
        <v>0.875</v>
      </c>
      <c r="N494" s="31">
        <f t="shared" ca="1" si="31"/>
        <v>2</v>
      </c>
      <c r="O494" s="22">
        <f ca="1">SUMIF(CAL!B:I,B494,CAL!I:I)+SUMIF(CAL!J:Q,B494,CAL!Q:Q)</f>
        <v>1</v>
      </c>
      <c r="P494" s="29"/>
      <c r="Q494" s="29"/>
    </row>
    <row r="495" spans="1:17" ht="12.75" customHeight="1">
      <c r="A495" s="28" t="s">
        <v>2616</v>
      </c>
      <c r="B495" s="29" t="s">
        <v>409</v>
      </c>
      <c r="C495" s="29" t="s">
        <v>8068</v>
      </c>
      <c r="D495" s="22">
        <f ca="1">SUMIF(CAL!B:E,B495,CAL!E:E)+SUMIF(CAL!J:M,B495,CAL!M:M)</f>
        <v>4</v>
      </c>
      <c r="E495" s="22">
        <f>COUNTIF(CAL!B:J,B495)</f>
        <v>9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7</v>
      </c>
      <c r="I495" s="30">
        <f t="shared" ca="1" si="28"/>
        <v>0.14814814814814814</v>
      </c>
      <c r="J495" s="22">
        <f ca="1">SUMIF(CAL!B:C,B495,CAL!C:C)+SUMIF(CAL!J:J,B495,CAL!D:D)</f>
        <v>4</v>
      </c>
      <c r="K495" s="22">
        <f ca="1">SUMIF(CAL!B:D,B495,CAL!D:D)+SUMIF(CAL!J:L,B495,CAL!K:K)</f>
        <v>13</v>
      </c>
      <c r="L495" s="22">
        <f t="shared" ca="1" si="29"/>
        <v>-9</v>
      </c>
      <c r="M495" s="31">
        <f t="shared" ca="1" si="30"/>
        <v>0.44444444444444442</v>
      </c>
      <c r="N495" s="31">
        <f t="shared" ca="1" si="31"/>
        <v>1.4444444444444444</v>
      </c>
      <c r="O495" s="22">
        <f ca="1">SUMIF(CAL!B:I,B495,CAL!I:I)+SUMIF(CAL!J:Q,B495,CAL!Q:Q)</f>
        <v>2</v>
      </c>
      <c r="P495" s="29" t="s">
        <v>13549</v>
      </c>
      <c r="Q495" s="29" t="s">
        <v>13386</v>
      </c>
    </row>
    <row r="496" spans="1:17" ht="12.75" customHeight="1">
      <c r="A496" s="28" t="s">
        <v>2620</v>
      </c>
      <c r="B496" s="29" t="s">
        <v>13542</v>
      </c>
      <c r="C496" s="29" t="s">
        <v>5508</v>
      </c>
      <c r="D496" s="22">
        <f ca="1">SUMIF(CAL!B:E,B496,CAL!E:E)+SUMIF(CAL!J:M,B496,CAL!M:M)</f>
        <v>4</v>
      </c>
      <c r="E496" s="22">
        <f>COUNTIF(CAL!B:J,B496)</f>
        <v>7</v>
      </c>
      <c r="F496" s="22">
        <f ca="1">SUMIF(CAL!B:F,B496,CAL!F:F)+SUMIF(CAL!J:N,B496,CAL!N:N)</f>
        <v>1</v>
      </c>
      <c r="G496" s="22">
        <f ca="1">SUMIF(CAL!B:F,B496,CAL!G:G)+SUMIF(CAL!J:N,B496,CAL!O:O)</f>
        <v>1</v>
      </c>
      <c r="H496" s="22">
        <f ca="1">SUMIF(CAL!B:F,B496,CAL!H:H)+SUMIF(CAL!J:N,B496,CAL!P:P)</f>
        <v>5</v>
      </c>
      <c r="I496" s="30">
        <f t="shared" ca="1" si="28"/>
        <v>0.19047619047619047</v>
      </c>
      <c r="J496" s="22">
        <f ca="1">SUMIF(CAL!B:C,B496,CAL!C:C)+SUMIF(CAL!J:J,B496,CAL!D:D)</f>
        <v>4</v>
      </c>
      <c r="K496" s="22">
        <f ca="1">SUMIF(CAL!B:D,B496,CAL!D:D)+SUMIF(CAL!J:L,B496,CAL!K:K)</f>
        <v>15</v>
      </c>
      <c r="L496" s="22">
        <f t="shared" ca="1" si="29"/>
        <v>-11</v>
      </c>
      <c r="M496" s="31">
        <f t="shared" ca="1" si="30"/>
        <v>0.5714285714285714</v>
      </c>
      <c r="N496" s="31">
        <f t="shared" ca="1" si="31"/>
        <v>2.1428571428571428</v>
      </c>
      <c r="O496" s="22">
        <f ca="1">SUMIF(CAL!B:I,B496,CAL!I:I)+SUMIF(CAL!J:Q,B496,CAL!Q:Q)</f>
        <v>0</v>
      </c>
      <c r="P496" s="29" t="s">
        <v>13543</v>
      </c>
      <c r="Q496" s="29" t="s">
        <v>13544</v>
      </c>
    </row>
    <row r="497" spans="1:17" ht="12.75" customHeight="1">
      <c r="A497" s="28" t="s">
        <v>2623</v>
      </c>
      <c r="B497" s="29" t="s">
        <v>140</v>
      </c>
      <c r="C497" s="29" t="s">
        <v>13538</v>
      </c>
      <c r="D497" s="22">
        <f ca="1">SUMIF(CAL!B:E,B497,CAL!E:E)+SUMIF(CAL!J:M,B497,CAL!M:M)</f>
        <v>4</v>
      </c>
      <c r="E497" s="22">
        <f>COUNTIF(CAL!B:J,B497)</f>
        <v>7</v>
      </c>
      <c r="F497" s="22">
        <f ca="1">SUMIF(CAL!B:F,B497,CAL!F:F)+SUMIF(CAL!J:N,B497,CAL!N:N)</f>
        <v>1</v>
      </c>
      <c r="G497" s="22">
        <f ca="1">SUMIF(CAL!B:F,B497,CAL!G:G)+SUMIF(CAL!J:N,B497,CAL!O:O)</f>
        <v>1</v>
      </c>
      <c r="H497" s="22">
        <f ca="1">SUMIF(CAL!B:F,B497,CAL!H:H)+SUMIF(CAL!J:N,B497,CAL!P:P)</f>
        <v>5</v>
      </c>
      <c r="I497" s="30">
        <f t="shared" ca="1" si="28"/>
        <v>0.19047619047619047</v>
      </c>
      <c r="J497" s="22">
        <f ca="1">SUMIF(CAL!B:C,B497,CAL!C:C)+SUMIF(CAL!J:J,B497,CAL!D:D)</f>
        <v>8</v>
      </c>
      <c r="K497" s="22">
        <f ca="1">SUMIF(CAL!B:D,B497,CAL!D:D)+SUMIF(CAL!J:L,B497,CAL!K:K)</f>
        <v>19</v>
      </c>
      <c r="L497" s="22">
        <f t="shared" ca="1" si="29"/>
        <v>-11</v>
      </c>
      <c r="M497" s="31">
        <f t="shared" ca="1" si="30"/>
        <v>1.1428571428571428</v>
      </c>
      <c r="N497" s="31">
        <f t="shared" ca="1" si="31"/>
        <v>2.7142857142857144</v>
      </c>
      <c r="O497" s="22">
        <f ca="1">SUMIF(CAL!B:I,B497,CAL!I:I)+SUMIF(CAL!J:Q,B497,CAL!Q:Q)</f>
        <v>1</v>
      </c>
      <c r="P497" s="29" t="s">
        <v>14172</v>
      </c>
      <c r="Q497" s="29" t="s">
        <v>13365</v>
      </c>
    </row>
    <row r="498" spans="1:17" ht="12.75" customHeight="1">
      <c r="A498" s="28" t="s">
        <v>2626</v>
      </c>
      <c r="B498" s="29" t="s">
        <v>351</v>
      </c>
      <c r="C498" s="29" t="s">
        <v>5365</v>
      </c>
      <c r="D498" s="22">
        <f ca="1">SUMIF(CAL!B:E,B498,CAL!E:E)+SUMIF(CAL!J:M,B498,CAL!M:M)</f>
        <v>4</v>
      </c>
      <c r="E498" s="22">
        <f>COUNTIF(CAL!B:J,B498)</f>
        <v>8</v>
      </c>
      <c r="F498" s="22">
        <f ca="1">SUMIF(CAL!B:F,B498,CAL!F:F)+SUMIF(CAL!J:N,B498,CAL!N:N)</f>
        <v>1</v>
      </c>
      <c r="G498" s="22">
        <f ca="1">SUMIF(CAL!B:F,B498,CAL!G:G)+SUMIF(CAL!J:N,B498,CAL!O:O)</f>
        <v>1</v>
      </c>
      <c r="H498" s="22">
        <f ca="1">SUMIF(CAL!B:F,B498,CAL!H:H)+SUMIF(CAL!J:N,B498,CAL!P:P)</f>
        <v>6</v>
      </c>
      <c r="I498" s="30">
        <f t="shared" ca="1" si="28"/>
        <v>0.16666666666666666</v>
      </c>
      <c r="J498" s="22">
        <f ca="1">SUMIF(CAL!B:C,B498,CAL!C:C)+SUMIF(CAL!J:J,B498,CAL!D:D)</f>
        <v>3</v>
      </c>
      <c r="K498" s="22">
        <f ca="1">SUMIF(CAL!B:D,B498,CAL!D:D)+SUMIF(CAL!J:L,B498,CAL!K:K)</f>
        <v>17</v>
      </c>
      <c r="L498" s="22">
        <f t="shared" ca="1" si="29"/>
        <v>-14</v>
      </c>
      <c r="M498" s="31">
        <f t="shared" ca="1" si="30"/>
        <v>0.375</v>
      </c>
      <c r="N498" s="31">
        <f t="shared" ca="1" si="31"/>
        <v>2.125</v>
      </c>
      <c r="O498" s="22">
        <f ca="1">SUMIF(CAL!B:I,B498,CAL!I:I)+SUMIF(CAL!J:Q,B498,CAL!Q:Q)</f>
        <v>2</v>
      </c>
      <c r="P498" s="29"/>
      <c r="Q498" s="29"/>
    </row>
    <row r="499" spans="1:17" ht="12.75" customHeight="1">
      <c r="A499" s="28" t="s">
        <v>2630</v>
      </c>
      <c r="B499" s="29" t="s">
        <v>261</v>
      </c>
      <c r="C499" s="29" t="s">
        <v>7766</v>
      </c>
      <c r="D499" s="22">
        <f ca="1">SUMIF(CAL!B:E,B499,CAL!E:E)+SUMIF(CAL!J:M,B499,CAL!M:M)</f>
        <v>4</v>
      </c>
      <c r="E499" s="22">
        <f>COUNTIF(CAL!B:J,B499)</f>
        <v>7</v>
      </c>
      <c r="F499" s="22">
        <f ca="1">SUMIF(CAL!B:F,B499,CAL!F:F)+SUMIF(CAL!J:N,B499,CAL!N:N)</f>
        <v>1</v>
      </c>
      <c r="G499" s="22">
        <f ca="1">SUMIF(CAL!B:F,B499,CAL!G:G)+SUMIF(CAL!J:N,B499,CAL!O:O)</f>
        <v>1</v>
      </c>
      <c r="H499" s="22">
        <f ca="1">SUMIF(CAL!B:F,B499,CAL!H:H)+SUMIF(CAL!J:N,B499,CAL!P:P)</f>
        <v>5</v>
      </c>
      <c r="I499" s="30">
        <f t="shared" ca="1" si="28"/>
        <v>0.19047619047619047</v>
      </c>
      <c r="J499" s="22">
        <f ca="1">SUMIF(CAL!B:C,B499,CAL!C:C)+SUMIF(CAL!J:J,B499,CAL!D:D)</f>
        <v>4</v>
      </c>
      <c r="K499" s="22">
        <f ca="1">SUMIF(CAL!B:D,B499,CAL!D:D)+SUMIF(CAL!J:L,B499,CAL!K:K)</f>
        <v>26</v>
      </c>
      <c r="L499" s="22">
        <f t="shared" ca="1" si="29"/>
        <v>-22</v>
      </c>
      <c r="M499" s="31">
        <f t="shared" ca="1" si="30"/>
        <v>0.5714285714285714</v>
      </c>
      <c r="N499" s="31">
        <f t="shared" ca="1" si="31"/>
        <v>3.7142857142857144</v>
      </c>
      <c r="O499" s="22">
        <f ca="1">SUMIF(CAL!B:I,B499,CAL!I:I)+SUMIF(CAL!J:Q,B499,CAL!Q:Q)</f>
        <v>1</v>
      </c>
      <c r="P499" s="29"/>
      <c r="Q499" s="29"/>
    </row>
    <row r="500" spans="1:17" ht="12.75" customHeight="1">
      <c r="A500" s="28" t="s">
        <v>2633</v>
      </c>
      <c r="B500" s="29" t="s">
        <v>624</v>
      </c>
      <c r="C500" s="29" t="s">
        <v>5315</v>
      </c>
      <c r="D500" s="22">
        <f ca="1">SUMIF(CAL!B:E,B500,CAL!E:E)+SUMIF(CAL!J:M,B500,CAL!M:M)</f>
        <v>4</v>
      </c>
      <c r="E500" s="22">
        <f>COUNTIF(CAL!B:J,B500)</f>
        <v>10</v>
      </c>
      <c r="F500" s="22">
        <f ca="1">SUMIF(CAL!B:F,B500,CAL!F:F)+SUMIF(CAL!J:N,B500,CAL!N:N)</f>
        <v>1</v>
      </c>
      <c r="G500" s="22">
        <f ca="1">SUMIF(CAL!B:F,B500,CAL!G:G)+SUMIF(CAL!J:N,B500,CAL!O:O)</f>
        <v>1</v>
      </c>
      <c r="H500" s="22">
        <f ca="1">SUMIF(CAL!B:F,B500,CAL!H:H)+SUMIF(CAL!J:N,B500,CAL!P:P)</f>
        <v>8</v>
      </c>
      <c r="I500" s="30">
        <f t="shared" ca="1" si="28"/>
        <v>0.13333333333333333</v>
      </c>
      <c r="J500" s="22">
        <f ca="1">SUMIF(CAL!B:C,B500,CAL!C:C)+SUMIF(CAL!J:J,B500,CAL!D:D)</f>
        <v>6</v>
      </c>
      <c r="K500" s="22">
        <f ca="1">SUMIF(CAL!B:D,B500,CAL!D:D)+SUMIF(CAL!J:L,B500,CAL!K:K)</f>
        <v>33</v>
      </c>
      <c r="L500" s="22">
        <f t="shared" ca="1" si="29"/>
        <v>-27</v>
      </c>
      <c r="M500" s="31">
        <f t="shared" ca="1" si="30"/>
        <v>0.6</v>
      </c>
      <c r="N500" s="31">
        <f t="shared" ca="1" si="31"/>
        <v>3.3</v>
      </c>
      <c r="O500" s="22">
        <f ca="1">SUMIF(CAL!B:I,B500,CAL!I:I)+SUMIF(CAL!J:Q,B500,CAL!Q:Q)</f>
        <v>0</v>
      </c>
      <c r="P500" s="29" t="s">
        <v>13552</v>
      </c>
      <c r="Q500" s="29" t="s">
        <v>13351</v>
      </c>
    </row>
    <row r="501" spans="1:17" ht="12.75" customHeight="1">
      <c r="A501" s="28" t="s">
        <v>2636</v>
      </c>
      <c r="B501" s="29" t="s">
        <v>504</v>
      </c>
      <c r="C501" s="29" t="s">
        <v>3273</v>
      </c>
      <c r="D501" s="22">
        <f ca="1">SUMIF(CAL!B:E,B501,CAL!E:E)+SUMIF(CAL!J:M,B501,CAL!M:M)</f>
        <v>4</v>
      </c>
      <c r="E501" s="22">
        <f>COUNTIF(CAL!B:J,B501)</f>
        <v>4</v>
      </c>
      <c r="F501" s="22">
        <f ca="1">SUMIF(CAL!B:F,B501,CAL!F:F)+SUMIF(CAL!J:N,B501,CAL!N:N)</f>
        <v>0</v>
      </c>
      <c r="G501" s="22">
        <f ca="1">SUMIF(CAL!B:F,B501,CAL!G:G)+SUMIF(CAL!J:N,B501,CAL!O:O)</f>
        <v>4</v>
      </c>
      <c r="H501" s="22">
        <f ca="1">SUMIF(CAL!B:F,B501,CAL!H:H)+SUMIF(CAL!J:N,B501,CAL!P:P)</f>
        <v>0</v>
      </c>
      <c r="I501" s="30">
        <f t="shared" ca="1" si="28"/>
        <v>0.33333333333333331</v>
      </c>
      <c r="J501" s="22">
        <f ca="1">SUMIF(CAL!B:C,B501,CAL!C:C)+SUMIF(CAL!J:J,B501,CAL!D:D)</f>
        <v>4</v>
      </c>
      <c r="K501" s="22">
        <f ca="1">SUMIF(CAL!B:D,B501,CAL!D:D)+SUMIF(CAL!J:L,B501,CAL!K:K)</f>
        <v>4</v>
      </c>
      <c r="L501" s="22">
        <f t="shared" ca="1" si="29"/>
        <v>0</v>
      </c>
      <c r="M501" s="31">
        <f t="shared" ca="1" si="30"/>
        <v>1</v>
      </c>
      <c r="N501" s="31">
        <f t="shared" ca="1" si="31"/>
        <v>1</v>
      </c>
      <c r="O501" s="22">
        <f ca="1">SUMIF(CAL!B:I,B501,CAL!I:I)+SUMIF(CAL!J:Q,B501,CAL!Q:Q)</f>
        <v>2</v>
      </c>
      <c r="P501" s="29"/>
      <c r="Q501" s="29"/>
    </row>
    <row r="502" spans="1:17" ht="12.75" customHeight="1">
      <c r="A502" s="28" t="s">
        <v>2639</v>
      </c>
      <c r="B502" s="29" t="s">
        <v>685</v>
      </c>
      <c r="C502" s="29" t="s">
        <v>2003</v>
      </c>
      <c r="D502" s="22">
        <f ca="1">SUMIF(CAL!B:E,B502,CAL!E:E)+SUMIF(CAL!J:M,B502,CAL!M:M)</f>
        <v>4</v>
      </c>
      <c r="E502" s="22">
        <f>COUNTIF(CAL!B:J,B502)</f>
        <v>6</v>
      </c>
      <c r="F502" s="22">
        <f ca="1">SUMIF(CAL!B:F,B502,CAL!F:F)+SUMIF(CAL!J:N,B502,CAL!N:N)</f>
        <v>0</v>
      </c>
      <c r="G502" s="22">
        <f ca="1">SUMIF(CAL!B:F,B502,CAL!G:G)+SUMIF(CAL!J:N,B502,CAL!O:O)</f>
        <v>4</v>
      </c>
      <c r="H502" s="22">
        <f ca="1">SUMIF(CAL!B:F,B502,CAL!H:H)+SUMIF(CAL!J:N,B502,CAL!P:P)</f>
        <v>2</v>
      </c>
      <c r="I502" s="30">
        <f t="shared" ca="1" si="28"/>
        <v>0.22222222222222221</v>
      </c>
      <c r="J502" s="22">
        <f ca="1">SUMIF(CAL!B:C,B502,CAL!C:C)+SUMIF(CAL!J:J,B502,CAL!D:D)</f>
        <v>8</v>
      </c>
      <c r="K502" s="22">
        <f ca="1">SUMIF(CAL!B:D,B502,CAL!D:D)+SUMIF(CAL!J:L,B502,CAL!K:K)</f>
        <v>12</v>
      </c>
      <c r="L502" s="22">
        <f t="shared" ca="1" si="29"/>
        <v>-4</v>
      </c>
      <c r="M502" s="31">
        <f t="shared" ca="1" si="30"/>
        <v>1.3333333333333333</v>
      </c>
      <c r="N502" s="31">
        <f t="shared" ca="1" si="31"/>
        <v>2</v>
      </c>
      <c r="O502" s="22">
        <f ca="1">SUMIF(CAL!B:I,B502,CAL!I:I)+SUMIF(CAL!J:Q,B502,CAL!Q:Q)</f>
        <v>1</v>
      </c>
      <c r="P502" s="29" t="s">
        <v>14168</v>
      </c>
      <c r="Q502" s="29" t="s">
        <v>13373</v>
      </c>
    </row>
    <row r="503" spans="1:17" ht="12.75" customHeight="1">
      <c r="A503" s="28" t="s">
        <v>2642</v>
      </c>
      <c r="B503" s="29" t="s">
        <v>667</v>
      </c>
      <c r="C503" s="29" t="s">
        <v>1101</v>
      </c>
      <c r="D503" s="22">
        <f ca="1">SUMIF(CAL!B:E,B503,CAL!E:E)+SUMIF(CAL!J:M,B503,CAL!M:M)</f>
        <v>4</v>
      </c>
      <c r="E503" s="22">
        <f>COUNTIF(CAL!B:J,B503)</f>
        <v>9</v>
      </c>
      <c r="F503" s="22">
        <f ca="1">SUMIF(CAL!B:F,B503,CAL!F:F)+SUMIF(CAL!J:N,B503,CAL!N:N)</f>
        <v>0</v>
      </c>
      <c r="G503" s="22">
        <f ca="1">SUMIF(CAL!B:F,B503,CAL!G:G)+SUMIF(CAL!J:N,B503,CAL!O:O)</f>
        <v>4</v>
      </c>
      <c r="H503" s="22">
        <f ca="1">SUMIF(CAL!B:F,B503,CAL!H:H)+SUMIF(CAL!J:N,B503,CAL!P:P)</f>
        <v>5</v>
      </c>
      <c r="I503" s="30">
        <f t="shared" ca="1" si="28"/>
        <v>0.14814814814814814</v>
      </c>
      <c r="J503" s="22">
        <f ca="1">SUMIF(CAL!B:C,B503,CAL!C:C)+SUMIF(CAL!J:J,B503,CAL!D:D)</f>
        <v>8</v>
      </c>
      <c r="K503" s="22">
        <f ca="1">SUMIF(CAL!B:D,B503,CAL!D:D)+SUMIF(CAL!J:L,B503,CAL!K:K)</f>
        <v>16</v>
      </c>
      <c r="L503" s="22">
        <f t="shared" ca="1" si="29"/>
        <v>-8</v>
      </c>
      <c r="M503" s="31">
        <f t="shared" ca="1" si="30"/>
        <v>0.88888888888888884</v>
      </c>
      <c r="N503" s="31">
        <f t="shared" ca="1" si="31"/>
        <v>1.7777777777777777</v>
      </c>
      <c r="O503" s="22">
        <f ca="1">SUMIF(CAL!B:I,B503,CAL!I:I)+SUMIF(CAL!J:Q,B503,CAL!Q:Q)</f>
        <v>0</v>
      </c>
      <c r="P503" s="29" t="s">
        <v>13569</v>
      </c>
      <c r="Q503" s="29" t="s">
        <v>13373</v>
      </c>
    </row>
    <row r="504" spans="1:17" ht="12.75" customHeight="1">
      <c r="A504" s="28" t="s">
        <v>2645</v>
      </c>
      <c r="B504" s="29" t="s">
        <v>14341</v>
      </c>
      <c r="C504" s="29" t="s">
        <v>14339</v>
      </c>
      <c r="D504" s="22">
        <f ca="1">SUMIF(CAL!B:E,B504,CAL!E:E)+SUMIF(CAL!J:M,B504,CAL!M:M)</f>
        <v>3</v>
      </c>
      <c r="E504" s="22">
        <f>COUNTIF(CAL!B:J,B504)</f>
        <v>2</v>
      </c>
      <c r="F504" s="22">
        <f ca="1">SUMIF(CAL!B:F,B504,CAL!F:F)+SUMIF(CAL!J:N,B504,CAL!N:N)</f>
        <v>1</v>
      </c>
      <c r="G504" s="22">
        <f ca="1">SUMIF(CAL!B:F,B504,CAL!G:G)+SUMIF(CAL!J:N,B504,CAL!O:O)</f>
        <v>0</v>
      </c>
      <c r="H504" s="22">
        <f ca="1">SUMIF(CAL!B:F,B504,CAL!H:H)+SUMIF(CAL!J:N,B504,CAL!P:P)</f>
        <v>1</v>
      </c>
      <c r="I504" s="30">
        <f t="shared" ca="1" si="28"/>
        <v>0.5</v>
      </c>
      <c r="J504" s="22">
        <f ca="1">SUMIF(CAL!B:C,B504,CAL!C:C)+SUMIF(CAL!J:J,B504,CAL!D:D)</f>
        <v>5</v>
      </c>
      <c r="K504" s="22">
        <f ca="1">SUMIF(CAL!B:D,B504,CAL!D:D)+SUMIF(CAL!J:L,B504,CAL!K:K)</f>
        <v>1</v>
      </c>
      <c r="L504" s="22">
        <f t="shared" ca="1" si="29"/>
        <v>4</v>
      </c>
      <c r="M504" s="31">
        <f t="shared" ca="1" si="30"/>
        <v>2.5</v>
      </c>
      <c r="N504" s="31">
        <f t="shared" ca="1" si="31"/>
        <v>0.5</v>
      </c>
      <c r="O504" s="22">
        <f ca="1">SUMIF(CAL!B:I,B504,CAL!I:I)+SUMIF(CAL!J:Q,B504,CAL!Q:Q)</f>
        <v>1</v>
      </c>
      <c r="P504" s="29" t="s">
        <v>14342</v>
      </c>
      <c r="Q504" s="29" t="s">
        <v>13358</v>
      </c>
    </row>
    <row r="505" spans="1:17" ht="12.75" customHeight="1">
      <c r="A505" s="28" t="s">
        <v>2649</v>
      </c>
      <c r="B505" s="29" t="s">
        <v>14347</v>
      </c>
      <c r="C505" s="29" t="s">
        <v>14354</v>
      </c>
      <c r="D505" s="22">
        <f ca="1">SUMIF(CAL!B:E,B505,CAL!E:E)+SUMIF(CAL!J:M,B505,CAL!M:M)</f>
        <v>3</v>
      </c>
      <c r="E505" s="22">
        <f>COUNTIF(CAL!B:J,B505)</f>
        <v>1</v>
      </c>
      <c r="F505" s="22">
        <f ca="1">SUMIF(CAL!B:F,B505,CAL!F:F)+SUMIF(CAL!J:N,B505,CAL!N:N)</f>
        <v>1</v>
      </c>
      <c r="G505" s="22">
        <f ca="1">SUMIF(CAL!B:F,B505,CAL!G:G)+SUMIF(CAL!J:N,B505,CAL!O:O)</f>
        <v>0</v>
      </c>
      <c r="H505" s="22">
        <f ca="1">SUMIF(CAL!B:F,B505,CAL!H:H)+SUMIF(CAL!J:N,B505,CAL!P:P)</f>
        <v>0</v>
      </c>
      <c r="I505" s="30">
        <f t="shared" ca="1" si="28"/>
        <v>1</v>
      </c>
      <c r="J505" s="22">
        <f ca="1">SUMIF(CAL!B:C,B505,CAL!C:C)+SUMIF(CAL!J:J,B505,CAL!D:D)</f>
        <v>4</v>
      </c>
      <c r="K505" s="22">
        <f ca="1">SUMIF(CAL!B:D,B505,CAL!D:D)+SUMIF(CAL!J:L,B505,CAL!K:K)</f>
        <v>0</v>
      </c>
      <c r="L505" s="22">
        <f t="shared" ca="1" si="29"/>
        <v>4</v>
      </c>
      <c r="M505" s="31">
        <f t="shared" ca="1" si="30"/>
        <v>4</v>
      </c>
      <c r="N505" s="31">
        <f t="shared" ca="1" si="31"/>
        <v>0</v>
      </c>
      <c r="O505" s="22">
        <f ca="1">SUMIF(CAL!B:I,B505,CAL!I:I)+SUMIF(CAL!J:Q,B505,CAL!Q:Q)</f>
        <v>1</v>
      </c>
      <c r="P505" s="29" t="s">
        <v>14357</v>
      </c>
      <c r="Q505" s="29" t="s">
        <v>13400</v>
      </c>
    </row>
    <row r="506" spans="1:17" ht="12.75" customHeight="1">
      <c r="A506" s="28" t="s">
        <v>2652</v>
      </c>
      <c r="B506" s="29" t="s">
        <v>619</v>
      </c>
      <c r="C506" s="29" t="s">
        <v>5755</v>
      </c>
      <c r="D506" s="22">
        <f ca="1">SUMIF(CAL!B:E,B506,CAL!E:E)+SUMIF(CAL!J:M,B506,CAL!M:M)</f>
        <v>3</v>
      </c>
      <c r="E506" s="22">
        <f>COUNTIF(CAL!B:J,B506)</f>
        <v>5</v>
      </c>
      <c r="F506" s="22">
        <f ca="1">SUMIF(CAL!B:F,B506,CAL!F:F)+SUMIF(CAL!J:N,B506,CAL!N:N)</f>
        <v>1</v>
      </c>
      <c r="G506" s="22">
        <f ca="1">SUMIF(CAL!B:F,B506,CAL!G:G)+SUMIF(CAL!J:N,B506,CAL!O:O)</f>
        <v>0</v>
      </c>
      <c r="H506" s="22">
        <f ca="1">SUMIF(CAL!B:F,B506,CAL!H:H)+SUMIF(CAL!J:N,B506,CAL!P:P)</f>
        <v>4</v>
      </c>
      <c r="I506" s="30">
        <f t="shared" ca="1" si="28"/>
        <v>0.2</v>
      </c>
      <c r="J506" s="22">
        <f ca="1">SUMIF(CAL!B:C,B506,CAL!C:C)+SUMIF(CAL!J:J,B506,CAL!D:D)</f>
        <v>4</v>
      </c>
      <c r="K506" s="22">
        <f ca="1">SUMIF(CAL!B:D,B506,CAL!D:D)+SUMIF(CAL!J:L,B506,CAL!K:K)</f>
        <v>8</v>
      </c>
      <c r="L506" s="22">
        <f t="shared" ca="1" si="29"/>
        <v>-4</v>
      </c>
      <c r="M506" s="31">
        <f t="shared" ca="1" si="30"/>
        <v>0.8</v>
      </c>
      <c r="N506" s="31">
        <f t="shared" ca="1" si="31"/>
        <v>1.6</v>
      </c>
      <c r="O506" s="22">
        <f ca="1">SUMIF(CAL!B:I,B506,CAL!I:I)+SUMIF(CAL!J:Q,B506,CAL!Q:Q)</f>
        <v>0</v>
      </c>
      <c r="P506" s="29"/>
      <c r="Q506" s="29"/>
    </row>
    <row r="507" spans="1:17" ht="12.75" customHeight="1">
      <c r="A507" s="28" t="s">
        <v>2655</v>
      </c>
      <c r="B507" s="29" t="s">
        <v>14340</v>
      </c>
      <c r="C507" s="29" t="s">
        <v>14338</v>
      </c>
      <c r="D507" s="22">
        <f ca="1">SUMIF(CAL!B:E,B507,CAL!E:E)+SUMIF(CAL!J:M,B507,CAL!M:M)</f>
        <v>3</v>
      </c>
      <c r="E507" s="22">
        <f>COUNTIF(CAL!B:J,B507)</f>
        <v>2</v>
      </c>
      <c r="F507" s="22">
        <f ca="1">SUMIF(CAL!B:F,B507,CAL!F:F)+SUMIF(CAL!J:N,B507,CAL!N:N)</f>
        <v>1</v>
      </c>
      <c r="G507" s="22">
        <f ca="1">SUMIF(CAL!B:F,B507,CAL!G:G)+SUMIF(CAL!J:N,B507,CAL!O:O)</f>
        <v>0</v>
      </c>
      <c r="H507" s="22">
        <f ca="1">SUMIF(CAL!B:F,B507,CAL!H:H)+SUMIF(CAL!J:N,B507,CAL!P:P)</f>
        <v>1</v>
      </c>
      <c r="I507" s="30">
        <f t="shared" ca="1" si="28"/>
        <v>0.5</v>
      </c>
      <c r="J507" s="22">
        <f ca="1">SUMIF(CAL!B:C,B507,CAL!C:C)+SUMIF(CAL!J:J,B507,CAL!D:D)</f>
        <v>1</v>
      </c>
      <c r="K507" s="22">
        <f ca="1">SUMIF(CAL!B:D,B507,CAL!D:D)+SUMIF(CAL!J:L,B507,CAL!K:K)</f>
        <v>5</v>
      </c>
      <c r="L507" s="22">
        <f t="shared" ca="1" si="29"/>
        <v>-4</v>
      </c>
      <c r="M507" s="31">
        <f t="shared" ca="1" si="30"/>
        <v>0.5</v>
      </c>
      <c r="N507" s="31">
        <f t="shared" ca="1" si="31"/>
        <v>2.5</v>
      </c>
      <c r="O507" s="22">
        <f ca="1">SUMIF(CAL!B:I,B507,CAL!I:I)+SUMIF(CAL!J:Q,B507,CAL!Q:Q)</f>
        <v>1</v>
      </c>
      <c r="P507" s="29" t="s">
        <v>10122</v>
      </c>
      <c r="Q507" s="29" t="s">
        <v>13358</v>
      </c>
    </row>
    <row r="508" spans="1:17" ht="12.75" customHeight="1">
      <c r="A508" s="28" t="s">
        <v>2658</v>
      </c>
      <c r="B508" s="29" t="s">
        <v>639</v>
      </c>
      <c r="C508" s="29" t="s">
        <v>8188</v>
      </c>
      <c r="D508" s="22">
        <f ca="1">SUMIF(CAL!B:E,B508,CAL!E:E)+SUMIF(CAL!J:M,B508,CAL!M:M)</f>
        <v>3</v>
      </c>
      <c r="E508" s="22">
        <f>COUNTIF(CAL!B:J,B508)</f>
        <v>3</v>
      </c>
      <c r="F508" s="22">
        <f ca="1">SUMIF(CAL!B:F,B508,CAL!F:F)+SUMIF(CAL!J:N,B508,CAL!N:N)</f>
        <v>1</v>
      </c>
      <c r="G508" s="22">
        <f ca="1">SUMIF(CAL!B:F,B508,CAL!G:G)+SUMIF(CAL!J:N,B508,CAL!O:O)</f>
        <v>0</v>
      </c>
      <c r="H508" s="22">
        <f ca="1">SUMIF(CAL!B:F,B508,CAL!H:H)+SUMIF(CAL!J:N,B508,CAL!P:P)</f>
        <v>2</v>
      </c>
      <c r="I508" s="30">
        <f t="shared" ca="1" si="28"/>
        <v>0.33333333333333331</v>
      </c>
      <c r="J508" s="22">
        <f ca="1">SUMIF(CAL!B:C,B508,CAL!C:C)+SUMIF(CAL!J:J,B508,CAL!D:D)</f>
        <v>6</v>
      </c>
      <c r="K508" s="22">
        <f ca="1">SUMIF(CAL!B:D,B508,CAL!D:D)+SUMIF(CAL!J:L,B508,CAL!K:K)</f>
        <v>11</v>
      </c>
      <c r="L508" s="22">
        <f t="shared" ca="1" si="29"/>
        <v>-5</v>
      </c>
      <c r="M508" s="31">
        <f t="shared" ca="1" si="30"/>
        <v>2</v>
      </c>
      <c r="N508" s="31">
        <f t="shared" ca="1" si="31"/>
        <v>3.6666666666666665</v>
      </c>
      <c r="O508" s="22">
        <f ca="1">SUMIF(CAL!B:I,B508,CAL!I:I)+SUMIF(CAL!J:Q,B508,CAL!Q:Q)</f>
        <v>1</v>
      </c>
      <c r="P508" s="29" t="s">
        <v>14164</v>
      </c>
      <c r="Q508" s="29" t="s">
        <v>13360</v>
      </c>
    </row>
    <row r="509" spans="1:17" ht="12.75" customHeight="1">
      <c r="A509" s="28" t="s">
        <v>2660</v>
      </c>
      <c r="B509" s="29" t="s">
        <v>673</v>
      </c>
      <c r="C509" s="29" t="s">
        <v>13566</v>
      </c>
      <c r="D509" s="22">
        <f ca="1">SUMIF(CAL!B:E,B509,CAL!E:E)+SUMIF(CAL!J:M,B509,CAL!M:M)</f>
        <v>3</v>
      </c>
      <c r="E509" s="22">
        <f>COUNTIF(CAL!B:J,B509)</f>
        <v>6</v>
      </c>
      <c r="F509" s="22">
        <f ca="1">SUMIF(CAL!B:F,B509,CAL!F:F)+SUMIF(CAL!J:N,B509,CAL!N:N)</f>
        <v>1</v>
      </c>
      <c r="G509" s="22">
        <f ca="1">SUMIF(CAL!B:F,B509,CAL!G:G)+SUMIF(CAL!J:N,B509,CAL!O:O)</f>
        <v>0</v>
      </c>
      <c r="H509" s="22">
        <f ca="1">SUMIF(CAL!B:F,B509,CAL!H:H)+SUMIF(CAL!J:N,B509,CAL!P:P)</f>
        <v>5</v>
      </c>
      <c r="I509" s="30">
        <f t="shared" ca="1" si="28"/>
        <v>0.16666666666666666</v>
      </c>
      <c r="J509" s="22">
        <f ca="1">SUMIF(CAL!B:C,B509,CAL!C:C)+SUMIF(CAL!J:J,B509,CAL!D:D)</f>
        <v>4</v>
      </c>
      <c r="K509" s="22">
        <f ca="1">SUMIF(CAL!B:D,B509,CAL!D:D)+SUMIF(CAL!J:L,B509,CAL!K:K)</f>
        <v>10</v>
      </c>
      <c r="L509" s="22">
        <f t="shared" ca="1" si="29"/>
        <v>-6</v>
      </c>
      <c r="M509" s="31">
        <f t="shared" ca="1" si="30"/>
        <v>0.66666666666666663</v>
      </c>
      <c r="N509" s="31">
        <f t="shared" ca="1" si="31"/>
        <v>1.6666666666666667</v>
      </c>
      <c r="O509" s="22">
        <f ca="1">SUMIF(CAL!B:I,B509,CAL!I:I)+SUMIF(CAL!J:Q,B509,CAL!Q:Q)</f>
        <v>0</v>
      </c>
      <c r="P509" s="29" t="s">
        <v>14162</v>
      </c>
      <c r="Q509" s="29" t="s">
        <v>13386</v>
      </c>
    </row>
    <row r="510" spans="1:17" ht="12.75" customHeight="1">
      <c r="A510" s="28" t="s">
        <v>2665</v>
      </c>
      <c r="B510" s="29" t="s">
        <v>576</v>
      </c>
      <c r="C510" s="29" t="s">
        <v>13533</v>
      </c>
      <c r="D510" s="22">
        <f ca="1">SUMIF(CAL!B:E,B510,CAL!E:E)+SUMIF(CAL!J:M,B510,CAL!M:M)</f>
        <v>3</v>
      </c>
      <c r="E510" s="22">
        <f>COUNTIF(CAL!B:J,B510)</f>
        <v>6</v>
      </c>
      <c r="F510" s="22">
        <f ca="1">SUMIF(CAL!B:F,B510,CAL!F:F)+SUMIF(CAL!J:N,B510,CAL!N:N)</f>
        <v>1</v>
      </c>
      <c r="G510" s="22">
        <f ca="1">SUMIF(CAL!B:F,B510,CAL!G:G)+SUMIF(CAL!J:N,B510,CAL!O:O)</f>
        <v>0</v>
      </c>
      <c r="H510" s="22">
        <f ca="1">SUMIF(CAL!B:F,B510,CAL!H:H)+SUMIF(CAL!J:N,B510,CAL!P:P)</f>
        <v>5</v>
      </c>
      <c r="I510" s="30">
        <f t="shared" ca="1" si="28"/>
        <v>0.16666666666666666</v>
      </c>
      <c r="J510" s="22">
        <f ca="1">SUMIF(CAL!B:C,B510,CAL!C:C)+SUMIF(CAL!J:J,B510,CAL!D:D)</f>
        <v>6</v>
      </c>
      <c r="K510" s="22">
        <f ca="1">SUMIF(CAL!B:D,B510,CAL!D:D)+SUMIF(CAL!J:L,B510,CAL!K:K)</f>
        <v>13</v>
      </c>
      <c r="L510" s="22">
        <f t="shared" ca="1" si="29"/>
        <v>-7</v>
      </c>
      <c r="M510" s="31">
        <f t="shared" ca="1" si="30"/>
        <v>1</v>
      </c>
      <c r="N510" s="31">
        <f t="shared" ca="1" si="31"/>
        <v>2.1666666666666665</v>
      </c>
      <c r="O510" s="22">
        <f ca="1">SUMIF(CAL!B:I,B510,CAL!I:I)+SUMIF(CAL!J:Q,B510,CAL!Q:Q)</f>
        <v>1</v>
      </c>
      <c r="P510" s="29"/>
      <c r="Q510" s="29"/>
    </row>
    <row r="511" spans="1:17" ht="12.75" customHeight="1">
      <c r="A511" s="28" t="s">
        <v>2668</v>
      </c>
      <c r="B511" s="29" t="s">
        <v>637</v>
      </c>
      <c r="C511" s="29" t="s">
        <v>7972</v>
      </c>
      <c r="D511" s="22">
        <f ca="1">SUMIF(CAL!B:E,B511,CAL!E:E)+SUMIF(CAL!J:M,B511,CAL!M:M)</f>
        <v>3</v>
      </c>
      <c r="E511" s="22">
        <f>COUNTIF(CAL!B:J,B511)</f>
        <v>3</v>
      </c>
      <c r="F511" s="22">
        <f ca="1">SUMIF(CAL!B:F,B511,CAL!F:F)+SUMIF(CAL!J:N,B511,CAL!N:N)</f>
        <v>1</v>
      </c>
      <c r="G511" s="22">
        <f ca="1">SUMIF(CAL!B:F,B511,CAL!G:G)+SUMIF(CAL!J:N,B511,CAL!O:O)</f>
        <v>0</v>
      </c>
      <c r="H511" s="22">
        <f ca="1">SUMIF(CAL!B:F,B511,CAL!H:H)+SUMIF(CAL!J:N,B511,CAL!P:P)</f>
        <v>2</v>
      </c>
      <c r="I511" s="30">
        <f t="shared" ca="1" si="28"/>
        <v>0.33333333333333331</v>
      </c>
      <c r="J511" s="22">
        <f ca="1">SUMIF(CAL!B:C,B511,CAL!C:C)+SUMIF(CAL!J:J,B511,CAL!D:D)</f>
        <v>3</v>
      </c>
      <c r="K511" s="22">
        <f ca="1">SUMIF(CAL!B:D,B511,CAL!D:D)+SUMIF(CAL!J:L,B511,CAL!K:K)</f>
        <v>10</v>
      </c>
      <c r="L511" s="22">
        <f t="shared" ca="1" si="29"/>
        <v>-7</v>
      </c>
      <c r="M511" s="31">
        <f t="shared" ca="1" si="30"/>
        <v>1</v>
      </c>
      <c r="N511" s="31">
        <f t="shared" ca="1" si="31"/>
        <v>3.3333333333333335</v>
      </c>
      <c r="O511" s="22">
        <f ca="1">SUMIF(CAL!B:I,B511,CAL!I:I)+SUMIF(CAL!J:Q,B511,CAL!Q:Q)</f>
        <v>1</v>
      </c>
      <c r="P511" s="29" t="s">
        <v>13359</v>
      </c>
      <c r="Q511" s="29" t="s">
        <v>13360</v>
      </c>
    </row>
    <row r="512" spans="1:17" ht="12.75" customHeight="1">
      <c r="A512" s="28" t="s">
        <v>2673</v>
      </c>
      <c r="B512" s="29" t="s">
        <v>593</v>
      </c>
      <c r="C512" s="29" t="s">
        <v>7827</v>
      </c>
      <c r="D512" s="22">
        <f ca="1">SUMIF(CAL!B:E,B512,CAL!E:E)+SUMIF(CAL!J:M,B512,CAL!M:M)</f>
        <v>3</v>
      </c>
      <c r="E512" s="22">
        <f>COUNTIF(CAL!B:J,B512)</f>
        <v>6</v>
      </c>
      <c r="F512" s="22">
        <f ca="1">SUMIF(CAL!B:F,B512,CAL!F:F)+SUMIF(CAL!J:N,B512,CAL!N:N)</f>
        <v>1</v>
      </c>
      <c r="G512" s="22">
        <f ca="1">SUMIF(CAL!B:F,B512,CAL!G:G)+SUMIF(CAL!J:N,B512,CAL!O:O)</f>
        <v>0</v>
      </c>
      <c r="H512" s="22">
        <f ca="1">SUMIF(CAL!B:F,B512,CAL!H:H)+SUMIF(CAL!J:N,B512,CAL!P:P)</f>
        <v>5</v>
      </c>
      <c r="I512" s="30">
        <f t="shared" ca="1" si="28"/>
        <v>0.16666666666666666</v>
      </c>
      <c r="J512" s="22">
        <f ca="1">SUMIF(CAL!B:C,B512,CAL!C:C)+SUMIF(CAL!J:J,B512,CAL!D:D)</f>
        <v>5</v>
      </c>
      <c r="K512" s="22">
        <f ca="1">SUMIF(CAL!B:D,B512,CAL!D:D)+SUMIF(CAL!J:L,B512,CAL!K:K)</f>
        <v>14</v>
      </c>
      <c r="L512" s="22">
        <f t="shared" ca="1" si="29"/>
        <v>-9</v>
      </c>
      <c r="M512" s="31">
        <f t="shared" ca="1" si="30"/>
        <v>0.83333333333333337</v>
      </c>
      <c r="N512" s="31">
        <f t="shared" ca="1" si="31"/>
        <v>2.3333333333333335</v>
      </c>
      <c r="O512" s="22">
        <f ca="1">SUMIF(CAL!B:I,B512,CAL!I:I)+SUMIF(CAL!J:Q,B512,CAL!Q:Q)</f>
        <v>0</v>
      </c>
      <c r="P512" s="29"/>
      <c r="Q512" s="29"/>
    </row>
    <row r="513" spans="1:17" ht="12.75" customHeight="1">
      <c r="A513" s="28" t="s">
        <v>2676</v>
      </c>
      <c r="B513" s="29" t="s">
        <v>694</v>
      </c>
      <c r="C513" s="29" t="s">
        <v>3923</v>
      </c>
      <c r="D513" s="22">
        <f ca="1">SUMIF(CAL!B:E,B513,CAL!E:E)+SUMIF(CAL!J:M,B513,CAL!M:M)</f>
        <v>3</v>
      </c>
      <c r="E513" s="22">
        <f>COUNTIF(CAL!B:J,B513)</f>
        <v>6</v>
      </c>
      <c r="F513" s="22">
        <f ca="1">SUMIF(CAL!B:F,B513,CAL!F:F)+SUMIF(CAL!J:N,B513,CAL!N:N)</f>
        <v>1</v>
      </c>
      <c r="G513" s="22">
        <f ca="1">SUMIF(CAL!B:F,B513,CAL!G:G)+SUMIF(CAL!J:N,B513,CAL!O:O)</f>
        <v>0</v>
      </c>
      <c r="H513" s="22">
        <f ca="1">SUMIF(CAL!B:F,B513,CAL!H:H)+SUMIF(CAL!J:N,B513,CAL!P:P)</f>
        <v>5</v>
      </c>
      <c r="I513" s="30">
        <f t="shared" ca="1" si="28"/>
        <v>0.16666666666666666</v>
      </c>
      <c r="J513" s="22">
        <f ca="1">SUMIF(CAL!B:C,B513,CAL!C:C)+SUMIF(CAL!J:J,B513,CAL!D:D)</f>
        <v>12</v>
      </c>
      <c r="K513" s="22">
        <f ca="1">SUMIF(CAL!B:D,B513,CAL!D:D)+SUMIF(CAL!J:L,B513,CAL!K:K)</f>
        <v>27</v>
      </c>
      <c r="L513" s="22">
        <f t="shared" ca="1" si="29"/>
        <v>-15</v>
      </c>
      <c r="M513" s="31">
        <f t="shared" ca="1" si="30"/>
        <v>2</v>
      </c>
      <c r="N513" s="31">
        <f t="shared" ca="1" si="31"/>
        <v>4.5</v>
      </c>
      <c r="O513" s="22">
        <f ca="1">SUMIF(CAL!B:I,B513,CAL!I:I)+SUMIF(CAL!J:Q,B513,CAL!Q:Q)</f>
        <v>0</v>
      </c>
      <c r="P513" s="29" t="s">
        <v>13366</v>
      </c>
      <c r="Q513" s="29" t="s">
        <v>13367</v>
      </c>
    </row>
    <row r="514" spans="1:17" ht="12.75" customHeight="1">
      <c r="A514" s="28" t="s">
        <v>2680</v>
      </c>
      <c r="B514" s="29" t="s">
        <v>565</v>
      </c>
      <c r="C514" s="29" t="s">
        <v>1448</v>
      </c>
      <c r="D514" s="22">
        <f ca="1">SUMIF(CAL!B:E,B514,CAL!E:E)+SUMIF(CAL!J:M,B514,CAL!M:M)</f>
        <v>3</v>
      </c>
      <c r="E514" s="22">
        <f>COUNTIF(CAL!B:J,B514)</f>
        <v>8</v>
      </c>
      <c r="F514" s="22">
        <f ca="1">SUMIF(CAL!B:F,B514,CAL!F:F)+SUMIF(CAL!J:N,B514,CAL!N:N)</f>
        <v>1</v>
      </c>
      <c r="G514" s="22">
        <f ca="1">SUMIF(CAL!B:F,B514,CAL!G:G)+SUMIF(CAL!J:N,B514,CAL!O:O)</f>
        <v>0</v>
      </c>
      <c r="H514" s="22">
        <f ca="1">SUMIF(CAL!B:F,B514,CAL!H:H)+SUMIF(CAL!J:N,B514,CAL!P:P)</f>
        <v>7</v>
      </c>
      <c r="I514" s="30">
        <f t="shared" ref="I514:I560" ca="1" si="32">IF(E514=0,0,(D514/(E514*3)))</f>
        <v>0.125</v>
      </c>
      <c r="J514" s="22">
        <f ca="1">SUMIF(CAL!B:C,B514,CAL!C:C)+SUMIF(CAL!J:J,B514,CAL!D:D)</f>
        <v>9</v>
      </c>
      <c r="K514" s="22">
        <f ca="1">SUMIF(CAL!B:D,B514,CAL!D:D)+SUMIF(CAL!J:L,B514,CAL!K:K)</f>
        <v>21</v>
      </c>
      <c r="L514" s="22">
        <f t="shared" ref="L514:L560" ca="1" si="33">J514-K514</f>
        <v>-12</v>
      </c>
      <c r="M514" s="31">
        <f t="shared" ref="M514:M560" ca="1" si="34">IF(E514=0,0,(J514/E514))</f>
        <v>1.125</v>
      </c>
      <c r="N514" s="31">
        <f t="shared" ref="N514:N560" ca="1" si="35">IF(E514=0,0,(K514/E514))</f>
        <v>2.625</v>
      </c>
      <c r="O514" s="22">
        <f ca="1">SUMIF(CAL!B:I,B514,CAL!I:I)+SUMIF(CAL!J:Q,B514,CAL!Q:Q)</f>
        <v>1</v>
      </c>
      <c r="P514" s="29"/>
      <c r="Q514" s="29"/>
    </row>
    <row r="515" spans="1:17" ht="12.75" customHeight="1">
      <c r="A515" s="28" t="s">
        <v>2683</v>
      </c>
      <c r="B515" s="29" t="s">
        <v>691</v>
      </c>
      <c r="C515" s="29" t="s">
        <v>13562</v>
      </c>
      <c r="D515" s="22">
        <f ca="1">SUMIF(CAL!B:E,B515,CAL!E:E)+SUMIF(CAL!J:M,B515,CAL!M:M)</f>
        <v>3</v>
      </c>
      <c r="E515" s="22">
        <f>COUNTIF(CAL!B:J,B515)</f>
        <v>6</v>
      </c>
      <c r="F515" s="22">
        <f ca="1">SUMIF(CAL!B:F,B515,CAL!F:F)+SUMIF(CAL!J:N,B515,CAL!N:N)</f>
        <v>1</v>
      </c>
      <c r="G515" s="22">
        <f ca="1">SUMIF(CAL!B:F,B515,CAL!G:G)+SUMIF(CAL!J:N,B515,CAL!O:O)</f>
        <v>0</v>
      </c>
      <c r="H515" s="22">
        <f ca="1">SUMIF(CAL!B:F,B515,CAL!H:H)+SUMIF(CAL!J:N,B515,CAL!P:P)</f>
        <v>5</v>
      </c>
      <c r="I515" s="30">
        <f t="shared" ca="1" si="32"/>
        <v>0.16666666666666666</v>
      </c>
      <c r="J515" s="22">
        <f ca="1">SUMIF(CAL!B:C,B515,CAL!C:C)+SUMIF(CAL!J:J,B515,CAL!D:D)</f>
        <v>10</v>
      </c>
      <c r="K515" s="22">
        <f ca="1">SUMIF(CAL!B:D,B515,CAL!D:D)+SUMIF(CAL!J:L,B515,CAL!K:K)</f>
        <v>23</v>
      </c>
      <c r="L515" s="22">
        <f t="shared" ca="1" si="33"/>
        <v>-13</v>
      </c>
      <c r="M515" s="31">
        <f t="shared" ca="1" si="34"/>
        <v>1.6666666666666667</v>
      </c>
      <c r="N515" s="31">
        <f t="shared" ca="1" si="35"/>
        <v>3.8333333333333335</v>
      </c>
      <c r="O515" s="22">
        <f ca="1">SUMIF(CAL!B:I,B515,CAL!I:I)+SUMIF(CAL!J:Q,B515,CAL!Q:Q)</f>
        <v>0</v>
      </c>
      <c r="P515" s="29" t="s">
        <v>13366</v>
      </c>
      <c r="Q515" s="29" t="s">
        <v>13367</v>
      </c>
    </row>
    <row r="516" spans="1:17" ht="12.75" customHeight="1">
      <c r="A516" s="28" t="s">
        <v>2687</v>
      </c>
      <c r="B516" s="29" t="s">
        <v>13550</v>
      </c>
      <c r="C516" s="29" t="s">
        <v>5871</v>
      </c>
      <c r="D516" s="22">
        <f ca="1">SUMIF(CAL!B:E,B516,CAL!E:E)+SUMIF(CAL!J:M,B516,CAL!M:M)</f>
        <v>3</v>
      </c>
      <c r="E516" s="22">
        <f>COUNTIF(CAL!B:J,B516)</f>
        <v>9</v>
      </c>
      <c r="F516" s="22">
        <f ca="1">SUMIF(CAL!B:F,B516,CAL!F:F)+SUMIF(CAL!J:N,B516,CAL!N:N)</f>
        <v>1</v>
      </c>
      <c r="G516" s="22">
        <f ca="1">SUMIF(CAL!B:F,B516,CAL!G:G)+SUMIF(CAL!J:N,B516,CAL!O:O)</f>
        <v>0</v>
      </c>
      <c r="H516" s="22">
        <f ca="1">SUMIF(CAL!B:F,B516,CAL!H:H)+SUMIF(CAL!J:N,B516,CAL!P:P)</f>
        <v>8</v>
      </c>
      <c r="I516" s="30">
        <f t="shared" ca="1" si="32"/>
        <v>0.1111111111111111</v>
      </c>
      <c r="J516" s="22">
        <f ca="1">SUMIF(CAL!B:C,B516,CAL!C:C)+SUMIF(CAL!J:J,B516,CAL!D:D)</f>
        <v>4</v>
      </c>
      <c r="K516" s="22">
        <f ca="1">SUMIF(CAL!B:D,B516,CAL!D:D)+SUMIF(CAL!J:L,B516,CAL!K:K)</f>
        <v>19</v>
      </c>
      <c r="L516" s="22">
        <f t="shared" ca="1" si="33"/>
        <v>-15</v>
      </c>
      <c r="M516" s="31">
        <f t="shared" ca="1" si="34"/>
        <v>0.44444444444444442</v>
      </c>
      <c r="N516" s="31">
        <f t="shared" ca="1" si="35"/>
        <v>2.1111111111111112</v>
      </c>
      <c r="O516" s="22">
        <f ca="1">SUMIF(CAL!B:I,B516,CAL!I:I)+SUMIF(CAL!J:Q,B516,CAL!Q:Q)</f>
        <v>1</v>
      </c>
      <c r="P516" s="29" t="s">
        <v>13399</v>
      </c>
      <c r="Q516" s="29" t="s">
        <v>13400</v>
      </c>
    </row>
    <row r="517" spans="1:17" ht="12.75" customHeight="1">
      <c r="A517" s="28" t="s">
        <v>2689</v>
      </c>
      <c r="B517" s="32" t="s">
        <v>35</v>
      </c>
      <c r="C517" s="32" t="s">
        <v>6603</v>
      </c>
      <c r="D517" s="22">
        <f ca="1">SUMIF(CAL!B:E,B517,CAL!E:E)+SUMIF(CAL!J:M,B517,CAL!M:M)</f>
        <v>3</v>
      </c>
      <c r="E517" s="22">
        <f>COUNTIF(CAL!B:J,B517)</f>
        <v>8</v>
      </c>
      <c r="F517" s="22">
        <f ca="1">SUMIF(CAL!B:F,B517,CAL!F:F)+SUMIF(CAL!J:N,B517,CAL!N:N)</f>
        <v>1</v>
      </c>
      <c r="G517" s="22">
        <f ca="1">SUMIF(CAL!B:F,B517,CAL!G:G)+SUMIF(CAL!J:N,B517,CAL!O:O)</f>
        <v>0</v>
      </c>
      <c r="H517" s="22">
        <f ca="1">SUMIF(CAL!B:F,B517,CAL!H:H)+SUMIF(CAL!J:N,B517,CAL!P:P)</f>
        <v>7</v>
      </c>
      <c r="I517" s="30">
        <f t="shared" ca="1" si="32"/>
        <v>0.125</v>
      </c>
      <c r="J517" s="22">
        <f ca="1">SUMIF(CAL!B:C,B517,CAL!C:C)+SUMIF(CAL!J:J,B517,CAL!D:D)</f>
        <v>5</v>
      </c>
      <c r="K517" s="22">
        <f ca="1">SUMIF(CAL!B:D,B517,CAL!D:D)+SUMIF(CAL!J:L,B517,CAL!K:K)</f>
        <v>20</v>
      </c>
      <c r="L517" s="22">
        <f t="shared" ca="1" si="33"/>
        <v>-15</v>
      </c>
      <c r="M517" s="31">
        <f t="shared" ca="1" si="34"/>
        <v>0.625</v>
      </c>
      <c r="N517" s="31">
        <f t="shared" ca="1" si="35"/>
        <v>2.5</v>
      </c>
      <c r="O517" s="22">
        <f ca="1">SUMIF(CAL!B:I,B517,CAL!I:I)+SUMIF(CAL!J:Q,B517,CAL!Q:Q)</f>
        <v>1</v>
      </c>
      <c r="P517" s="32" t="s">
        <v>13412</v>
      </c>
      <c r="Q517" s="32" t="s">
        <v>13386</v>
      </c>
    </row>
    <row r="518" spans="1:17" ht="12.75" customHeight="1">
      <c r="A518" s="28" t="s">
        <v>2693</v>
      </c>
      <c r="B518" s="29" t="s">
        <v>94</v>
      </c>
      <c r="C518" s="29" t="s">
        <v>9495</v>
      </c>
      <c r="D518" s="22">
        <f ca="1">SUMIF(CAL!B:E,B518,CAL!E:E)+SUMIF(CAL!J:M,B518,CAL!M:M)</f>
        <v>3</v>
      </c>
      <c r="E518" s="22">
        <f>COUNTIF(CAL!B:J,B518)</f>
        <v>9</v>
      </c>
      <c r="F518" s="22">
        <f ca="1">SUMIF(CAL!B:F,B518,CAL!F:F)+SUMIF(CAL!J:N,B518,CAL!N:N)</f>
        <v>1</v>
      </c>
      <c r="G518" s="22">
        <f ca="1">SUMIF(CAL!B:F,B518,CAL!G:G)+SUMIF(CAL!J:N,B518,CAL!O:O)</f>
        <v>0</v>
      </c>
      <c r="H518" s="22">
        <f ca="1">SUMIF(CAL!B:F,B518,CAL!H:H)+SUMIF(CAL!J:N,B518,CAL!P:P)</f>
        <v>8</v>
      </c>
      <c r="I518" s="30">
        <f t="shared" ca="1" si="32"/>
        <v>0.1111111111111111</v>
      </c>
      <c r="J518" s="22">
        <f ca="1">SUMIF(CAL!B:C,B518,CAL!C:C)+SUMIF(CAL!J:J,B518,CAL!D:D)</f>
        <v>3</v>
      </c>
      <c r="K518" s="22">
        <f ca="1">SUMIF(CAL!B:D,B518,CAL!D:D)+SUMIF(CAL!J:L,B518,CAL!K:K)</f>
        <v>20</v>
      </c>
      <c r="L518" s="22">
        <f t="shared" ca="1" si="33"/>
        <v>-17</v>
      </c>
      <c r="M518" s="31">
        <f t="shared" ca="1" si="34"/>
        <v>0.33333333333333331</v>
      </c>
      <c r="N518" s="31">
        <f t="shared" ca="1" si="35"/>
        <v>2.2222222222222223</v>
      </c>
      <c r="O518" s="22">
        <f ca="1">SUMIF(CAL!B:I,B518,CAL!I:I)+SUMIF(CAL!J:Q,B518,CAL!Q:Q)</f>
        <v>1</v>
      </c>
      <c r="P518" s="29"/>
      <c r="Q518" s="29"/>
    </row>
    <row r="519" spans="1:17" ht="12.75" customHeight="1">
      <c r="A519" s="28" t="s">
        <v>2696</v>
      </c>
      <c r="B519" s="29" t="s">
        <v>695</v>
      </c>
      <c r="C519" s="29" t="s">
        <v>13235</v>
      </c>
      <c r="D519" s="22">
        <f ca="1">SUMIF(CAL!B:E,B519,CAL!E:E)+SUMIF(CAL!J:M,B519,CAL!M:M)</f>
        <v>3</v>
      </c>
      <c r="E519" s="22">
        <f>COUNTIF(CAL!B:J,B519)</f>
        <v>6</v>
      </c>
      <c r="F519" s="22">
        <f ca="1">SUMIF(CAL!B:F,B519,CAL!F:F)+SUMIF(CAL!J:N,B519,CAL!N:N)</f>
        <v>1</v>
      </c>
      <c r="G519" s="22">
        <f ca="1">SUMIF(CAL!B:F,B519,CAL!G:G)+SUMIF(CAL!J:N,B519,CAL!O:O)</f>
        <v>0</v>
      </c>
      <c r="H519" s="22">
        <f ca="1">SUMIF(CAL!B:F,B519,CAL!H:H)+SUMIF(CAL!J:N,B519,CAL!P:P)</f>
        <v>5</v>
      </c>
      <c r="I519" s="30">
        <f t="shared" ca="1" si="32"/>
        <v>0.16666666666666666</v>
      </c>
      <c r="J519" s="22">
        <f ca="1">SUMIF(CAL!B:C,B519,CAL!C:C)+SUMIF(CAL!J:J,B519,CAL!D:D)</f>
        <v>6</v>
      </c>
      <c r="K519" s="22">
        <f ca="1">SUMIF(CAL!B:D,B519,CAL!D:D)+SUMIF(CAL!J:L,B519,CAL!K:K)</f>
        <v>28</v>
      </c>
      <c r="L519" s="22">
        <f t="shared" ca="1" si="33"/>
        <v>-22</v>
      </c>
      <c r="M519" s="31">
        <f t="shared" ca="1" si="34"/>
        <v>1</v>
      </c>
      <c r="N519" s="31">
        <f t="shared" ca="1" si="35"/>
        <v>4.666666666666667</v>
      </c>
      <c r="O519" s="22">
        <f ca="1">SUMIF(CAL!B:I,B519,CAL!I:I)+SUMIF(CAL!J:Q,B519,CAL!Q:Q)</f>
        <v>0</v>
      </c>
      <c r="P519" s="29"/>
      <c r="Q519" s="29"/>
    </row>
    <row r="520" spans="1:17" ht="12.75" customHeight="1">
      <c r="A520" s="28" t="s">
        <v>2700</v>
      </c>
      <c r="B520" s="32" t="s">
        <v>699</v>
      </c>
      <c r="C520" s="32" t="s">
        <v>13564</v>
      </c>
      <c r="D520" s="22">
        <f ca="1">SUMIF(CAL!B:E,B520,CAL!E:E)+SUMIF(CAL!J:M,B520,CAL!M:M)</f>
        <v>6</v>
      </c>
      <c r="E520" s="22">
        <f>COUNTIF(CAL!B:J,B520)</f>
        <v>8</v>
      </c>
      <c r="F520" s="22">
        <f ca="1">SUMIF(CAL!B:F,B520,CAL!F:F)+SUMIF(CAL!J:N,B520,CAL!N:N)</f>
        <v>1</v>
      </c>
      <c r="G520" s="22">
        <f ca="1">SUMIF(CAL!B:F,B520,CAL!G:G)+SUMIF(CAL!J:N,B520,CAL!O:O)</f>
        <v>3</v>
      </c>
      <c r="H520" s="22">
        <f ca="1">SUMIF(CAL!B:F,B520,CAL!H:H)+SUMIF(CAL!J:N,B520,CAL!P:P)</f>
        <v>4</v>
      </c>
      <c r="I520" s="30">
        <f t="shared" ca="1" si="32"/>
        <v>0.25</v>
      </c>
      <c r="J520" s="22">
        <f ca="1">SUMIF(CAL!B:C,B520,CAL!C:C)+SUMIF(CAL!J:J,B520,CAL!D:D)</f>
        <v>5</v>
      </c>
      <c r="K520" s="22">
        <f ca="1">SUMIF(CAL!B:D,B520,CAL!D:D)+SUMIF(CAL!J:L,B520,CAL!K:K)</f>
        <v>8</v>
      </c>
      <c r="L520" s="22">
        <f t="shared" ca="1" si="33"/>
        <v>-3</v>
      </c>
      <c r="M520" s="31">
        <f t="shared" ca="1" si="34"/>
        <v>0.625</v>
      </c>
      <c r="N520" s="31">
        <f t="shared" ca="1" si="35"/>
        <v>1</v>
      </c>
      <c r="O520" s="22">
        <f ca="1">SUMIF(CAL!B:I,B520,CAL!I:I)+SUMIF(CAL!J:Q,B520,CAL!Q:Q)</f>
        <v>2</v>
      </c>
      <c r="P520" s="32" t="s">
        <v>14165</v>
      </c>
      <c r="Q520" s="32" t="s">
        <v>13390</v>
      </c>
    </row>
    <row r="521" spans="1:17" ht="12.75" customHeight="1">
      <c r="A521" s="28" t="s">
        <v>2703</v>
      </c>
      <c r="B521" s="29" t="s">
        <v>600</v>
      </c>
      <c r="C521" s="29" t="s">
        <v>7997</v>
      </c>
      <c r="D521" s="22">
        <f ca="1">SUMIF(CAL!B:E,B521,CAL!E:E)+SUMIF(CAL!J:M,B521,CAL!M:M)</f>
        <v>3</v>
      </c>
      <c r="E521" s="22">
        <f>COUNTIF(CAL!B:J,B521)</f>
        <v>6</v>
      </c>
      <c r="F521" s="22">
        <f ca="1">SUMIF(CAL!B:F,B521,CAL!F:F)+SUMIF(CAL!J:N,B521,CAL!N:N)</f>
        <v>0</v>
      </c>
      <c r="G521" s="22">
        <f ca="1">SUMIF(CAL!B:F,B521,CAL!G:G)+SUMIF(CAL!J:N,B521,CAL!O:O)</f>
        <v>3</v>
      </c>
      <c r="H521" s="22">
        <f ca="1">SUMIF(CAL!B:F,B521,CAL!H:H)+SUMIF(CAL!J:N,B521,CAL!P:P)</f>
        <v>3</v>
      </c>
      <c r="I521" s="30">
        <f t="shared" ca="1" si="32"/>
        <v>0.16666666666666666</v>
      </c>
      <c r="J521" s="22">
        <f ca="1">SUMIF(CAL!B:C,B521,CAL!C:C)+SUMIF(CAL!J:J,B521,CAL!D:D)</f>
        <v>3</v>
      </c>
      <c r="K521" s="22">
        <f ca="1">SUMIF(CAL!B:D,B521,CAL!D:D)+SUMIF(CAL!J:L,B521,CAL!K:K)</f>
        <v>9</v>
      </c>
      <c r="L521" s="22">
        <f t="shared" ca="1" si="33"/>
        <v>-6</v>
      </c>
      <c r="M521" s="31">
        <f t="shared" ca="1" si="34"/>
        <v>0.5</v>
      </c>
      <c r="N521" s="31">
        <f t="shared" ca="1" si="35"/>
        <v>1.5</v>
      </c>
      <c r="O521" s="22">
        <f ca="1">SUMIF(CAL!B:I,B521,CAL!I:I)+SUMIF(CAL!J:Q,B521,CAL!Q:Q)</f>
        <v>1</v>
      </c>
      <c r="P521" s="29" t="s">
        <v>13571</v>
      </c>
      <c r="Q521" s="29" t="s">
        <v>13390</v>
      </c>
    </row>
    <row r="522" spans="1:17" ht="12.75" customHeight="1">
      <c r="A522" s="28" t="s">
        <v>2706</v>
      </c>
      <c r="B522" s="29" t="s">
        <v>132</v>
      </c>
      <c r="C522" s="29" t="s">
        <v>3789</v>
      </c>
      <c r="D522" s="22">
        <f ca="1">SUMIF(CAL!B:E,B522,CAL!E:E)+SUMIF(CAL!J:M,B522,CAL!M:M)</f>
        <v>3</v>
      </c>
      <c r="E522" s="22">
        <f>COUNTIF(CAL!B:J,B522)</f>
        <v>7</v>
      </c>
      <c r="F522" s="22">
        <f ca="1">SUMIF(CAL!B:F,B522,CAL!F:F)+SUMIF(CAL!J:N,B522,CAL!N:N)</f>
        <v>0</v>
      </c>
      <c r="G522" s="22">
        <f ca="1">SUMIF(CAL!B:F,B522,CAL!G:G)+SUMIF(CAL!J:N,B522,CAL!O:O)</f>
        <v>3</v>
      </c>
      <c r="H522" s="22">
        <f ca="1">SUMIF(CAL!B:F,B522,CAL!H:H)+SUMIF(CAL!J:N,B522,CAL!P:P)</f>
        <v>4</v>
      </c>
      <c r="I522" s="30">
        <f t="shared" ca="1" si="32"/>
        <v>0.14285714285714285</v>
      </c>
      <c r="J522" s="22">
        <f ca="1">SUMIF(CAL!B:C,B522,CAL!C:C)+SUMIF(CAL!J:J,B522,CAL!D:D)</f>
        <v>5</v>
      </c>
      <c r="K522" s="22">
        <f ca="1">SUMIF(CAL!B:D,B522,CAL!D:D)+SUMIF(CAL!J:L,B522,CAL!K:K)</f>
        <v>18</v>
      </c>
      <c r="L522" s="22">
        <f t="shared" ca="1" si="33"/>
        <v>-13</v>
      </c>
      <c r="M522" s="31">
        <f t="shared" ca="1" si="34"/>
        <v>0.7142857142857143</v>
      </c>
      <c r="N522" s="31">
        <f t="shared" ca="1" si="35"/>
        <v>2.5714285714285716</v>
      </c>
      <c r="O522" s="22">
        <f ca="1">SUMIF(CAL!B:I,B522,CAL!I:I)+SUMIF(CAL!J:Q,B522,CAL!Q:Q)</f>
        <v>0</v>
      </c>
      <c r="P522" s="29" t="s">
        <v>13572</v>
      </c>
      <c r="Q522" s="29" t="s">
        <v>13375</v>
      </c>
    </row>
    <row r="523" spans="1:17" ht="12.75" customHeight="1">
      <c r="A523" s="28" t="s">
        <v>2709</v>
      </c>
      <c r="B523" s="29" t="s">
        <v>189</v>
      </c>
      <c r="C523" s="29" t="s">
        <v>8977</v>
      </c>
      <c r="D523" s="22">
        <f ca="1">SUMIF(CAL!B:E,B523,CAL!E:E)+SUMIF(CAL!J:M,B523,CAL!M:M)</f>
        <v>3</v>
      </c>
      <c r="E523" s="22">
        <f>COUNTIF(CAL!B:J,B523)</f>
        <v>18</v>
      </c>
      <c r="F523" s="22">
        <f ca="1">SUMIF(CAL!B:F,B523,CAL!F:F)+SUMIF(CAL!J:N,B523,CAL!N:N)</f>
        <v>0</v>
      </c>
      <c r="G523" s="22">
        <f ca="1">SUMIF(CAL!B:F,B523,CAL!G:G)+SUMIF(CAL!J:N,B523,CAL!O:O)</f>
        <v>3</v>
      </c>
      <c r="H523" s="22">
        <f ca="1">SUMIF(CAL!B:F,B523,CAL!H:H)+SUMIF(CAL!J:N,B523,CAL!P:P)</f>
        <v>15</v>
      </c>
      <c r="I523" s="30">
        <f t="shared" ca="1" si="32"/>
        <v>5.5555555555555552E-2</v>
      </c>
      <c r="J523" s="22">
        <f ca="1">SUMIF(CAL!B:C,B523,CAL!C:C)+SUMIF(CAL!J:J,B523,CAL!D:D)</f>
        <v>7</v>
      </c>
      <c r="K523" s="22">
        <f ca="1">SUMIF(CAL!B:D,B523,CAL!D:D)+SUMIF(CAL!J:L,B523,CAL!K:K)</f>
        <v>31</v>
      </c>
      <c r="L523" s="22">
        <f t="shared" ca="1" si="33"/>
        <v>-24</v>
      </c>
      <c r="M523" s="31">
        <f t="shared" ca="1" si="34"/>
        <v>0.3888888888888889</v>
      </c>
      <c r="N523" s="31">
        <f t="shared" ca="1" si="35"/>
        <v>1.7222222222222223</v>
      </c>
      <c r="O523" s="22">
        <f ca="1">SUMIF(CAL!B:I,B523,CAL!I:I)+SUMIF(CAL!J:Q,B523,CAL!Q:Q)</f>
        <v>0</v>
      </c>
      <c r="P523" s="29" t="s">
        <v>13579</v>
      </c>
      <c r="Q523" s="29" t="s">
        <v>13373</v>
      </c>
    </row>
    <row r="524" spans="1:17" ht="12.75" customHeight="1">
      <c r="A524" s="28" t="s">
        <v>2712</v>
      </c>
      <c r="B524" s="32" t="s">
        <v>636</v>
      </c>
      <c r="C524" s="32" t="s">
        <v>10510</v>
      </c>
      <c r="D524" s="22">
        <f ca="1">SUMIF(CAL!B:E,B524,CAL!E:E)+SUMIF(CAL!J:M,B524,CAL!M:M)</f>
        <v>2</v>
      </c>
      <c r="E524" s="22">
        <f>COUNTIF(CAL!B:J,B524)</f>
        <v>2</v>
      </c>
      <c r="F524" s="22">
        <f ca="1">SUMIF(CAL!B:F,B524,CAL!F:F)+SUMIF(CAL!J:N,B524,CAL!N:N)</f>
        <v>0</v>
      </c>
      <c r="G524" s="22">
        <f ca="1">SUMIF(CAL!B:F,B524,CAL!G:G)+SUMIF(CAL!J:N,B524,CAL!O:O)</f>
        <v>2</v>
      </c>
      <c r="H524" s="22">
        <f ca="1">SUMIF(CAL!B:F,B524,CAL!H:H)+SUMIF(CAL!J:N,B524,CAL!P:P)</f>
        <v>0</v>
      </c>
      <c r="I524" s="30">
        <f t="shared" ca="1" si="32"/>
        <v>0.33333333333333331</v>
      </c>
      <c r="J524" s="22">
        <f ca="1">SUMIF(CAL!B:C,B524,CAL!C:C)+SUMIF(CAL!J:J,B524,CAL!D:D)</f>
        <v>1</v>
      </c>
      <c r="K524" s="22">
        <f ca="1">SUMIF(CAL!B:D,B524,CAL!D:D)+SUMIF(CAL!J:L,B524,CAL!K:K)</f>
        <v>1</v>
      </c>
      <c r="L524" s="22">
        <f t="shared" ca="1" si="33"/>
        <v>0</v>
      </c>
      <c r="M524" s="31">
        <f t="shared" ca="1" si="34"/>
        <v>0.5</v>
      </c>
      <c r="N524" s="31">
        <f t="shared" ca="1" si="35"/>
        <v>0.5</v>
      </c>
      <c r="O524" s="22">
        <f ca="1">SUMIF(CAL!B:I,B524,CAL!I:I)+SUMIF(CAL!J:Q,B524,CAL!Q:Q)</f>
        <v>1</v>
      </c>
      <c r="P524" s="32" t="s">
        <v>13359</v>
      </c>
      <c r="Q524" s="32" t="s">
        <v>13360</v>
      </c>
    </row>
    <row r="525" spans="1:17" ht="12.75" customHeight="1">
      <c r="A525" s="28" t="s">
        <v>2716</v>
      </c>
      <c r="B525" s="29" t="s">
        <v>678</v>
      </c>
      <c r="C525" s="29" t="s">
        <v>14027</v>
      </c>
      <c r="D525" s="22">
        <f ca="1">SUMIF(CAL!B:E,B525,CAL!E:E)+SUMIF(CAL!J:M,B525,CAL!M:M)</f>
        <v>2</v>
      </c>
      <c r="E525" s="22">
        <f>COUNTIF(CAL!B:J,B525)</f>
        <v>4</v>
      </c>
      <c r="F525" s="22">
        <f ca="1">SUMIF(CAL!B:F,B525,CAL!F:F)+SUMIF(CAL!J:N,B525,CAL!N:N)</f>
        <v>0</v>
      </c>
      <c r="G525" s="22">
        <f ca="1">SUMIF(CAL!B:F,B525,CAL!G:G)+SUMIF(CAL!J:N,B525,CAL!O:O)</f>
        <v>2</v>
      </c>
      <c r="H525" s="22">
        <f ca="1">SUMIF(CAL!B:F,B525,CAL!H:H)+SUMIF(CAL!J:N,B525,CAL!P:P)</f>
        <v>2</v>
      </c>
      <c r="I525" s="30">
        <f t="shared" ca="1" si="32"/>
        <v>0.16666666666666666</v>
      </c>
      <c r="J525" s="22">
        <f ca="1">SUMIF(CAL!B:C,B525,CAL!C:C)+SUMIF(CAL!J:J,B525,CAL!D:D)</f>
        <v>2</v>
      </c>
      <c r="K525" s="22">
        <f ca="1">SUMIF(CAL!B:D,B525,CAL!D:D)+SUMIF(CAL!J:L,B525,CAL!K:K)</f>
        <v>6</v>
      </c>
      <c r="L525" s="22">
        <f t="shared" ca="1" si="33"/>
        <v>-4</v>
      </c>
      <c r="M525" s="31">
        <f t="shared" ca="1" si="34"/>
        <v>0.5</v>
      </c>
      <c r="N525" s="31">
        <f t="shared" ca="1" si="35"/>
        <v>1.5</v>
      </c>
      <c r="O525" s="22">
        <f ca="1">SUMIF(CAL!B:I,B525,CAL!I:I)+SUMIF(CAL!J:Q,B525,CAL!Q:Q)</f>
        <v>0</v>
      </c>
      <c r="P525" s="29" t="s">
        <v>14059</v>
      </c>
      <c r="Q525" s="29" t="s">
        <v>13386</v>
      </c>
    </row>
    <row r="526" spans="1:17" ht="12.75" customHeight="1">
      <c r="A526" s="28" t="s">
        <v>2720</v>
      </c>
      <c r="B526" s="32" t="s">
        <v>617</v>
      </c>
      <c r="C526" s="32" t="s">
        <v>8214</v>
      </c>
      <c r="D526" s="22">
        <f ca="1">SUMIF(CAL!B:E,B526,CAL!E:E)+SUMIF(CAL!J:M,B526,CAL!M:M)</f>
        <v>2</v>
      </c>
      <c r="E526" s="22">
        <f>COUNTIF(CAL!B:J,B526)</f>
        <v>4</v>
      </c>
      <c r="F526" s="22">
        <f ca="1">SUMIF(CAL!B:F,B526,CAL!F:F)+SUMIF(CAL!J:N,B526,CAL!N:N)</f>
        <v>0</v>
      </c>
      <c r="G526" s="22">
        <f ca="1">SUMIF(CAL!B:F,B526,CAL!G:G)+SUMIF(CAL!J:N,B526,CAL!O:O)</f>
        <v>2</v>
      </c>
      <c r="H526" s="22">
        <f ca="1">SUMIF(CAL!B:F,B526,CAL!H:H)+SUMIF(CAL!J:N,B526,CAL!P:P)</f>
        <v>2</v>
      </c>
      <c r="I526" s="30">
        <f t="shared" ca="1" si="32"/>
        <v>0.16666666666666666</v>
      </c>
      <c r="J526" s="22">
        <f ca="1">SUMIF(CAL!B:C,B526,CAL!C:C)+SUMIF(CAL!J:J,B526,CAL!D:D)</f>
        <v>3</v>
      </c>
      <c r="K526" s="22">
        <f ca="1">SUMIF(CAL!B:D,B526,CAL!D:D)+SUMIF(CAL!J:L,B526,CAL!K:K)</f>
        <v>6</v>
      </c>
      <c r="L526" s="22">
        <f t="shared" ca="1" si="33"/>
        <v>-3</v>
      </c>
      <c r="M526" s="31">
        <f t="shared" ca="1" si="34"/>
        <v>0.75</v>
      </c>
      <c r="N526" s="31">
        <f t="shared" ca="1" si="35"/>
        <v>1.5</v>
      </c>
      <c r="O526" s="22">
        <f ca="1">SUMIF(CAL!B:I,B526,CAL!I:I)+SUMIF(CAL!J:Q,B526,CAL!Q:Q)</f>
        <v>0</v>
      </c>
      <c r="P526" s="32"/>
      <c r="Q526" s="32"/>
    </row>
    <row r="527" spans="1:17" ht="12.75" customHeight="1">
      <c r="A527" s="28" t="s">
        <v>2724</v>
      </c>
      <c r="B527" s="29" t="s">
        <v>573</v>
      </c>
      <c r="C527" s="29" t="s">
        <v>8072</v>
      </c>
      <c r="D527" s="22">
        <f ca="1">SUMIF(CAL!B:E,B527,CAL!E:E)+SUMIF(CAL!J:M,B527,CAL!M:M)</f>
        <v>2</v>
      </c>
      <c r="E527" s="22">
        <f>COUNTIF(CAL!B:J,B527)</f>
        <v>4</v>
      </c>
      <c r="F527" s="22">
        <f ca="1">SUMIF(CAL!B:F,B527,CAL!F:F)+SUMIF(CAL!J:N,B527,CAL!N:N)</f>
        <v>0</v>
      </c>
      <c r="G527" s="22">
        <f ca="1">SUMIF(CAL!B:F,B527,CAL!G:G)+SUMIF(CAL!J:N,B527,CAL!O:O)</f>
        <v>2</v>
      </c>
      <c r="H527" s="22">
        <f ca="1">SUMIF(CAL!B:F,B527,CAL!H:H)+SUMIF(CAL!J:N,B527,CAL!P:P)</f>
        <v>2</v>
      </c>
      <c r="I527" s="30">
        <f t="shared" ca="1" si="32"/>
        <v>0.16666666666666666</v>
      </c>
      <c r="J527" s="22">
        <f ca="1">SUMIF(CAL!B:C,B527,CAL!C:C)+SUMIF(CAL!J:J,B527,CAL!D:D)</f>
        <v>4</v>
      </c>
      <c r="K527" s="22">
        <f ca="1">SUMIF(CAL!B:D,B527,CAL!D:D)+SUMIF(CAL!J:L,B527,CAL!K:K)</f>
        <v>8</v>
      </c>
      <c r="L527" s="22">
        <f t="shared" ca="1" si="33"/>
        <v>-4</v>
      </c>
      <c r="M527" s="31">
        <f t="shared" ca="1" si="34"/>
        <v>1</v>
      </c>
      <c r="N527" s="31">
        <f t="shared" ca="1" si="35"/>
        <v>2</v>
      </c>
      <c r="O527" s="22">
        <f ca="1">SUMIF(CAL!B:I,B527,CAL!I:I)+SUMIF(CAL!J:Q,B527,CAL!Q:Q)</f>
        <v>0</v>
      </c>
      <c r="P527" s="29"/>
      <c r="Q527" s="29"/>
    </row>
    <row r="528" spans="1:17" ht="12.75" customHeight="1">
      <c r="A528" s="28" t="s">
        <v>2727</v>
      </c>
      <c r="B528" s="29" t="s">
        <v>477</v>
      </c>
      <c r="C528" s="29" t="s">
        <v>6236</v>
      </c>
      <c r="D528" s="22">
        <f ca="1">SUMIF(CAL!B:E,B528,CAL!E:E)+SUMIF(CAL!J:M,B528,CAL!M:M)</f>
        <v>2</v>
      </c>
      <c r="E528" s="22">
        <f>COUNTIF(CAL!B:J,B528)</f>
        <v>4</v>
      </c>
      <c r="F528" s="22">
        <f ca="1">SUMIF(CAL!B:F,B528,CAL!F:F)+SUMIF(CAL!J:N,B528,CAL!N:N)</f>
        <v>0</v>
      </c>
      <c r="G528" s="22">
        <f ca="1">SUMIF(CAL!B:F,B528,CAL!G:G)+SUMIF(CAL!J:N,B528,CAL!O:O)</f>
        <v>2</v>
      </c>
      <c r="H528" s="22">
        <f ca="1">SUMIF(CAL!B:F,B528,CAL!H:H)+SUMIF(CAL!J:N,B528,CAL!P:P)</f>
        <v>2</v>
      </c>
      <c r="I528" s="30">
        <f t="shared" ca="1" si="32"/>
        <v>0.16666666666666666</v>
      </c>
      <c r="J528" s="22">
        <f ca="1">SUMIF(CAL!B:C,B528,CAL!C:C)+SUMIF(CAL!J:J,B528,CAL!D:D)</f>
        <v>1</v>
      </c>
      <c r="K528" s="22">
        <f ca="1">SUMIF(CAL!B:D,B528,CAL!D:D)+SUMIF(CAL!J:L,B528,CAL!K:K)</f>
        <v>6</v>
      </c>
      <c r="L528" s="22">
        <f t="shared" ca="1" si="33"/>
        <v>-5</v>
      </c>
      <c r="M528" s="31">
        <f t="shared" ca="1" si="34"/>
        <v>0.25</v>
      </c>
      <c r="N528" s="31">
        <f t="shared" ca="1" si="35"/>
        <v>1.5</v>
      </c>
      <c r="O528" s="22">
        <f ca="1">SUMIF(CAL!B:I,B528,CAL!I:I)+SUMIF(CAL!J:Q,B528,CAL!Q:Q)</f>
        <v>2</v>
      </c>
      <c r="P528" s="29"/>
      <c r="Q528" s="29"/>
    </row>
    <row r="529" spans="1:17" ht="12.75" customHeight="1">
      <c r="A529" s="28" t="s">
        <v>2731</v>
      </c>
      <c r="B529" s="29" t="s">
        <v>496</v>
      </c>
      <c r="C529" s="29" t="s">
        <v>7754</v>
      </c>
      <c r="D529" s="22">
        <f ca="1">SUMIF(CAL!B:E,B529,CAL!E:E)+SUMIF(CAL!J:M,B529,CAL!M:M)</f>
        <v>2</v>
      </c>
      <c r="E529" s="22">
        <f>COUNTIF(CAL!B:J,B529)</f>
        <v>4</v>
      </c>
      <c r="F529" s="22">
        <f ca="1">SUMIF(CAL!B:F,B529,CAL!F:F)+SUMIF(CAL!J:N,B529,CAL!N:N)</f>
        <v>0</v>
      </c>
      <c r="G529" s="22">
        <f ca="1">SUMIF(CAL!B:F,B529,CAL!G:G)+SUMIF(CAL!J:N,B529,CAL!O:O)</f>
        <v>2</v>
      </c>
      <c r="H529" s="22">
        <f ca="1">SUMIF(CAL!B:F,B529,CAL!H:H)+SUMIF(CAL!J:N,B529,CAL!P:P)</f>
        <v>2</v>
      </c>
      <c r="I529" s="30">
        <f t="shared" ca="1" si="32"/>
        <v>0.16666666666666666</v>
      </c>
      <c r="J529" s="22">
        <f ca="1">SUMIF(CAL!B:C,B529,CAL!C:C)+SUMIF(CAL!J:J,B529,CAL!D:D)</f>
        <v>3</v>
      </c>
      <c r="K529" s="22">
        <f ca="1">SUMIF(CAL!B:D,B529,CAL!D:D)+SUMIF(CAL!J:L,B529,CAL!K:K)</f>
        <v>12</v>
      </c>
      <c r="L529" s="22">
        <f t="shared" ca="1" si="33"/>
        <v>-9</v>
      </c>
      <c r="M529" s="31">
        <f t="shared" ca="1" si="34"/>
        <v>0.75</v>
      </c>
      <c r="N529" s="31">
        <f t="shared" ca="1" si="35"/>
        <v>3</v>
      </c>
      <c r="O529" s="22">
        <f ca="1">SUMIF(CAL!B:I,B529,CAL!I:I)+SUMIF(CAL!J:Q,B529,CAL!Q:Q)</f>
        <v>1</v>
      </c>
      <c r="P529" s="29"/>
      <c r="Q529" s="29"/>
    </row>
    <row r="530" spans="1:17" ht="12.75" customHeight="1">
      <c r="A530" s="28" t="s">
        <v>2734</v>
      </c>
      <c r="B530" s="29" t="s">
        <v>306</v>
      </c>
      <c r="C530" s="29" t="s">
        <v>9428</v>
      </c>
      <c r="D530" s="22">
        <f ca="1">SUMIF(CAL!B:E,B530,CAL!E:E)+SUMIF(CAL!J:M,B530,CAL!M:M)</f>
        <v>2</v>
      </c>
      <c r="E530" s="22">
        <f>COUNTIF(CAL!B:J,B530)</f>
        <v>7</v>
      </c>
      <c r="F530" s="22">
        <f ca="1">SUMIF(CAL!B:F,B530,CAL!F:F)+SUMIF(CAL!J:N,B530,CAL!N:N)</f>
        <v>0</v>
      </c>
      <c r="G530" s="22">
        <f ca="1">SUMIF(CAL!B:F,B530,CAL!G:G)+SUMIF(CAL!J:N,B530,CAL!O:O)</f>
        <v>2</v>
      </c>
      <c r="H530" s="22">
        <f ca="1">SUMIF(CAL!B:F,B530,CAL!H:H)+SUMIF(CAL!J:N,B530,CAL!P:P)</f>
        <v>5</v>
      </c>
      <c r="I530" s="30">
        <f t="shared" ca="1" si="32"/>
        <v>9.5238095238095233E-2</v>
      </c>
      <c r="J530" s="22">
        <f ca="1">SUMIF(CAL!B:C,B530,CAL!C:C)+SUMIF(CAL!J:J,B530,CAL!D:D)</f>
        <v>3</v>
      </c>
      <c r="K530" s="22">
        <f ca="1">SUMIF(CAL!B:D,B530,CAL!D:D)+SUMIF(CAL!J:L,B530,CAL!K:K)</f>
        <v>12</v>
      </c>
      <c r="L530" s="22">
        <f t="shared" ca="1" si="33"/>
        <v>-9</v>
      </c>
      <c r="M530" s="31">
        <f t="shared" ca="1" si="34"/>
        <v>0.42857142857142855</v>
      </c>
      <c r="N530" s="31">
        <f t="shared" ca="1" si="35"/>
        <v>1.7142857142857142</v>
      </c>
      <c r="O530" s="22">
        <f ca="1">SUMIF(CAL!B:I,B530,CAL!I:I)+SUMIF(CAL!J:Q,B530,CAL!Q:Q)</f>
        <v>1</v>
      </c>
      <c r="P530" s="29"/>
      <c r="Q530" s="29"/>
    </row>
    <row r="531" spans="1:17" ht="12.75" customHeight="1">
      <c r="A531" s="28" t="s">
        <v>2736</v>
      </c>
      <c r="B531" s="29" t="s">
        <v>707</v>
      </c>
      <c r="C531" s="29" t="s">
        <v>10967</v>
      </c>
      <c r="D531" s="22">
        <f ca="1">SUMIF(CAL!B:E,B531,CAL!E:E)+SUMIF(CAL!J:M,B531,CAL!M:M)</f>
        <v>2</v>
      </c>
      <c r="E531" s="22">
        <f>COUNTIF(CAL!B:J,B531)</f>
        <v>8</v>
      </c>
      <c r="F531" s="22">
        <f ca="1">SUMIF(CAL!B:F,B531,CAL!F:F)+SUMIF(CAL!J:N,B531,CAL!N:N)</f>
        <v>0</v>
      </c>
      <c r="G531" s="22">
        <f ca="1">SUMIF(CAL!B:F,B531,CAL!G:G)+SUMIF(CAL!J:N,B531,CAL!O:O)</f>
        <v>2</v>
      </c>
      <c r="H531" s="22">
        <f ca="1">SUMIF(CAL!B:F,B531,CAL!H:H)+SUMIF(CAL!J:N,B531,CAL!P:P)</f>
        <v>6</v>
      </c>
      <c r="I531" s="30">
        <f t="shared" ca="1" si="32"/>
        <v>8.3333333333333329E-2</v>
      </c>
      <c r="J531" s="22">
        <f ca="1">SUMIF(CAL!B:C,B531,CAL!C:C)+SUMIF(CAL!J:J,B531,CAL!D:D)</f>
        <v>2</v>
      </c>
      <c r="K531" s="22">
        <f ca="1">SUMIF(CAL!B:D,B531,CAL!D:D)+SUMIF(CAL!J:L,B531,CAL!K:K)</f>
        <v>12</v>
      </c>
      <c r="L531" s="22">
        <f t="shared" ca="1" si="33"/>
        <v>-10</v>
      </c>
      <c r="M531" s="31">
        <f t="shared" ca="1" si="34"/>
        <v>0.25</v>
      </c>
      <c r="N531" s="31">
        <f t="shared" ca="1" si="35"/>
        <v>1.5</v>
      </c>
      <c r="O531" s="22">
        <f ca="1">SUMIF(CAL!B:I,B531,CAL!I:I)+SUMIF(CAL!J:Q,B531,CAL!Q:Q)</f>
        <v>1</v>
      </c>
      <c r="P531" s="29" t="s">
        <v>14163</v>
      </c>
      <c r="Q531" s="29" t="s">
        <v>13390</v>
      </c>
    </row>
    <row r="532" spans="1:17" ht="12.75" customHeight="1">
      <c r="A532" s="28" t="s">
        <v>2740</v>
      </c>
      <c r="B532" s="29" t="s">
        <v>209</v>
      </c>
      <c r="C532" s="29" t="s">
        <v>3823</v>
      </c>
      <c r="D532" s="22">
        <f ca="1">SUMIF(CAL!B:E,B532,CAL!E:E)+SUMIF(CAL!J:M,B532,CAL!M:M)</f>
        <v>2</v>
      </c>
      <c r="E532" s="22">
        <f>COUNTIF(CAL!B:J,B532)</f>
        <v>7</v>
      </c>
      <c r="F532" s="22">
        <f ca="1">SUMIF(CAL!B:F,B532,CAL!F:F)+SUMIF(CAL!J:N,B532,CAL!N:N)</f>
        <v>0</v>
      </c>
      <c r="G532" s="22">
        <f ca="1">SUMIF(CAL!B:F,B532,CAL!G:G)+SUMIF(CAL!J:N,B532,CAL!O:O)</f>
        <v>2</v>
      </c>
      <c r="H532" s="22">
        <f ca="1">SUMIF(CAL!B:F,B532,CAL!H:H)+SUMIF(CAL!J:N,B532,CAL!P:P)</f>
        <v>5</v>
      </c>
      <c r="I532" s="30">
        <f t="shared" ca="1" si="32"/>
        <v>9.5238095238095233E-2</v>
      </c>
      <c r="J532" s="22">
        <f ca="1">SUMIF(CAL!B:C,B532,CAL!C:C)+SUMIF(CAL!J:J,B532,CAL!D:D)</f>
        <v>7</v>
      </c>
      <c r="K532" s="22">
        <f ca="1">SUMIF(CAL!B:D,B532,CAL!D:D)+SUMIF(CAL!J:L,B532,CAL!K:K)</f>
        <v>18</v>
      </c>
      <c r="L532" s="22">
        <f t="shared" ca="1" si="33"/>
        <v>-11</v>
      </c>
      <c r="M532" s="31">
        <f t="shared" ca="1" si="34"/>
        <v>1</v>
      </c>
      <c r="N532" s="31">
        <f t="shared" ca="1" si="35"/>
        <v>2.5714285714285716</v>
      </c>
      <c r="O532" s="22">
        <f ca="1">SUMIF(CAL!B:I,B532,CAL!I:I)+SUMIF(CAL!J:Q,B532,CAL!Q:Q)</f>
        <v>0</v>
      </c>
      <c r="P532" s="29"/>
      <c r="Q532" s="29"/>
    </row>
    <row r="533" spans="1:17" ht="12.75" customHeight="1">
      <c r="A533" s="28" t="s">
        <v>2743</v>
      </c>
      <c r="B533" s="29" t="s">
        <v>14344</v>
      </c>
      <c r="C533" s="29" t="s">
        <v>14351</v>
      </c>
      <c r="D533" s="22">
        <f ca="1">SUMIF(CAL!B:E,B533,CAL!E:E)+SUMIF(CAL!J:M,B533,CAL!M:M)</f>
        <v>1</v>
      </c>
      <c r="E533" s="22">
        <f>COUNTIF(CAL!B:J,B533)</f>
        <v>1</v>
      </c>
      <c r="F533" s="22">
        <f ca="1">SUMIF(CAL!B:F,B533,CAL!F:F)+SUMIF(CAL!J:N,B533,CAL!N:N)</f>
        <v>0</v>
      </c>
      <c r="G533" s="22">
        <f ca="1">SUMIF(CAL!B:F,B533,CAL!G:G)+SUMIF(CAL!J:N,B533,CAL!O:O)</f>
        <v>1</v>
      </c>
      <c r="H533" s="22">
        <f ca="1">SUMIF(CAL!B:F,B533,CAL!H:H)+SUMIF(CAL!J:N,B533,CAL!P:P)</f>
        <v>0</v>
      </c>
      <c r="I533" s="30">
        <f t="shared" ca="1" si="32"/>
        <v>0.33333333333333331</v>
      </c>
      <c r="J533" s="22">
        <f ca="1">SUMIF(CAL!B:C,B533,CAL!C:C)+SUMIF(CAL!J:J,B533,CAL!D:D)</f>
        <v>1</v>
      </c>
      <c r="K533" s="22">
        <f ca="1">SUMIF(CAL!B:D,B533,CAL!D:D)+SUMIF(CAL!J:L,B533,CAL!K:K)</f>
        <v>1</v>
      </c>
      <c r="L533" s="22">
        <f t="shared" ca="1" si="33"/>
        <v>0</v>
      </c>
      <c r="M533" s="31">
        <f t="shared" ca="1" si="34"/>
        <v>1</v>
      </c>
      <c r="N533" s="31">
        <f t="shared" ca="1" si="35"/>
        <v>1</v>
      </c>
      <c r="O533" s="22">
        <f ca="1">SUMIF(CAL!B:I,B533,CAL!I:I)+SUMIF(CAL!J:Q,B533,CAL!Q:Q)</f>
        <v>0</v>
      </c>
      <c r="P533" s="29"/>
      <c r="Q533" s="29"/>
    </row>
    <row r="534" spans="1:17" ht="12.75" customHeight="1">
      <c r="A534" s="28" t="s">
        <v>2747</v>
      </c>
      <c r="B534" s="29" t="s">
        <v>14345</v>
      </c>
      <c r="C534" s="29" t="s">
        <v>14352</v>
      </c>
      <c r="D534" s="22">
        <f ca="1">SUMIF(CAL!B:E,B534,CAL!E:E)+SUMIF(CAL!J:M,B534,CAL!M:M)</f>
        <v>1</v>
      </c>
      <c r="E534" s="22">
        <f>COUNTIF(CAL!B:J,B534)</f>
        <v>1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0</v>
      </c>
      <c r="I534" s="30">
        <f t="shared" ca="1" si="32"/>
        <v>0.33333333333333331</v>
      </c>
      <c r="J534" s="22">
        <f ca="1">SUMIF(CAL!B:C,B534,CAL!C:C)+SUMIF(CAL!J:J,B534,CAL!D:D)</f>
        <v>1</v>
      </c>
      <c r="K534" s="22">
        <f ca="1">SUMIF(CAL!B:D,B534,CAL!D:D)+SUMIF(CAL!J:L,B534,CAL!K:K)</f>
        <v>1</v>
      </c>
      <c r="L534" s="22">
        <f t="shared" ca="1" si="33"/>
        <v>0</v>
      </c>
      <c r="M534" s="31">
        <f t="shared" ca="1" si="34"/>
        <v>1</v>
      </c>
      <c r="N534" s="31">
        <f t="shared" ca="1" si="35"/>
        <v>1</v>
      </c>
      <c r="O534" s="22">
        <f ca="1">SUMIF(CAL!B:I,B534,CAL!I:I)+SUMIF(CAL!J:Q,B534,CAL!Q:Q)</f>
        <v>0</v>
      </c>
      <c r="P534" s="29"/>
      <c r="Q534" s="29"/>
    </row>
    <row r="535" spans="1:17" ht="12.75" customHeight="1">
      <c r="A535" s="28" t="s">
        <v>2750</v>
      </c>
      <c r="B535" s="29" t="s">
        <v>14343</v>
      </c>
      <c r="C535" s="29" t="s">
        <v>14350</v>
      </c>
      <c r="D535" s="22">
        <f ca="1">SUMIF(CAL!B:E,B535,CAL!E:E)+SUMIF(CAL!J:M,B535,CAL!M:M)</f>
        <v>1</v>
      </c>
      <c r="E535" s="22">
        <f>COUNTIF(CAL!B:J,B535)</f>
        <v>1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0</v>
      </c>
      <c r="I535" s="30">
        <f t="shared" ca="1" si="32"/>
        <v>0.33333333333333331</v>
      </c>
      <c r="J535" s="22">
        <f ca="1">SUMIF(CAL!B:C,B535,CAL!C:C)+SUMIF(CAL!J:J,B535,CAL!D:D)</f>
        <v>1</v>
      </c>
      <c r="K535" s="22">
        <f ca="1">SUMIF(CAL!B:D,B535,CAL!D:D)+SUMIF(CAL!J:L,B535,CAL!K:K)</f>
        <v>1</v>
      </c>
      <c r="L535" s="22">
        <f t="shared" ca="1" si="33"/>
        <v>0</v>
      </c>
      <c r="M535" s="31">
        <f t="shared" ca="1" si="34"/>
        <v>1</v>
      </c>
      <c r="N535" s="31">
        <f t="shared" ca="1" si="35"/>
        <v>1</v>
      </c>
      <c r="O535" s="22">
        <f ca="1">SUMIF(CAL!B:I,B535,CAL!I:I)+SUMIF(CAL!J:Q,B535,CAL!Q:Q)</f>
        <v>0</v>
      </c>
      <c r="P535" s="29"/>
      <c r="Q535" s="29"/>
    </row>
    <row r="536" spans="1:17" ht="12.75" customHeight="1">
      <c r="A536" s="28" t="s">
        <v>2754</v>
      </c>
      <c r="B536" s="29" t="s">
        <v>14348</v>
      </c>
      <c r="C536" s="29" t="s">
        <v>14355</v>
      </c>
      <c r="D536" s="22">
        <f ca="1">SUMIF(CAL!B:E,B536,CAL!E:E)+SUMIF(CAL!J:M,B536,CAL!M:M)</f>
        <v>1</v>
      </c>
      <c r="E536" s="22">
        <f>COUNTIF(CAL!B:J,B536)</f>
        <v>1</v>
      </c>
      <c r="F536" s="22">
        <f ca="1">SUMIF(CAL!B:F,B536,CAL!F:F)+SUMIF(CAL!J:N,B536,CAL!N:N)</f>
        <v>0</v>
      </c>
      <c r="G536" s="22">
        <f ca="1">SUMIF(CAL!B:F,B536,CAL!G:G)+SUMIF(CAL!J:N,B536,CAL!O:O)</f>
        <v>1</v>
      </c>
      <c r="H536" s="22">
        <f ca="1">SUMIF(CAL!B:F,B536,CAL!H:H)+SUMIF(CAL!J:N,B536,CAL!P:P)</f>
        <v>0</v>
      </c>
      <c r="I536" s="30">
        <f t="shared" ca="1" si="32"/>
        <v>0.33333333333333331</v>
      </c>
      <c r="J536" s="22">
        <f ca="1">SUMIF(CAL!B:C,B536,CAL!C:C)+SUMIF(CAL!J:J,B536,CAL!D:D)</f>
        <v>1</v>
      </c>
      <c r="K536" s="22">
        <f ca="1">SUMIF(CAL!B:D,B536,CAL!D:D)+SUMIF(CAL!J:L,B536,CAL!K:K)</f>
        <v>1</v>
      </c>
      <c r="L536" s="22">
        <f t="shared" ca="1" si="33"/>
        <v>0</v>
      </c>
      <c r="M536" s="31">
        <f t="shared" ca="1" si="34"/>
        <v>1</v>
      </c>
      <c r="N536" s="31">
        <f t="shared" ca="1" si="35"/>
        <v>1</v>
      </c>
      <c r="O536" s="22">
        <f ca="1">SUMIF(CAL!B:I,B536,CAL!I:I)+SUMIF(CAL!J:Q,B536,CAL!Q:Q)</f>
        <v>0</v>
      </c>
      <c r="P536" s="29" t="s">
        <v>14358</v>
      </c>
      <c r="Q536" s="29" t="s">
        <v>13400</v>
      </c>
    </row>
    <row r="537" spans="1:17" ht="12.75" customHeight="1">
      <c r="A537" s="28" t="s">
        <v>2758</v>
      </c>
      <c r="B537" s="32" t="s">
        <v>635</v>
      </c>
      <c r="C537" s="32" t="s">
        <v>8319</v>
      </c>
      <c r="D537" s="22">
        <f ca="1">SUMIF(CAL!B:E,B537,CAL!E:E)+SUMIF(CAL!J:M,B537,CAL!M:M)</f>
        <v>1</v>
      </c>
      <c r="E537" s="22">
        <f>COUNTIF(CAL!B:J,B537)</f>
        <v>2</v>
      </c>
      <c r="F537" s="22">
        <f ca="1">SUMIF(CAL!B:F,B537,CAL!F:F)+SUMIF(CAL!J:N,B537,CAL!N:N)</f>
        <v>0</v>
      </c>
      <c r="G537" s="22">
        <f ca="1">SUMIF(CAL!B:F,B537,CAL!G:G)+SUMIF(CAL!J:N,B537,CAL!O:O)</f>
        <v>1</v>
      </c>
      <c r="H537" s="22">
        <f ca="1">SUMIF(CAL!B:F,B537,CAL!H:H)+SUMIF(CAL!J:N,B537,CAL!P:P)</f>
        <v>1</v>
      </c>
      <c r="I537" s="30">
        <f t="shared" ca="1" si="32"/>
        <v>0.16666666666666666</v>
      </c>
      <c r="J537" s="22">
        <f ca="1">SUMIF(CAL!B:C,B537,CAL!C:C)+SUMIF(CAL!J:J,B537,CAL!D:D)</f>
        <v>1</v>
      </c>
      <c r="K537" s="22">
        <f ca="1">SUMIF(CAL!B:D,B537,CAL!D:D)+SUMIF(CAL!J:L,B537,CAL!K:K)</f>
        <v>2</v>
      </c>
      <c r="L537" s="22">
        <f t="shared" ca="1" si="33"/>
        <v>-1</v>
      </c>
      <c r="M537" s="31">
        <f t="shared" ca="1" si="34"/>
        <v>0.5</v>
      </c>
      <c r="N537" s="31">
        <f t="shared" ca="1" si="35"/>
        <v>1</v>
      </c>
      <c r="O537" s="22">
        <f ca="1">SUMIF(CAL!B:I,B537,CAL!I:I)+SUMIF(CAL!J:Q,B537,CAL!Q:Q)</f>
        <v>1</v>
      </c>
      <c r="P537" s="32" t="s">
        <v>13565</v>
      </c>
      <c r="Q537" s="32" t="s">
        <v>13360</v>
      </c>
    </row>
    <row r="538" spans="1:17" ht="12.75" customHeight="1">
      <c r="A538" s="28" t="s">
        <v>2760</v>
      </c>
      <c r="B538" s="29" t="s">
        <v>14080</v>
      </c>
      <c r="C538" s="29" t="s">
        <v>14086</v>
      </c>
      <c r="D538" s="22">
        <f ca="1">SUMIF(CAL!B:E,B538,CAL!E:E)+SUMIF(CAL!J:M,B538,CAL!M:M)</f>
        <v>4</v>
      </c>
      <c r="E538" s="22">
        <f>COUNTIF(CAL!B:J,B538)</f>
        <v>4</v>
      </c>
      <c r="F538" s="22">
        <f ca="1">SUMIF(CAL!B:F,B538,CAL!F:F)+SUMIF(CAL!J:N,B538,CAL!N:N)</f>
        <v>1</v>
      </c>
      <c r="G538" s="22">
        <f ca="1">SUMIF(CAL!B:F,B538,CAL!G:G)+SUMIF(CAL!J:N,B538,CAL!O:O)</f>
        <v>1</v>
      </c>
      <c r="H538" s="22">
        <f ca="1">SUMIF(CAL!B:F,B538,CAL!H:H)+SUMIF(CAL!J:N,B538,CAL!P:P)</f>
        <v>2</v>
      </c>
      <c r="I538" s="30">
        <f t="shared" ca="1" si="32"/>
        <v>0.33333333333333331</v>
      </c>
      <c r="J538" s="22">
        <f ca="1">SUMIF(CAL!B:C,B538,CAL!C:C)+SUMIF(CAL!J:J,B538,CAL!D:D)</f>
        <v>2</v>
      </c>
      <c r="K538" s="22">
        <f ca="1">SUMIF(CAL!B:D,B538,CAL!D:D)+SUMIF(CAL!J:L,B538,CAL!K:K)</f>
        <v>5</v>
      </c>
      <c r="L538" s="22">
        <f t="shared" ca="1" si="33"/>
        <v>-3</v>
      </c>
      <c r="M538" s="31">
        <f t="shared" ca="1" si="34"/>
        <v>0.5</v>
      </c>
      <c r="N538" s="31">
        <f t="shared" ca="1" si="35"/>
        <v>1.25</v>
      </c>
      <c r="O538" s="22">
        <f ca="1">SUMIF(CAL!B:I,B538,CAL!I:I)+SUMIF(CAL!J:Q,B538,CAL!Q:Q)</f>
        <v>1</v>
      </c>
      <c r="P538" s="29" t="s">
        <v>14291</v>
      </c>
      <c r="Q538" s="29" t="s">
        <v>13468</v>
      </c>
    </row>
    <row r="539" spans="1:17" ht="12.75" customHeight="1">
      <c r="A539" s="28" t="s">
        <v>2764</v>
      </c>
      <c r="B539" s="29" t="s">
        <v>680</v>
      </c>
      <c r="C539" s="29" t="s">
        <v>13245</v>
      </c>
      <c r="D539" s="22">
        <f ca="1">SUMIF(CAL!B:E,B539,CAL!E:E)+SUMIF(CAL!J:M,B539,CAL!M:M)</f>
        <v>1</v>
      </c>
      <c r="E539" s="22">
        <f>COUNTIF(CAL!B:J,B539)</f>
        <v>6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5</v>
      </c>
      <c r="I539" s="30">
        <f t="shared" ca="1" si="32"/>
        <v>5.5555555555555552E-2</v>
      </c>
      <c r="J539" s="22">
        <f ca="1">SUMIF(CAL!B:C,B539,CAL!C:C)+SUMIF(CAL!J:J,B539,CAL!D:D)</f>
        <v>5</v>
      </c>
      <c r="K539" s="22">
        <f ca="1">SUMIF(CAL!B:D,B539,CAL!D:D)+SUMIF(CAL!J:L,B539,CAL!K:K)</f>
        <v>12</v>
      </c>
      <c r="L539" s="22">
        <f t="shared" ca="1" si="33"/>
        <v>-7</v>
      </c>
      <c r="M539" s="31">
        <f t="shared" ca="1" si="34"/>
        <v>0.83333333333333337</v>
      </c>
      <c r="N539" s="31">
        <f t="shared" ca="1" si="35"/>
        <v>2</v>
      </c>
      <c r="O539" s="22">
        <f ca="1">SUMIF(CAL!B:I,B539,CAL!I:I)+SUMIF(CAL!J:Q,B539,CAL!Q:Q)</f>
        <v>0</v>
      </c>
      <c r="P539" s="29"/>
      <c r="Q539" s="29"/>
    </row>
    <row r="540" spans="1:17" ht="12.75" customHeight="1">
      <c r="A540" s="28" t="s">
        <v>2766</v>
      </c>
      <c r="B540" s="29" t="s">
        <v>509</v>
      </c>
      <c r="C540" s="29" t="s">
        <v>1815</v>
      </c>
      <c r="D540" s="22">
        <f ca="1">SUMIF(CAL!B:E,B540,CAL!E:E)+SUMIF(CAL!J:M,B540,CAL!M:M)</f>
        <v>1</v>
      </c>
      <c r="E540" s="22">
        <f>COUNTIF(CAL!B:J,B540)</f>
        <v>4</v>
      </c>
      <c r="F540" s="22">
        <f ca="1">SUMIF(CAL!B:F,B540,CAL!F:F)+SUMIF(CAL!J:N,B540,CAL!N:N)</f>
        <v>0</v>
      </c>
      <c r="G540" s="22">
        <f ca="1">SUMIF(CAL!B:F,B540,CAL!G:G)+SUMIF(CAL!J:N,B540,CAL!O:O)</f>
        <v>1</v>
      </c>
      <c r="H540" s="22">
        <f ca="1">SUMIF(CAL!B:F,B540,CAL!H:H)+SUMIF(CAL!J:N,B540,CAL!P:P)</f>
        <v>3</v>
      </c>
      <c r="I540" s="30">
        <f t="shared" ca="1" si="32"/>
        <v>8.3333333333333329E-2</v>
      </c>
      <c r="J540" s="22">
        <f ca="1">SUMIF(CAL!B:C,B540,CAL!C:C)+SUMIF(CAL!J:J,B540,CAL!D:D)</f>
        <v>2</v>
      </c>
      <c r="K540" s="22">
        <f ca="1">SUMIF(CAL!B:D,B540,CAL!D:D)+SUMIF(CAL!J:L,B540,CAL!K:K)</f>
        <v>11</v>
      </c>
      <c r="L540" s="22">
        <f t="shared" ca="1" si="33"/>
        <v>-9</v>
      </c>
      <c r="M540" s="31">
        <f t="shared" ca="1" si="34"/>
        <v>0.5</v>
      </c>
      <c r="N540" s="31">
        <f t="shared" ca="1" si="35"/>
        <v>2.75</v>
      </c>
      <c r="O540" s="22">
        <f ca="1">SUMIF(CAL!B:I,B540,CAL!I:I)+SUMIF(CAL!J:Q,B540,CAL!Q:Q)</f>
        <v>0</v>
      </c>
      <c r="P540" s="29"/>
      <c r="Q540" s="29"/>
    </row>
    <row r="541" spans="1:17" ht="12.75" customHeight="1">
      <c r="A541" s="28" t="s">
        <v>2769</v>
      </c>
      <c r="B541" s="29" t="s">
        <v>589</v>
      </c>
      <c r="C541" s="29" t="s">
        <v>5239</v>
      </c>
      <c r="D541" s="22">
        <f ca="1">SUMIF(CAL!B:E,B541,CAL!E:E)+SUMIF(CAL!J:M,B541,CAL!M:M)</f>
        <v>1</v>
      </c>
      <c r="E541" s="22">
        <f>COUNTIF(CAL!B:J,B541)</f>
        <v>6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5</v>
      </c>
      <c r="I541" s="30">
        <f t="shared" ca="1" si="32"/>
        <v>5.5555555555555552E-2</v>
      </c>
      <c r="J541" s="22">
        <f ca="1">SUMIF(CAL!B:C,B541,CAL!C:C)+SUMIF(CAL!J:J,B541,CAL!D:D)</f>
        <v>3</v>
      </c>
      <c r="K541" s="22">
        <f ca="1">SUMIF(CAL!B:D,B541,CAL!D:D)+SUMIF(CAL!J:L,B541,CAL!K:K)</f>
        <v>12</v>
      </c>
      <c r="L541" s="22">
        <f t="shared" ca="1" si="33"/>
        <v>-9</v>
      </c>
      <c r="M541" s="31">
        <f t="shared" ca="1" si="34"/>
        <v>0.5</v>
      </c>
      <c r="N541" s="31">
        <f t="shared" ca="1" si="35"/>
        <v>2</v>
      </c>
      <c r="O541" s="22">
        <f ca="1">SUMIF(CAL!B:I,B541,CAL!I:I)+SUMIF(CAL!J:Q,B541,CAL!Q:Q)</f>
        <v>0</v>
      </c>
      <c r="P541" s="29"/>
      <c r="Q541" s="29"/>
    </row>
    <row r="542" spans="1:17" ht="12.75" customHeight="1">
      <c r="A542" s="28" t="s">
        <v>2772</v>
      </c>
      <c r="B542" s="29" t="s">
        <v>632</v>
      </c>
      <c r="C542" s="29" t="s">
        <v>8064</v>
      </c>
      <c r="D542" s="22">
        <f ca="1">SUMIF(CAL!B:E,B542,CAL!E:E)+SUMIF(CAL!J:M,B542,CAL!M:M)</f>
        <v>1</v>
      </c>
      <c r="E542" s="22">
        <f>COUNTIF(CAL!B:J,B542)</f>
        <v>4</v>
      </c>
      <c r="F542" s="22">
        <f ca="1">SUMIF(CAL!B:F,B542,CAL!F:F)+SUMIF(CAL!J:N,B542,CAL!N:N)</f>
        <v>0</v>
      </c>
      <c r="G542" s="22">
        <f ca="1">SUMIF(CAL!B:F,B542,CAL!G:G)+SUMIF(CAL!J:N,B542,CAL!O:O)</f>
        <v>1</v>
      </c>
      <c r="H542" s="22">
        <f ca="1">SUMIF(CAL!B:F,B542,CAL!H:H)+SUMIF(CAL!J:N,B542,CAL!P:P)</f>
        <v>3</v>
      </c>
      <c r="I542" s="30">
        <f t="shared" ca="1" si="32"/>
        <v>8.3333333333333329E-2</v>
      </c>
      <c r="J542" s="22">
        <f ca="1">SUMIF(CAL!B:C,B542,CAL!C:C)+SUMIF(CAL!J:J,B542,CAL!D:D)</f>
        <v>2</v>
      </c>
      <c r="K542" s="22">
        <f ca="1">SUMIF(CAL!B:D,B542,CAL!D:D)+SUMIF(CAL!J:L,B542,CAL!K:K)</f>
        <v>13</v>
      </c>
      <c r="L542" s="22">
        <f t="shared" ca="1" si="33"/>
        <v>-11</v>
      </c>
      <c r="M542" s="31">
        <f t="shared" ca="1" si="34"/>
        <v>0.5</v>
      </c>
      <c r="N542" s="31">
        <f t="shared" ca="1" si="35"/>
        <v>3.25</v>
      </c>
      <c r="O542" s="22">
        <f ca="1">SUMIF(CAL!B:I,B542,CAL!I:I)+SUMIF(CAL!J:Q,B542,CAL!Q:Q)</f>
        <v>1</v>
      </c>
      <c r="P542" s="29"/>
      <c r="Q542" s="29"/>
    </row>
    <row r="543" spans="1:17" ht="12.75" customHeight="1">
      <c r="A543" s="28" t="s">
        <v>2776</v>
      </c>
      <c r="B543" s="29" t="s">
        <v>644</v>
      </c>
      <c r="C543" s="29" t="s">
        <v>5525</v>
      </c>
      <c r="D543" s="22">
        <f ca="1">SUMIF(CAL!B:E,B543,CAL!E:E)+SUMIF(CAL!J:M,B543,CAL!M:M)</f>
        <v>1</v>
      </c>
      <c r="E543" s="22">
        <f>COUNTIF(CAL!B:J,B543)</f>
        <v>7</v>
      </c>
      <c r="F543" s="22">
        <f ca="1">SUMIF(CAL!B:F,B543,CAL!F:F)+SUMIF(CAL!J:N,B543,CAL!N:N)</f>
        <v>0</v>
      </c>
      <c r="G543" s="22">
        <f ca="1">SUMIF(CAL!B:F,B543,CAL!G:G)+SUMIF(CAL!J:N,B543,CAL!O:O)</f>
        <v>1</v>
      </c>
      <c r="H543" s="22">
        <f ca="1">SUMIF(CAL!B:F,B543,CAL!H:H)+SUMIF(CAL!J:N,B543,CAL!P:P)</f>
        <v>6</v>
      </c>
      <c r="I543" s="30">
        <f t="shared" ca="1" si="32"/>
        <v>4.7619047619047616E-2</v>
      </c>
      <c r="J543" s="22">
        <f ca="1">SUMIF(CAL!B:C,B543,CAL!C:C)+SUMIF(CAL!J:J,B543,CAL!D:D)</f>
        <v>4</v>
      </c>
      <c r="K543" s="22">
        <f ca="1">SUMIF(CAL!B:D,B543,CAL!D:D)+SUMIF(CAL!J:L,B543,CAL!K:K)</f>
        <v>17</v>
      </c>
      <c r="L543" s="22">
        <f t="shared" ca="1" si="33"/>
        <v>-13</v>
      </c>
      <c r="M543" s="31">
        <f t="shared" ca="1" si="34"/>
        <v>0.5714285714285714</v>
      </c>
      <c r="N543" s="31">
        <f t="shared" ca="1" si="35"/>
        <v>2.4285714285714284</v>
      </c>
      <c r="O543" s="22">
        <f ca="1">SUMIF(CAL!B:I,B543,CAL!I:I)+SUMIF(CAL!J:Q,B543,CAL!Q:Q)</f>
        <v>0</v>
      </c>
      <c r="P543" s="29" t="s">
        <v>13406</v>
      </c>
      <c r="Q543" s="29" t="s">
        <v>13407</v>
      </c>
    </row>
    <row r="544" spans="1:17" ht="12.75" customHeight="1">
      <c r="A544" s="28" t="s">
        <v>2779</v>
      </c>
      <c r="B544" s="29" t="s">
        <v>195</v>
      </c>
      <c r="C544" s="29" t="s">
        <v>13573</v>
      </c>
      <c r="D544" s="22">
        <f ca="1">SUMIF(CAL!B:E,B544,CAL!E:E)+SUMIF(CAL!J:M,B544,CAL!M:M)</f>
        <v>1</v>
      </c>
      <c r="E544" s="22">
        <f>COUNTIF(CAL!B:J,B544)</f>
        <v>7</v>
      </c>
      <c r="F544" s="22">
        <f ca="1">SUMIF(CAL!B:F,B544,CAL!F:F)+SUMIF(CAL!J:N,B544,CAL!N:N)</f>
        <v>0</v>
      </c>
      <c r="G544" s="22">
        <f ca="1">SUMIF(CAL!B:F,B544,CAL!G:G)+SUMIF(CAL!J:N,B544,CAL!O:O)</f>
        <v>1</v>
      </c>
      <c r="H544" s="22">
        <f ca="1">SUMIF(CAL!B:F,B544,CAL!H:H)+SUMIF(CAL!J:N,B544,CAL!P:P)</f>
        <v>6</v>
      </c>
      <c r="I544" s="30">
        <f t="shared" ca="1" si="32"/>
        <v>4.7619047619047616E-2</v>
      </c>
      <c r="J544" s="22">
        <f ca="1">SUMIF(CAL!B:C,B544,CAL!C:C)+SUMIF(CAL!J:J,B544,CAL!D:D)</f>
        <v>1</v>
      </c>
      <c r="K544" s="22">
        <f ca="1">SUMIF(CAL!B:D,B544,CAL!D:D)+SUMIF(CAL!J:L,B544,CAL!K:K)</f>
        <v>14</v>
      </c>
      <c r="L544" s="22">
        <f t="shared" ca="1" si="33"/>
        <v>-13</v>
      </c>
      <c r="M544" s="31">
        <f t="shared" ca="1" si="34"/>
        <v>0.14285714285714285</v>
      </c>
      <c r="N544" s="31">
        <f t="shared" ca="1" si="35"/>
        <v>2</v>
      </c>
      <c r="O544" s="22">
        <f ca="1">SUMIF(CAL!B:I,B544,CAL!I:I)+SUMIF(CAL!J:Q,B544,CAL!Q:Q)</f>
        <v>0</v>
      </c>
      <c r="P544" s="29" t="s">
        <v>13574</v>
      </c>
      <c r="Q544" s="29" t="s">
        <v>13452</v>
      </c>
    </row>
    <row r="545" spans="1:17" ht="12.75" customHeight="1">
      <c r="A545" s="28" t="s">
        <v>2782</v>
      </c>
      <c r="B545" s="29" t="s">
        <v>446</v>
      </c>
      <c r="C545" s="29" t="s">
        <v>13570</v>
      </c>
      <c r="D545" s="22">
        <f ca="1">SUMIF(CAL!B:E,B545,CAL!E:E)+SUMIF(CAL!J:M,B545,CAL!M:M)</f>
        <v>1</v>
      </c>
      <c r="E545" s="22">
        <f>COUNTIF(CAL!B:J,B545)</f>
        <v>5</v>
      </c>
      <c r="F545" s="22">
        <f ca="1">SUMIF(CAL!B:F,B545,CAL!F:F)+SUMIF(CAL!J:N,B545,CAL!N:N)</f>
        <v>0</v>
      </c>
      <c r="G545" s="22">
        <f ca="1">SUMIF(CAL!B:F,B545,CAL!G:G)+SUMIF(CAL!J:N,B545,CAL!O:O)</f>
        <v>1</v>
      </c>
      <c r="H545" s="22">
        <f ca="1">SUMIF(CAL!B:F,B545,CAL!H:H)+SUMIF(CAL!J:N,B545,CAL!P:P)</f>
        <v>4</v>
      </c>
      <c r="I545" s="30">
        <f t="shared" ca="1" si="32"/>
        <v>6.6666666666666666E-2</v>
      </c>
      <c r="J545" s="22">
        <f ca="1">SUMIF(CAL!B:C,B545,CAL!C:C)+SUMIF(CAL!J:J,B545,CAL!D:D)</f>
        <v>0</v>
      </c>
      <c r="K545" s="22">
        <f ca="1">SUMIF(CAL!B:D,B545,CAL!D:D)+SUMIF(CAL!J:L,B545,CAL!K:K)</f>
        <v>13</v>
      </c>
      <c r="L545" s="22">
        <f t="shared" ca="1" si="33"/>
        <v>-13</v>
      </c>
      <c r="M545" s="31">
        <f t="shared" ca="1" si="34"/>
        <v>0</v>
      </c>
      <c r="N545" s="31">
        <f t="shared" ca="1" si="35"/>
        <v>2.6</v>
      </c>
      <c r="O545" s="22">
        <f ca="1">SUMIF(CAL!B:I,B545,CAL!I:I)+SUMIF(CAL!J:Q,B545,CAL!Q:Q)</f>
        <v>1</v>
      </c>
      <c r="P545" s="29"/>
      <c r="Q545" s="29"/>
    </row>
    <row r="546" spans="1:17" ht="12.75" customHeight="1">
      <c r="A546" s="28" t="s">
        <v>2787</v>
      </c>
      <c r="B546" s="29" t="s">
        <v>449</v>
      </c>
      <c r="C546" s="29" t="s">
        <v>8296</v>
      </c>
      <c r="D546" s="22">
        <f ca="1">SUMIF(CAL!B:E,B546,CAL!E:E)+SUMIF(CAL!J:M,B546,CAL!M:M)</f>
        <v>1</v>
      </c>
      <c r="E546" s="22">
        <f>COUNTIF(CAL!B:J,B546)</f>
        <v>5</v>
      </c>
      <c r="F546" s="22">
        <f ca="1">SUMIF(CAL!B:F,B546,CAL!F:F)+SUMIF(CAL!J:N,B546,CAL!N:N)</f>
        <v>0</v>
      </c>
      <c r="G546" s="22">
        <f ca="1">SUMIF(CAL!B:F,B546,CAL!G:G)+SUMIF(CAL!J:N,B546,CAL!O:O)</f>
        <v>1</v>
      </c>
      <c r="H546" s="22">
        <f ca="1">SUMIF(CAL!B:F,B546,CAL!H:H)+SUMIF(CAL!J:N,B546,CAL!P:P)</f>
        <v>4</v>
      </c>
      <c r="I546" s="30">
        <f t="shared" ca="1" si="32"/>
        <v>6.6666666666666666E-2</v>
      </c>
      <c r="J546" s="22">
        <f ca="1">SUMIF(CAL!B:C,B546,CAL!C:C)+SUMIF(CAL!J:J,B546,CAL!D:D)</f>
        <v>2</v>
      </c>
      <c r="K546" s="22">
        <f ca="1">SUMIF(CAL!B:D,B546,CAL!D:D)+SUMIF(CAL!J:L,B546,CAL!K:K)</f>
        <v>16</v>
      </c>
      <c r="L546" s="22">
        <f t="shared" ca="1" si="33"/>
        <v>-14</v>
      </c>
      <c r="M546" s="31">
        <f t="shared" ca="1" si="34"/>
        <v>0.4</v>
      </c>
      <c r="N546" s="31">
        <f t="shared" ca="1" si="35"/>
        <v>3.2</v>
      </c>
      <c r="O546" s="22">
        <f ca="1">SUMIF(CAL!B:I,B546,CAL!I:I)+SUMIF(CAL!J:Q,B546,CAL!Q:Q)</f>
        <v>1</v>
      </c>
      <c r="P546" s="29"/>
      <c r="Q546" s="29"/>
    </row>
    <row r="547" spans="1:17" ht="12.75" customHeight="1">
      <c r="A547" s="28" t="s">
        <v>2791</v>
      </c>
      <c r="B547" s="29" t="s">
        <v>85</v>
      </c>
      <c r="C547" s="29" t="s">
        <v>9696</v>
      </c>
      <c r="D547" s="22">
        <f ca="1">SUMIF(CAL!B:E,B547,CAL!E:E)+SUMIF(CAL!J:M,B547,CAL!M:M)</f>
        <v>1</v>
      </c>
      <c r="E547" s="22">
        <f>COUNTIF(CAL!B:J,B547)</f>
        <v>7</v>
      </c>
      <c r="F547" s="22">
        <f ca="1">SUMIF(CAL!B:F,B547,CAL!F:F)+SUMIF(CAL!J:N,B547,CAL!N:N)</f>
        <v>0</v>
      </c>
      <c r="G547" s="22">
        <f ca="1">SUMIF(CAL!B:F,B547,CAL!G:G)+SUMIF(CAL!J:N,B547,CAL!O:O)</f>
        <v>1</v>
      </c>
      <c r="H547" s="22">
        <f ca="1">SUMIF(CAL!B:F,B547,CAL!H:H)+SUMIF(CAL!J:N,B547,CAL!P:P)</f>
        <v>6</v>
      </c>
      <c r="I547" s="30">
        <f t="shared" ca="1" si="32"/>
        <v>4.7619047619047616E-2</v>
      </c>
      <c r="J547" s="22">
        <f ca="1">SUMIF(CAL!B:C,B547,CAL!C:C)+SUMIF(CAL!J:J,B547,CAL!D:D)</f>
        <v>3</v>
      </c>
      <c r="K547" s="22">
        <f ca="1">SUMIF(CAL!B:D,B547,CAL!D:D)+SUMIF(CAL!J:L,B547,CAL!K:K)</f>
        <v>18</v>
      </c>
      <c r="L547" s="22">
        <f t="shared" ca="1" si="33"/>
        <v>-15</v>
      </c>
      <c r="M547" s="31">
        <f t="shared" ca="1" si="34"/>
        <v>0.42857142857142855</v>
      </c>
      <c r="N547" s="31">
        <f t="shared" ca="1" si="35"/>
        <v>2.5714285714285716</v>
      </c>
      <c r="O547" s="22">
        <f ca="1">SUMIF(CAL!B:I,B547,CAL!I:I)+SUMIF(CAL!J:Q,B547,CAL!Q:Q)</f>
        <v>0</v>
      </c>
      <c r="P547" s="29" t="s">
        <v>13366</v>
      </c>
      <c r="Q547" s="29" t="s">
        <v>13367</v>
      </c>
    </row>
    <row r="548" spans="1:17" ht="12.75" customHeight="1">
      <c r="A548" s="28" t="s">
        <v>2795</v>
      </c>
      <c r="B548" s="29" t="s">
        <v>281</v>
      </c>
      <c r="C548" s="29" t="s">
        <v>5462</v>
      </c>
      <c r="D548" s="22">
        <f ca="1">SUMIF(CAL!B:E,B548,CAL!E:E)+SUMIF(CAL!J:M,B548,CAL!M:M)</f>
        <v>1</v>
      </c>
      <c r="E548" s="22">
        <f>COUNTIF(CAL!B:J,B548)</f>
        <v>12</v>
      </c>
      <c r="F548" s="22">
        <f ca="1">SUMIF(CAL!B:F,B548,CAL!F:F)+SUMIF(CAL!J:N,B548,CAL!N:N)</f>
        <v>0</v>
      </c>
      <c r="G548" s="22">
        <f ca="1">SUMIF(CAL!B:F,B548,CAL!G:G)+SUMIF(CAL!J:N,B548,CAL!O:O)</f>
        <v>1</v>
      </c>
      <c r="H548" s="22">
        <f ca="1">SUMIF(CAL!B:F,B548,CAL!H:H)+SUMIF(CAL!J:N,B548,CAL!P:P)</f>
        <v>11</v>
      </c>
      <c r="I548" s="30">
        <f t="shared" ca="1" si="32"/>
        <v>2.7777777777777776E-2</v>
      </c>
      <c r="J548" s="22">
        <f ca="1">SUMIF(CAL!B:C,B548,CAL!C:C)+SUMIF(CAL!J:J,B548,CAL!D:D)</f>
        <v>6</v>
      </c>
      <c r="K548" s="22">
        <f ca="1">SUMIF(CAL!B:D,B548,CAL!D:D)+SUMIF(CAL!J:L,B548,CAL!K:K)</f>
        <v>32</v>
      </c>
      <c r="L548" s="22">
        <f t="shared" ca="1" si="33"/>
        <v>-26</v>
      </c>
      <c r="M548" s="31">
        <f t="shared" ca="1" si="34"/>
        <v>0.5</v>
      </c>
      <c r="N548" s="31">
        <f t="shared" ca="1" si="35"/>
        <v>2.6666666666666665</v>
      </c>
      <c r="O548" s="22">
        <f ca="1">SUMIF(CAL!B:I,B548,CAL!I:I)+SUMIF(CAL!J:Q,B548,CAL!Q:Q)</f>
        <v>1</v>
      </c>
      <c r="P548" s="29" t="s">
        <v>13578</v>
      </c>
      <c r="Q548" s="29" t="s">
        <v>13388</v>
      </c>
    </row>
    <row r="549" spans="1:17" ht="12.75" customHeight="1">
      <c r="A549" s="28" t="s">
        <v>2799</v>
      </c>
      <c r="B549" s="32" t="s">
        <v>655</v>
      </c>
      <c r="C549" s="32" t="s">
        <v>13221</v>
      </c>
      <c r="D549" s="22">
        <f ca="1">SUMIF(CAL!B:E,B549,CAL!E:E)+SUMIF(CAL!J:M,B549,CAL!M:M)</f>
        <v>1</v>
      </c>
      <c r="E549" s="22">
        <f>COUNTIF(CAL!B:J,B549)</f>
        <v>8</v>
      </c>
      <c r="F549" s="22">
        <f ca="1">SUMIF(CAL!B:F,B549,CAL!F:F)+SUMIF(CAL!J:N,B549,CAL!N:N)</f>
        <v>0</v>
      </c>
      <c r="G549" s="22">
        <f ca="1">SUMIF(CAL!B:F,B549,CAL!G:G)+SUMIF(CAL!J:N,B549,CAL!O:O)</f>
        <v>1</v>
      </c>
      <c r="H549" s="22">
        <f ca="1">SUMIF(CAL!B:F,B549,CAL!H:H)+SUMIF(CAL!J:N,B549,CAL!P:P)</f>
        <v>7</v>
      </c>
      <c r="I549" s="30">
        <f t="shared" ca="1" si="32"/>
        <v>4.1666666666666664E-2</v>
      </c>
      <c r="J549" s="22">
        <f ca="1">SUMIF(CAL!B:C,B549,CAL!C:C)+SUMIF(CAL!J:J,B549,CAL!D:D)</f>
        <v>1</v>
      </c>
      <c r="K549" s="22">
        <f ca="1">SUMIF(CAL!B:D,B549,CAL!D:D)+SUMIF(CAL!J:L,B549,CAL!K:K)</f>
        <v>29</v>
      </c>
      <c r="L549" s="22">
        <f t="shared" ca="1" si="33"/>
        <v>-28</v>
      </c>
      <c r="M549" s="31">
        <f t="shared" ca="1" si="34"/>
        <v>0.125</v>
      </c>
      <c r="N549" s="31">
        <f t="shared" ca="1" si="35"/>
        <v>3.625</v>
      </c>
      <c r="O549" s="22">
        <f ca="1">SUMIF(CAL!B:I,B549,CAL!I:I)+SUMIF(CAL!J:Q,B549,CAL!Q:Q)</f>
        <v>0</v>
      </c>
      <c r="P549" s="32" t="s">
        <v>14166</v>
      </c>
      <c r="Q549" s="32" t="s">
        <v>13377</v>
      </c>
    </row>
    <row r="550" spans="1:17" ht="12.75" customHeight="1">
      <c r="A550" s="28" t="s">
        <v>2803</v>
      </c>
      <c r="B550" s="29" t="s">
        <v>361</v>
      </c>
      <c r="C550" s="29" t="s">
        <v>5696</v>
      </c>
      <c r="D550" s="22">
        <f ca="1">SUMIF(CAL!B:E,B550,CAL!E:E)+SUMIF(CAL!J:M,B550,CAL!M:M)</f>
        <v>1</v>
      </c>
      <c r="E550" s="22">
        <f>COUNTIF(CAL!B:J,B550)</f>
        <v>8</v>
      </c>
      <c r="F550" s="22">
        <f ca="1">SUMIF(CAL!B:F,B550,CAL!F:F)+SUMIF(CAL!J:N,B550,CAL!N:N)</f>
        <v>0</v>
      </c>
      <c r="G550" s="22">
        <f ca="1">SUMIF(CAL!B:F,B550,CAL!G:G)+SUMIF(CAL!J:N,B550,CAL!O:O)</f>
        <v>1</v>
      </c>
      <c r="H550" s="22">
        <f ca="1">SUMIF(CAL!B:F,B550,CAL!H:H)+SUMIF(CAL!J:N,B550,CAL!P:P)</f>
        <v>7</v>
      </c>
      <c r="I550" s="30">
        <f t="shared" ca="1" si="32"/>
        <v>4.1666666666666664E-2</v>
      </c>
      <c r="J550" s="22">
        <f ca="1">SUMIF(CAL!B:C,B550,CAL!C:C)+SUMIF(CAL!J:J,B550,CAL!D:D)</f>
        <v>5</v>
      </c>
      <c r="K550" s="22">
        <f ca="1">SUMIF(CAL!B:D,B550,CAL!D:D)+SUMIF(CAL!J:L,B550,CAL!K:K)</f>
        <v>34</v>
      </c>
      <c r="L550" s="22">
        <f t="shared" ca="1" si="33"/>
        <v>-29</v>
      </c>
      <c r="M550" s="31">
        <f t="shared" ca="1" si="34"/>
        <v>0.625</v>
      </c>
      <c r="N550" s="31">
        <f t="shared" ca="1" si="35"/>
        <v>4.25</v>
      </c>
      <c r="O550" s="22">
        <f ca="1">SUMIF(CAL!B:I,B550,CAL!I:I)+SUMIF(CAL!J:Q,B550,CAL!Q:Q)</f>
        <v>1</v>
      </c>
      <c r="P550" s="29"/>
      <c r="Q550" s="29"/>
    </row>
    <row r="551" spans="1:17" ht="12.75" customHeight="1">
      <c r="A551" s="28" t="s">
        <v>2806</v>
      </c>
      <c r="B551" s="29" t="s">
        <v>524</v>
      </c>
      <c r="C551" s="29" t="s">
        <v>7939</v>
      </c>
      <c r="D551" s="22">
        <f ca="1">SUMIF(CAL!B:E,B551,CAL!E:E)+SUMIF(CAL!J:M,B551,CAL!M:M)</f>
        <v>1</v>
      </c>
      <c r="E551" s="22">
        <f>COUNTIF(CAL!B:J,B551)</f>
        <v>18</v>
      </c>
      <c r="F551" s="22">
        <f ca="1">SUMIF(CAL!B:F,B551,CAL!F:F)+SUMIF(CAL!J:N,B551,CAL!N:N)</f>
        <v>0</v>
      </c>
      <c r="G551" s="22">
        <f ca="1">SUMIF(CAL!B:F,B551,CAL!G:G)+SUMIF(CAL!J:N,B551,CAL!O:O)</f>
        <v>1</v>
      </c>
      <c r="H551" s="22">
        <f ca="1">SUMIF(CAL!B:F,B551,CAL!H:H)+SUMIF(CAL!J:N,B551,CAL!P:P)</f>
        <v>17</v>
      </c>
      <c r="I551" s="30">
        <f t="shared" ca="1" si="32"/>
        <v>1.8518518518518517E-2</v>
      </c>
      <c r="J551" s="22">
        <f ca="1">SUMIF(CAL!B:C,B551,CAL!C:C)+SUMIF(CAL!J:J,B551,CAL!D:D)</f>
        <v>6</v>
      </c>
      <c r="K551" s="22">
        <f ca="1">SUMIF(CAL!B:D,B551,CAL!D:D)+SUMIF(CAL!J:L,B551,CAL!K:K)</f>
        <v>73</v>
      </c>
      <c r="L551" s="22">
        <f t="shared" ca="1" si="33"/>
        <v>-67</v>
      </c>
      <c r="M551" s="31">
        <f t="shared" ca="1" si="34"/>
        <v>0.33333333333333331</v>
      </c>
      <c r="N551" s="31">
        <f t="shared" ca="1" si="35"/>
        <v>4.0555555555555554</v>
      </c>
      <c r="O551" s="22">
        <f ca="1">SUMIF(CAL!B:I,B551,CAL!I:I)+SUMIF(CAL!J:Q,B551,CAL!Q:Q)</f>
        <v>0</v>
      </c>
      <c r="P551" s="29" t="s">
        <v>13481</v>
      </c>
      <c r="Q551" s="29" t="s">
        <v>13381</v>
      </c>
    </row>
    <row r="552" spans="1:17" ht="12.75" customHeight="1">
      <c r="A552" s="28" t="s">
        <v>2810</v>
      </c>
      <c r="B552" s="29" t="s">
        <v>14349</v>
      </c>
      <c r="C552" s="29" t="s">
        <v>14356</v>
      </c>
      <c r="D552" s="22">
        <f ca="1">SUMIF(CAL!B:E,B552,CAL!E:E)+SUMIF(CAL!J:M,B552,CAL!M:M)</f>
        <v>0</v>
      </c>
      <c r="E552" s="22">
        <f>COUNTIF(CAL!B:J,B552)</f>
        <v>0</v>
      </c>
      <c r="F552" s="22">
        <f ca="1">SUMIF(CAL!B:F,B552,CAL!F:F)+SUMIF(CAL!J:N,B552,CAL!N:N)</f>
        <v>0</v>
      </c>
      <c r="G552" s="22">
        <f ca="1">SUMIF(CAL!B:F,B552,CAL!G:G)+SUMIF(CAL!J:N,B552,CAL!O:O)</f>
        <v>0</v>
      </c>
      <c r="H552" s="22">
        <f ca="1">SUMIF(CAL!B:F,B552,CAL!H:H)+SUMIF(CAL!J:N,B552,CAL!P:P)</f>
        <v>0</v>
      </c>
      <c r="I552" s="30">
        <f t="shared" si="32"/>
        <v>0</v>
      </c>
      <c r="J552" s="22">
        <f ca="1">SUMIF(CAL!B:C,B552,CAL!C:C)+SUMIF(CAL!J:J,B552,CAL!D:D)</f>
        <v>0</v>
      </c>
      <c r="K552" s="22">
        <f ca="1">SUMIF(CAL!B:D,B552,CAL!D:D)+SUMIF(CAL!J:L,B552,CAL!K:K)</f>
        <v>0</v>
      </c>
      <c r="L552" s="22">
        <f t="shared" ca="1" si="33"/>
        <v>0</v>
      </c>
      <c r="M552" s="31">
        <f t="shared" si="34"/>
        <v>0</v>
      </c>
      <c r="N552" s="31">
        <f t="shared" si="35"/>
        <v>0</v>
      </c>
      <c r="O552" s="22">
        <f ca="1">SUMIF(CAL!B:I,B552,CAL!I:I)+SUMIF(CAL!J:Q,B552,CAL!Q:Q)</f>
        <v>0</v>
      </c>
      <c r="P552" s="29" t="s">
        <v>14359</v>
      </c>
      <c r="Q552" s="29" t="s">
        <v>13400</v>
      </c>
    </row>
    <row r="553" spans="1:17" ht="12.75" customHeight="1">
      <c r="A553" s="28" t="s">
        <v>2814</v>
      </c>
      <c r="B553" s="29" t="s">
        <v>14346</v>
      </c>
      <c r="C553" s="29" t="s">
        <v>14353</v>
      </c>
      <c r="D553" s="22">
        <f ca="1">SUMIF(CAL!B:E,B553,CAL!E:E)+SUMIF(CAL!J:M,B553,CAL!M:M)</f>
        <v>0</v>
      </c>
      <c r="E553" s="22">
        <f>COUNTIF(CAL!B:J,B553)</f>
        <v>1</v>
      </c>
      <c r="F553" s="22">
        <f ca="1">SUMIF(CAL!B:F,B553,CAL!F:F)+SUMIF(CAL!J:N,B553,CAL!N:N)</f>
        <v>0</v>
      </c>
      <c r="G553" s="22">
        <f ca="1">SUMIF(CAL!B:F,B553,CAL!G:G)+SUMIF(CAL!J:N,B553,CAL!O:O)</f>
        <v>0</v>
      </c>
      <c r="H553" s="22">
        <f ca="1">SUMIF(CAL!B:F,B553,CAL!H:H)+SUMIF(CAL!J:N,B553,CAL!P:P)</f>
        <v>1</v>
      </c>
      <c r="I553" s="30">
        <f t="shared" ca="1" si="32"/>
        <v>0</v>
      </c>
      <c r="J553" s="22">
        <f ca="1">SUMIF(CAL!B:C,B553,CAL!C:C)+SUMIF(CAL!J:J,B553,CAL!D:D)</f>
        <v>0</v>
      </c>
      <c r="K553" s="22">
        <f ca="1">SUMIF(CAL!B:D,B553,CAL!D:D)+SUMIF(CAL!J:L,B553,CAL!K:K)</f>
        <v>4</v>
      </c>
      <c r="L553" s="22">
        <f t="shared" ca="1" si="33"/>
        <v>-4</v>
      </c>
      <c r="M553" s="31">
        <f t="shared" ca="1" si="34"/>
        <v>0</v>
      </c>
      <c r="N553" s="31">
        <f t="shared" ca="1" si="35"/>
        <v>4</v>
      </c>
      <c r="O553" s="22">
        <f ca="1">SUMIF(CAL!B:I,B553,CAL!I:I)+SUMIF(CAL!J:Q,B553,CAL!Q:Q)</f>
        <v>0</v>
      </c>
      <c r="P553" s="29"/>
      <c r="Q553" s="29"/>
    </row>
    <row r="554" spans="1:17" ht="12.75" customHeight="1">
      <c r="A554" s="28" t="s">
        <v>2818</v>
      </c>
      <c r="B554" s="29" t="s">
        <v>638</v>
      </c>
      <c r="C554" s="29" t="s">
        <v>13567</v>
      </c>
      <c r="D554" s="22">
        <f ca="1">SUMIF(CAL!B:E,B554,CAL!E:E)+SUMIF(CAL!J:M,B554,CAL!M:M)</f>
        <v>0</v>
      </c>
      <c r="E554" s="22">
        <f>COUNTIF(CAL!B:J,B554)</f>
        <v>2</v>
      </c>
      <c r="F554" s="22">
        <f ca="1">SUMIF(CAL!B:F,B554,CAL!F:F)+SUMIF(CAL!J:N,B554,CAL!N:N)</f>
        <v>0</v>
      </c>
      <c r="G554" s="22">
        <f ca="1">SUMIF(CAL!B:F,B554,CAL!G:G)+SUMIF(CAL!J:N,B554,CAL!O:O)</f>
        <v>0</v>
      </c>
      <c r="H554" s="22">
        <f ca="1">SUMIF(CAL!B:F,B554,CAL!H:H)+SUMIF(CAL!J:N,B554,CAL!P:P)</f>
        <v>2</v>
      </c>
      <c r="I554" s="30">
        <f t="shared" ca="1" si="32"/>
        <v>0</v>
      </c>
      <c r="J554" s="22">
        <f ca="1">SUMIF(CAL!B:C,B554,CAL!C:C)+SUMIF(CAL!J:J,B554,CAL!D:D)</f>
        <v>0</v>
      </c>
      <c r="K554" s="22">
        <f ca="1">SUMIF(CAL!B:D,B554,CAL!D:D)+SUMIF(CAL!J:L,B554,CAL!K:K)</f>
        <v>6</v>
      </c>
      <c r="L554" s="22">
        <f t="shared" ca="1" si="33"/>
        <v>-6</v>
      </c>
      <c r="M554" s="31">
        <f t="shared" ca="1" si="34"/>
        <v>0</v>
      </c>
      <c r="N554" s="31">
        <f t="shared" ca="1" si="35"/>
        <v>3</v>
      </c>
      <c r="O554" s="22">
        <f ca="1">SUMIF(CAL!B:I,B554,CAL!I:I)+SUMIF(CAL!J:Q,B554,CAL!Q:Q)</f>
        <v>0</v>
      </c>
      <c r="P554" s="29" t="s">
        <v>13568</v>
      </c>
      <c r="Q554" s="29" t="s">
        <v>13360</v>
      </c>
    </row>
    <row r="555" spans="1:17" ht="12.75" customHeight="1">
      <c r="A555" s="28" t="s">
        <v>2821</v>
      </c>
      <c r="B555" s="29" t="s">
        <v>389</v>
      </c>
      <c r="C555" s="29" t="s">
        <v>5426</v>
      </c>
      <c r="D555" s="22">
        <f ca="1">SUMIF(CAL!B:E,B555,CAL!E:E)+SUMIF(CAL!J:M,B555,CAL!M:M)</f>
        <v>0</v>
      </c>
      <c r="E555" s="22">
        <f>COUNTIF(CAL!B:J,B555)</f>
        <v>7</v>
      </c>
      <c r="F555" s="22">
        <f ca="1">SUMIF(CAL!B:F,B555,CAL!F:F)+SUMIF(CAL!J:N,B555,CAL!N:N)</f>
        <v>0</v>
      </c>
      <c r="G555" s="22">
        <f ca="1">SUMIF(CAL!B:F,B555,CAL!G:G)+SUMIF(CAL!J:N,B555,CAL!O:O)</f>
        <v>0</v>
      </c>
      <c r="H555" s="22">
        <f ca="1">SUMIF(CAL!B:F,B555,CAL!H:H)+SUMIF(CAL!J:N,B555,CAL!P:P)</f>
        <v>7</v>
      </c>
      <c r="I555" s="30">
        <f t="shared" ca="1" si="32"/>
        <v>0</v>
      </c>
      <c r="J555" s="22">
        <f ca="1">SUMIF(CAL!B:C,B555,CAL!C:C)+SUMIF(CAL!J:J,B555,CAL!D:D)</f>
        <v>5</v>
      </c>
      <c r="K555" s="22">
        <f ca="1">SUMIF(CAL!B:D,B555,CAL!D:D)+SUMIF(CAL!J:L,B555,CAL!K:K)</f>
        <v>18</v>
      </c>
      <c r="L555" s="22">
        <f t="shared" ca="1" si="33"/>
        <v>-13</v>
      </c>
      <c r="M555" s="31">
        <f t="shared" ca="1" si="34"/>
        <v>0.7142857142857143</v>
      </c>
      <c r="N555" s="31">
        <f t="shared" ca="1" si="35"/>
        <v>2.5714285714285716</v>
      </c>
      <c r="O555" s="22">
        <f ca="1">SUMIF(CAL!B:I,B555,CAL!I:I)+SUMIF(CAL!J:Q,B555,CAL!Q:Q)</f>
        <v>0</v>
      </c>
      <c r="P555" s="29"/>
      <c r="Q555" s="29"/>
    </row>
    <row r="556" spans="1:17" ht="12.75" customHeight="1">
      <c r="A556" s="28" t="s">
        <v>2824</v>
      </c>
      <c r="B556" s="29" t="s">
        <v>474</v>
      </c>
      <c r="C556" s="29" t="s">
        <v>8429</v>
      </c>
      <c r="D556" s="22">
        <f ca="1">SUMIF(CAL!B:E,B556,CAL!E:E)+SUMIF(CAL!J:M,B556,CAL!M:M)</f>
        <v>0</v>
      </c>
      <c r="E556" s="22">
        <f>COUNTIF(CAL!B:J,B556)</f>
        <v>4</v>
      </c>
      <c r="F556" s="22">
        <f ca="1">SUMIF(CAL!B:F,B556,CAL!F:F)+SUMIF(CAL!J:N,B556,CAL!N:N)</f>
        <v>0</v>
      </c>
      <c r="G556" s="22">
        <f ca="1">SUMIF(CAL!B:F,B556,CAL!G:G)+SUMIF(CAL!J:N,B556,CAL!O:O)</f>
        <v>0</v>
      </c>
      <c r="H556" s="22">
        <f ca="1">SUMIF(CAL!B:F,B556,CAL!H:H)+SUMIF(CAL!J:N,B556,CAL!P:P)</f>
        <v>4</v>
      </c>
      <c r="I556" s="30">
        <f t="shared" ca="1" si="32"/>
        <v>0</v>
      </c>
      <c r="J556" s="22">
        <f ca="1">SUMIF(CAL!B:C,B556,CAL!C:C)+SUMIF(CAL!J:J,B556,CAL!D:D)</f>
        <v>1</v>
      </c>
      <c r="K556" s="22">
        <f ca="1">SUMIF(CAL!B:D,B556,CAL!D:D)+SUMIF(CAL!J:L,B556,CAL!K:K)</f>
        <v>18</v>
      </c>
      <c r="L556" s="22">
        <f t="shared" ca="1" si="33"/>
        <v>-17</v>
      </c>
      <c r="M556" s="31">
        <f t="shared" ca="1" si="34"/>
        <v>0.25</v>
      </c>
      <c r="N556" s="31">
        <f t="shared" ca="1" si="35"/>
        <v>4.5</v>
      </c>
      <c r="O556" s="22">
        <f ca="1">SUMIF(CAL!B:I,B556,CAL!I:I)+SUMIF(CAL!J:Q,B556,CAL!Q:Q)</f>
        <v>0</v>
      </c>
      <c r="P556" s="29"/>
      <c r="Q556" s="29"/>
    </row>
    <row r="557" spans="1:17" ht="12.75" customHeight="1">
      <c r="A557" s="28" t="s">
        <v>2828</v>
      </c>
      <c r="B557" s="29" t="s">
        <v>650</v>
      </c>
      <c r="C557" s="29" t="s">
        <v>13310</v>
      </c>
      <c r="D557" s="22">
        <f ca="1">SUMIF(CAL!B:E,B557,CAL!E:E)+SUMIF(CAL!J:M,B557,CAL!M:M)</f>
        <v>0</v>
      </c>
      <c r="E557" s="22">
        <f>COUNTIF(CAL!B:J,B557)</f>
        <v>7</v>
      </c>
      <c r="F557" s="22">
        <f ca="1">SUMIF(CAL!B:F,B557,CAL!F:F)+SUMIF(CAL!J:N,B557,CAL!N:N)</f>
        <v>0</v>
      </c>
      <c r="G557" s="22">
        <f ca="1">SUMIF(CAL!B:F,B557,CAL!G:G)+SUMIF(CAL!J:N,B557,CAL!O:O)</f>
        <v>0</v>
      </c>
      <c r="H557" s="22">
        <f ca="1">SUMIF(CAL!B:F,B557,CAL!H:H)+SUMIF(CAL!J:N,B557,CAL!P:P)</f>
        <v>7</v>
      </c>
      <c r="I557" s="30">
        <f t="shared" ca="1" si="32"/>
        <v>0</v>
      </c>
      <c r="J557" s="22">
        <f ca="1">SUMIF(CAL!B:C,B557,CAL!C:C)+SUMIF(CAL!J:J,B557,CAL!D:D)</f>
        <v>4</v>
      </c>
      <c r="K557" s="22">
        <f ca="1">SUMIF(CAL!B:D,B557,CAL!D:D)+SUMIF(CAL!J:L,B557,CAL!K:K)</f>
        <v>23</v>
      </c>
      <c r="L557" s="22">
        <f t="shared" ca="1" si="33"/>
        <v>-19</v>
      </c>
      <c r="M557" s="31">
        <f t="shared" ca="1" si="34"/>
        <v>0.5714285714285714</v>
      </c>
      <c r="N557" s="31">
        <f t="shared" ca="1" si="35"/>
        <v>3.2857142857142856</v>
      </c>
      <c r="O557" s="22">
        <f ca="1">SUMIF(CAL!B:I,B557,CAL!I:I)+SUMIF(CAL!J:Q,B557,CAL!Q:Q)</f>
        <v>0</v>
      </c>
      <c r="P557" s="29"/>
      <c r="Q557" s="29"/>
    </row>
    <row r="558" spans="1:17" ht="12.75" customHeight="1">
      <c r="A558" s="28" t="s">
        <v>2833</v>
      </c>
      <c r="B558" s="29" t="s">
        <v>482</v>
      </c>
      <c r="C558" s="29" t="s">
        <v>13576</v>
      </c>
      <c r="D558" s="22">
        <f ca="1">SUMIF(CAL!B:E,B558,CAL!E:E)+SUMIF(CAL!J:M,B558,CAL!M:M)</f>
        <v>0</v>
      </c>
      <c r="E558" s="22">
        <f>COUNTIF(CAL!B:J,B558)</f>
        <v>10</v>
      </c>
      <c r="F558" s="22">
        <f ca="1">SUMIF(CAL!B:F,B558,CAL!F:F)+SUMIF(CAL!J:N,B558,CAL!N:N)</f>
        <v>0</v>
      </c>
      <c r="G558" s="22">
        <f ca="1">SUMIF(CAL!B:F,B558,CAL!G:G)+SUMIF(CAL!J:N,B558,CAL!O:O)</f>
        <v>0</v>
      </c>
      <c r="H558" s="22">
        <f ca="1">SUMIF(CAL!B:F,B558,CAL!H:H)+SUMIF(CAL!J:N,B558,CAL!P:P)</f>
        <v>10</v>
      </c>
      <c r="I558" s="30">
        <f t="shared" ca="1" si="32"/>
        <v>0</v>
      </c>
      <c r="J558" s="22">
        <f ca="1">SUMIF(CAL!B:C,B558,CAL!C:C)+SUMIF(CAL!J:J,B558,CAL!D:D)</f>
        <v>5</v>
      </c>
      <c r="K558" s="22">
        <f ca="1">SUMIF(CAL!B:D,B558,CAL!D:D)+SUMIF(CAL!J:L,B558,CAL!K:K)</f>
        <v>26</v>
      </c>
      <c r="L558" s="22">
        <f t="shared" ca="1" si="33"/>
        <v>-21</v>
      </c>
      <c r="M558" s="31">
        <f t="shared" ca="1" si="34"/>
        <v>0.5</v>
      </c>
      <c r="N558" s="31">
        <f t="shared" ca="1" si="35"/>
        <v>2.6</v>
      </c>
      <c r="O558" s="22">
        <f ca="1">SUMIF(CAL!B:I,B558,CAL!I:I)+SUMIF(CAL!J:Q,B558,CAL!Q:Q)</f>
        <v>0</v>
      </c>
      <c r="P558" s="29"/>
      <c r="Q558" s="29"/>
    </row>
    <row r="559" spans="1:17" ht="12.75" customHeight="1">
      <c r="A559" s="28" t="s">
        <v>2837</v>
      </c>
      <c r="B559" s="29" t="s">
        <v>572</v>
      </c>
      <c r="C559" s="29" t="s">
        <v>5251</v>
      </c>
      <c r="D559" s="22">
        <f ca="1">SUMIF(CAL!B:E,B559,CAL!E:E)+SUMIF(CAL!J:M,B559,CAL!M:M)</f>
        <v>0</v>
      </c>
      <c r="E559" s="22">
        <f>COUNTIF(CAL!B:J,B559)</f>
        <v>9</v>
      </c>
      <c r="F559" s="22">
        <f ca="1">SUMIF(CAL!B:F,B559,CAL!F:F)+SUMIF(CAL!J:N,B559,CAL!N:N)</f>
        <v>0</v>
      </c>
      <c r="G559" s="22">
        <f ca="1">SUMIF(CAL!B:F,B559,CAL!G:G)+SUMIF(CAL!J:N,B559,CAL!O:O)</f>
        <v>0</v>
      </c>
      <c r="H559" s="22">
        <f ca="1">SUMIF(CAL!B:F,B559,CAL!H:H)+SUMIF(CAL!J:N,B559,CAL!P:P)</f>
        <v>9</v>
      </c>
      <c r="I559" s="30">
        <f t="shared" ca="1" si="32"/>
        <v>0</v>
      </c>
      <c r="J559" s="22">
        <f ca="1">SUMIF(CAL!B:C,B559,CAL!C:C)+SUMIF(CAL!J:J,B559,CAL!D:D)</f>
        <v>5</v>
      </c>
      <c r="K559" s="22">
        <f ca="1">SUMIF(CAL!B:D,B559,CAL!D:D)+SUMIF(CAL!J:L,B559,CAL!K:K)</f>
        <v>41</v>
      </c>
      <c r="L559" s="22">
        <f t="shared" ca="1" si="33"/>
        <v>-36</v>
      </c>
      <c r="M559" s="31">
        <f t="shared" ca="1" si="34"/>
        <v>0.55555555555555558</v>
      </c>
      <c r="N559" s="31">
        <f t="shared" ca="1" si="35"/>
        <v>4.5555555555555554</v>
      </c>
      <c r="O559" s="22">
        <f ca="1">SUMIF(CAL!B:I,B559,CAL!I:I)+SUMIF(CAL!J:Q,B559,CAL!Q:Q)</f>
        <v>0</v>
      </c>
      <c r="P559" s="29" t="s">
        <v>13575</v>
      </c>
      <c r="Q559" s="29" t="s">
        <v>13370</v>
      </c>
    </row>
    <row r="560" spans="1:17" ht="12.75" customHeight="1">
      <c r="A560" s="28" t="s">
        <v>2841</v>
      </c>
      <c r="B560" s="32" t="s">
        <v>488</v>
      </c>
      <c r="C560" s="32" t="s">
        <v>5192</v>
      </c>
      <c r="D560" s="22">
        <f ca="1">SUMIF(CAL!B:E,B560,CAL!E:E)+SUMIF(CAL!J:M,B560,CAL!M:M)</f>
        <v>0</v>
      </c>
      <c r="E560" s="22">
        <f>COUNTIF(CAL!B:J,B560)</f>
        <v>10</v>
      </c>
      <c r="F560" s="22">
        <f ca="1">SUMIF(CAL!B:F,B560,CAL!F:F)+SUMIF(CAL!J:N,B560,CAL!N:N)</f>
        <v>0</v>
      </c>
      <c r="G560" s="22">
        <f ca="1">SUMIF(CAL!B:F,B560,CAL!G:G)+SUMIF(CAL!J:N,B560,CAL!O:O)</f>
        <v>0</v>
      </c>
      <c r="H560" s="22">
        <f ca="1">SUMIF(CAL!B:F,B560,CAL!H:H)+SUMIF(CAL!J:N,B560,CAL!P:P)</f>
        <v>10</v>
      </c>
      <c r="I560" s="30">
        <f t="shared" ca="1" si="32"/>
        <v>0</v>
      </c>
      <c r="J560" s="22">
        <f ca="1">SUMIF(CAL!B:C,B560,CAL!C:C)+SUMIF(CAL!J:J,B560,CAL!D:D)</f>
        <v>4</v>
      </c>
      <c r="K560" s="22">
        <f ca="1">SUMIF(CAL!B:D,B560,CAL!D:D)+SUMIF(CAL!J:L,B560,CAL!K:K)</f>
        <v>66</v>
      </c>
      <c r="L560" s="22">
        <f t="shared" ca="1" si="33"/>
        <v>-62</v>
      </c>
      <c r="M560" s="31">
        <f t="shared" ca="1" si="34"/>
        <v>0.4</v>
      </c>
      <c r="N560" s="31">
        <f t="shared" ca="1" si="35"/>
        <v>6.6</v>
      </c>
      <c r="O560" s="22">
        <f ca="1">SUMIF(CAL!B:I,B560,CAL!I:I)+SUMIF(CAL!J:Q,B560,CAL!Q:Q)</f>
        <v>0</v>
      </c>
      <c r="P560" s="32" t="s">
        <v>13577</v>
      </c>
      <c r="Q560" s="32" t="s">
        <v>13357</v>
      </c>
    </row>
    <row r="561" spans="1:17" ht="12.75" customHeight="1">
      <c r="A561" s="28" t="s">
        <v>2844</v>
      </c>
      <c r="B561" s="29" t="s">
        <v>14895</v>
      </c>
      <c r="C561" s="29" t="s">
        <v>14898</v>
      </c>
      <c r="D561" s="22">
        <f ca="1">SUMIF(CAL!B:E,B561,CAL!E:E)+SUMIF(CAL!J:M,B561,CAL!M:M)</f>
        <v>6</v>
      </c>
      <c r="E561" s="22">
        <f>COUNTIF(CAL!B:J,B561)</f>
        <v>2</v>
      </c>
      <c r="F561" s="22">
        <f ca="1">SUMIF(CAL!B:F,B561,CAL!F:F)+SUMIF(CAL!J:N,B561,CAL!N:N)</f>
        <v>2</v>
      </c>
      <c r="G561" s="22">
        <f ca="1">SUMIF(CAL!B:F,B561,CAL!G:G)+SUMIF(CAL!J:N,B561,CAL!O:O)</f>
        <v>0</v>
      </c>
      <c r="H561" s="22">
        <f ca="1">SUMIF(CAL!B:F,B561,CAL!H:H)+SUMIF(CAL!J:N,B561,CAL!P:P)</f>
        <v>0</v>
      </c>
      <c r="I561" s="30">
        <f t="shared" ref="I561:I562" ca="1" si="36">IF(E561=0,0,(D561/(E561*3)))</f>
        <v>1</v>
      </c>
      <c r="J561" s="22">
        <f ca="1">SUMIF(CAL!B:C,B561,CAL!C:C)+SUMIF(CAL!J:J,B561,CAL!D:D)</f>
        <v>9</v>
      </c>
      <c r="K561" s="22">
        <f ca="1">SUMIF(CAL!B:D,B561,CAL!D:D)+SUMIF(CAL!J:L,B561,CAL!K:K)</f>
        <v>2</v>
      </c>
      <c r="L561" s="22">
        <f t="shared" ref="L561:L562" ca="1" si="37">J561-K561</f>
        <v>7</v>
      </c>
      <c r="M561" s="31">
        <f t="shared" ref="M561:M562" ca="1" si="38">IF(E561=0,0,(J561/E561))</f>
        <v>4.5</v>
      </c>
      <c r="N561" s="31">
        <f t="shared" ref="N561:N562" ca="1" si="39">IF(E561=0,0,(K561/E561))</f>
        <v>1</v>
      </c>
      <c r="O561" s="22">
        <f ca="1">SUMIF(CAL!B:I,B561,CAL!I:I)+SUMIF(CAL!J:Q,B561,CAL!Q:Q)</f>
        <v>0</v>
      </c>
      <c r="P561" s="32" t="s">
        <v>14588</v>
      </c>
      <c r="Q561" s="32" t="s">
        <v>13388</v>
      </c>
    </row>
    <row r="562" spans="1:17" ht="12.75" customHeight="1">
      <c r="A562" s="28" t="s">
        <v>2847</v>
      </c>
      <c r="B562" s="29" t="s">
        <v>14896</v>
      </c>
      <c r="C562" s="29" t="s">
        <v>14899</v>
      </c>
      <c r="D562" s="22">
        <f ca="1">SUMIF(CAL!B:E,B562,CAL!E:E)+SUMIF(CAL!J:M,B562,CAL!M:M)</f>
        <v>0</v>
      </c>
      <c r="E562" s="22">
        <f>COUNTIF(CAL!B:J,B562)</f>
        <v>2</v>
      </c>
      <c r="F562" s="22">
        <f ca="1">SUMIF(CAL!B:F,B562,CAL!F:F)+SUMIF(CAL!J:N,B562,CAL!N:N)</f>
        <v>0</v>
      </c>
      <c r="G562" s="22">
        <f ca="1">SUMIF(CAL!B:F,B562,CAL!G:G)+SUMIF(CAL!J:N,B562,CAL!O:O)</f>
        <v>0</v>
      </c>
      <c r="H562" s="22">
        <f ca="1">SUMIF(CAL!B:F,B562,CAL!H:H)+SUMIF(CAL!J:N,B562,CAL!P:P)</f>
        <v>2</v>
      </c>
      <c r="I562" s="30">
        <f t="shared" ca="1" si="36"/>
        <v>0</v>
      </c>
      <c r="J562" s="22">
        <f ca="1">SUMIF(CAL!B:C,B562,CAL!C:C)+SUMIF(CAL!J:J,B562,CAL!D:D)</f>
        <v>2</v>
      </c>
      <c r="K562" s="22">
        <f ca="1">SUMIF(CAL!B:D,B562,CAL!D:D)+SUMIF(CAL!J:L,B562,CAL!K:K)</f>
        <v>9</v>
      </c>
      <c r="L562" s="22">
        <f t="shared" ca="1" si="37"/>
        <v>-7</v>
      </c>
      <c r="M562" s="31">
        <f t="shared" ca="1" si="38"/>
        <v>1</v>
      </c>
      <c r="N562" s="31">
        <f t="shared" ca="1" si="39"/>
        <v>4.5</v>
      </c>
      <c r="O562" s="22">
        <f ca="1">SUMIF(CAL!B:I,B562,CAL!I:I)+SUMIF(CAL!J:Q,B562,CAL!Q:Q)</f>
        <v>0</v>
      </c>
      <c r="P562" s="29" t="s">
        <v>14900</v>
      </c>
      <c r="Q562" s="29" t="s">
        <v>13388</v>
      </c>
    </row>
    <row r="563" spans="1:17" ht="12.75" customHeight="1"/>
    <row r="564" spans="1:17" ht="12.75" customHeight="1"/>
    <row r="565" spans="1:17" ht="12.75" customHeight="1"/>
    <row r="566" spans="1:17" ht="12.75" customHeight="1"/>
    <row r="567" spans="1:17" ht="12.75" customHeight="1"/>
    <row r="568" spans="1:17" ht="12.75" customHeight="1"/>
    <row r="569" spans="1:17" ht="12.75" customHeight="1"/>
    <row r="570" spans="1:17" ht="12.75" customHeight="1"/>
    <row r="571" spans="1:17" ht="12.75" customHeight="1"/>
    <row r="572" spans="1:17" ht="12.75" customHeight="1"/>
    <row r="573" spans="1:17" ht="12.75" customHeight="1"/>
    <row r="574" spans="1:17" ht="12.75" customHeight="1"/>
    <row r="575" spans="1:17" ht="12.75" customHeight="1"/>
    <row r="576" spans="1:17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Q560" xr:uid="{00000000-0009-0000-0000-000002000000}">
    <sortState xmlns:xlrd2="http://schemas.microsoft.com/office/spreadsheetml/2017/richdata2" ref="B2:Q560">
      <sortCondition descending="1" ref="D1:D560"/>
    </sortState>
  </autoFilter>
  <phoneticPr fontId="14" type="noConversion"/>
  <conditionalFormatting sqref="I2:I562">
    <cfRule type="cellIs" dxfId="0" priority="2" operator="greaterThan">
      <formula>0.6</formula>
    </cfRule>
  </conditionalFormatting>
  <dataValidations count="1">
    <dataValidation type="custom" allowBlank="1" showDropDown="1" sqref="I2:J562 N2:N562 E2:E562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A27" sqref="A27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712</v>
      </c>
      <c r="B1" s="1" t="s">
        <v>718</v>
      </c>
      <c r="C1" s="1" t="s">
        <v>719</v>
      </c>
    </row>
    <row r="2" spans="1:3">
      <c r="A2" s="6" t="s">
        <v>722</v>
      </c>
      <c r="B2" s="1" t="s">
        <v>802</v>
      </c>
      <c r="C2" s="1">
        <f ca="1">SUMIF(ART!G:H,B2,ART!H:H)</f>
        <v>145</v>
      </c>
    </row>
    <row r="3" spans="1:3">
      <c r="A3" s="6" t="s">
        <v>727</v>
      </c>
      <c r="B3" s="1" t="s">
        <v>829</v>
      </c>
      <c r="C3" s="1">
        <f ca="1">SUMIF(ART!G:H,B3,ART!H:H)</f>
        <v>143</v>
      </c>
    </row>
    <row r="4" spans="1:3">
      <c r="A4" s="6" t="s">
        <v>731</v>
      </c>
      <c r="B4" s="1" t="s">
        <v>1609</v>
      </c>
      <c r="C4" s="1">
        <f ca="1">SUMIF(ART!G:H,B4,ART!H:H)</f>
        <v>70</v>
      </c>
    </row>
    <row r="5" spans="1:3">
      <c r="A5" s="6" t="s">
        <v>736</v>
      </c>
      <c r="B5" s="1" t="s">
        <v>1171</v>
      </c>
      <c r="C5" s="1">
        <f ca="1">SUMIF(ART!G:H,B5,ART!H:H)</f>
        <v>59</v>
      </c>
    </row>
    <row r="6" spans="1:3">
      <c r="A6" s="6" t="s">
        <v>740</v>
      </c>
      <c r="B6" s="1" t="s">
        <v>1351</v>
      </c>
      <c r="C6" s="1">
        <f ca="1">SUMIF(ART!G:H,B6,ART!H:H)</f>
        <v>39</v>
      </c>
    </row>
    <row r="7" spans="1:3">
      <c r="A7" s="6" t="s">
        <v>744</v>
      </c>
      <c r="B7" s="1" t="s">
        <v>887</v>
      </c>
      <c r="C7" s="1">
        <f ca="1">SUMIF(ART!G:H,B7,ART!H:H)</f>
        <v>23</v>
      </c>
    </row>
    <row r="8" spans="1:3">
      <c r="A8" s="6" t="s">
        <v>749</v>
      </c>
      <c r="B8" s="1" t="s">
        <v>1970</v>
      </c>
      <c r="C8" s="1">
        <f ca="1">SUMIF(ART!G:H,B8,ART!H:H)</f>
        <v>23</v>
      </c>
    </row>
    <row r="9" spans="1:3">
      <c r="A9" s="6" t="s">
        <v>753</v>
      </c>
      <c r="B9" s="1" t="s">
        <v>2580</v>
      </c>
      <c r="C9" s="1">
        <f ca="1">SUMIF(ART!G:H,B9,ART!H:H)</f>
        <v>17</v>
      </c>
    </row>
    <row r="10" spans="1:3">
      <c r="A10" s="6" t="s">
        <v>758</v>
      </c>
      <c r="B10" s="1" t="s">
        <v>1806</v>
      </c>
      <c r="C10" s="1">
        <f ca="1">SUMIF(ART!G:H,B10,ART!H:H)</f>
        <v>11</v>
      </c>
    </row>
    <row r="11" spans="1:3">
      <c r="A11" s="6" t="s">
        <v>762</v>
      </c>
      <c r="B11" s="1" t="s">
        <v>1420</v>
      </c>
      <c r="C11" s="1">
        <f ca="1">SUMIF(ART!G:H,B11,ART!H:H)</f>
        <v>8</v>
      </c>
    </row>
    <row r="12" spans="1:3">
      <c r="A12" s="6" t="s">
        <v>767</v>
      </c>
      <c r="B12" s="1" t="s">
        <v>4894</v>
      </c>
      <c r="C12" s="1">
        <f ca="1">SUMIF(ART!G:H,B12,ART!H:H)</f>
        <v>7</v>
      </c>
    </row>
    <row r="13" spans="1:3">
      <c r="A13" s="6" t="s">
        <v>771</v>
      </c>
      <c r="B13" s="1" t="s">
        <v>4096</v>
      </c>
      <c r="C13" s="1">
        <f ca="1">SUMIF(ART!G:H,B13,ART!H:H)</f>
        <v>5</v>
      </c>
    </row>
    <row r="14" spans="1:3">
      <c r="A14" s="6" t="s">
        <v>776</v>
      </c>
      <c r="B14" s="1" t="s">
        <v>13581</v>
      </c>
      <c r="C14" s="1">
        <f ca="1">SUMIF(ART!G:H,B14,ART!H:H)</f>
        <v>6</v>
      </c>
    </row>
    <row r="15" spans="1:3">
      <c r="A15" s="6" t="s">
        <v>781</v>
      </c>
      <c r="B15" s="1" t="s">
        <v>4203</v>
      </c>
      <c r="C15" s="1">
        <f ca="1">SUMIF(ART!G:H,B15,ART!H:H)</f>
        <v>5</v>
      </c>
    </row>
    <row r="16" spans="1:3">
      <c r="A16" s="6" t="s">
        <v>786</v>
      </c>
      <c r="B16" s="1" t="s">
        <v>13580</v>
      </c>
      <c r="C16" s="1">
        <f ca="1">SUMIF(ART!G:H,B16,ART!H:H)</f>
        <v>4</v>
      </c>
    </row>
    <row r="17" spans="1:3">
      <c r="A17" s="6" t="s">
        <v>791</v>
      </c>
      <c r="B17" s="1" t="s">
        <v>13582</v>
      </c>
      <c r="C17" s="1">
        <f ca="1">SUMIF(ART!G:H,B17,ART!H:H)</f>
        <v>3</v>
      </c>
    </row>
    <row r="18" spans="1:3">
      <c r="A18" s="6" t="s">
        <v>795</v>
      </c>
      <c r="B18" s="1" t="s">
        <v>8785</v>
      </c>
      <c r="C18" s="1">
        <f ca="1">SUMIF(ART!G:H,B18,ART!H:H)</f>
        <v>2</v>
      </c>
    </row>
    <row r="19" spans="1:3">
      <c r="A19" s="6" t="s">
        <v>798</v>
      </c>
      <c r="B19" t="s">
        <v>6305</v>
      </c>
      <c r="C19" s="1">
        <f ca="1">SUMIF(ART!G:H,B19,ART!H:H)</f>
        <v>2</v>
      </c>
    </row>
    <row r="20" spans="1:3">
      <c r="A20" s="6" t="s">
        <v>803</v>
      </c>
      <c r="B20" s="1" t="s">
        <v>7341</v>
      </c>
      <c r="C20" s="1">
        <f ca="1">SUMIF(ART!G:H,B20,ART!H:H)</f>
        <v>2</v>
      </c>
    </row>
    <row r="21" spans="1:3">
      <c r="A21" s="6" t="s">
        <v>808</v>
      </c>
      <c r="B21" s="1" t="s">
        <v>5958</v>
      </c>
      <c r="C21" s="1">
        <f ca="1">SUMIF(ART!G:H,B21,ART!H:H)</f>
        <v>2</v>
      </c>
    </row>
    <row r="22" spans="1:3">
      <c r="A22" s="6" t="s">
        <v>813</v>
      </c>
      <c r="B22" s="1" t="s">
        <v>13583</v>
      </c>
      <c r="C22" s="1">
        <f ca="1">SUMIF(ART!G:H,B22,ART!H:H)</f>
        <v>2</v>
      </c>
    </row>
    <row r="23" spans="1:3">
      <c r="A23" s="6" t="s">
        <v>817</v>
      </c>
      <c r="B23" s="1" t="s">
        <v>13584</v>
      </c>
      <c r="C23" s="1">
        <f ca="1">SUMIF(ART!G:H,B23,ART!H:H)</f>
        <v>1</v>
      </c>
    </row>
    <row r="24" spans="1:3">
      <c r="A24" t="s">
        <v>821</v>
      </c>
      <c r="B24" s="1" t="s">
        <v>13088</v>
      </c>
      <c r="C24" s="1">
        <f ca="1">SUMIF(ART!G:H,B24,ART!H:H)</f>
        <v>1</v>
      </c>
    </row>
    <row r="25" spans="1:3">
      <c r="A25" t="s">
        <v>825</v>
      </c>
      <c r="B25" s="1" t="s">
        <v>12664</v>
      </c>
      <c r="C25" s="1">
        <f ca="1">SUMIF(ART!G:H,B25,ART!H:H)</f>
        <v>1</v>
      </c>
    </row>
    <row r="26" spans="1:3">
      <c r="A26" s="6" t="s">
        <v>830</v>
      </c>
      <c r="B26" s="1" t="s">
        <v>14663</v>
      </c>
      <c r="C26" s="1">
        <f ca="1">SUMIF(ART!G:H,B26,ART!H:H)</f>
        <v>2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workbookViewId="0">
      <selection activeCell="K24" sqref="K24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13585</v>
      </c>
      <c r="C1" t="s">
        <v>13586</v>
      </c>
      <c r="D1" t="s">
        <v>13587</v>
      </c>
      <c r="E1" t="s">
        <v>13588</v>
      </c>
      <c r="F1" t="s">
        <v>13589</v>
      </c>
    </row>
    <row r="2" spans="1:18" ht="15.75" customHeight="1">
      <c r="A2" s="1"/>
      <c r="B2" s="1" t="s">
        <v>60</v>
      </c>
      <c r="C2" s="1" t="s">
        <v>13590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13357</v>
      </c>
      <c r="I2" s="1">
        <f>COUNTIF(CLA!Q:Q,H2)</f>
        <v>80</v>
      </c>
      <c r="J2" s="1"/>
      <c r="K2" s="1"/>
      <c r="L2" s="1"/>
      <c r="M2" s="1"/>
      <c r="N2" s="1">
        <v>1</v>
      </c>
      <c r="O2" s="1">
        <f>COUNTIF(ART!K:K,CAMP!N2)</f>
        <v>475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13591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13386</v>
      </c>
      <c r="I3" s="1">
        <f>COUNTIF(CLA!Q:Q,H3)</f>
        <v>30</v>
      </c>
      <c r="J3" s="1"/>
      <c r="K3" s="1"/>
      <c r="L3" s="1"/>
      <c r="M3" s="1"/>
      <c r="N3" s="1">
        <v>2</v>
      </c>
      <c r="O3" s="1">
        <f>COUNTIF(ART!K:K,CAMP!N3)</f>
        <v>432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13592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13390</v>
      </c>
      <c r="I4" s="1">
        <f>COUNTIF(CLA!Q:Q,H4)</f>
        <v>27</v>
      </c>
      <c r="J4" s="1"/>
      <c r="K4" s="1"/>
      <c r="L4" s="1"/>
      <c r="M4" s="1"/>
      <c r="N4" s="1">
        <v>3</v>
      </c>
      <c r="O4" s="1">
        <f>COUNTIF(ART!K:K,CAMP!N4)</f>
        <v>462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13593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13360</v>
      </c>
      <c r="I5" s="1">
        <f>COUNTIF(CLA!Q:Q,H5)</f>
        <v>31</v>
      </c>
      <c r="J5" s="1"/>
      <c r="K5" s="1"/>
      <c r="L5" s="1"/>
      <c r="M5" s="1"/>
      <c r="N5" s="1">
        <v>4</v>
      </c>
      <c r="O5" s="1">
        <f>COUNTIF(ART!K:K,CAMP!N5)</f>
        <v>410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13594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13381</v>
      </c>
      <c r="I6" s="1">
        <f>COUNTIF(CLA!Q:Q,H6)</f>
        <v>22</v>
      </c>
      <c r="J6" s="1"/>
      <c r="K6" s="1"/>
      <c r="L6" s="1"/>
      <c r="M6" s="1"/>
      <c r="N6" s="1">
        <v>5</v>
      </c>
      <c r="O6" s="1">
        <f>COUNTIF(ART!K:K,CAMP!N6)</f>
        <v>394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13595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13373</v>
      </c>
      <c r="I7" s="1">
        <f>COUNTIF(CLA!Q:Q,H7)</f>
        <v>21</v>
      </c>
      <c r="J7" s="1"/>
      <c r="K7" s="1"/>
      <c r="L7" s="1"/>
      <c r="M7" s="1"/>
      <c r="N7" s="1">
        <v>6</v>
      </c>
      <c r="O7" s="1">
        <f>COUNTIF(ART!K:K,CAMP!N7)</f>
        <v>404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13596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13351</v>
      </c>
      <c r="I8" s="1">
        <f>COUNTIF(CLA!Q:Q,H8)</f>
        <v>23</v>
      </c>
      <c r="J8" s="1"/>
      <c r="K8" s="1"/>
      <c r="L8" s="1"/>
      <c r="M8" s="1"/>
      <c r="N8" s="1">
        <v>7</v>
      </c>
      <c r="O8" s="1">
        <f>COUNTIF(ART!K:K,CAMP!N8)</f>
        <v>356</v>
      </c>
      <c r="Q8">
        <v>1986</v>
      </c>
      <c r="R8">
        <f>COUNTIF(ART!L:L,CAMP!Q8)</f>
        <v>16</v>
      </c>
    </row>
    <row r="9" spans="1:18" ht="15.75" customHeight="1">
      <c r="A9" s="1"/>
      <c r="B9" s="1" t="s">
        <v>71</v>
      </c>
      <c r="C9" s="1" t="s">
        <v>13597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13370</v>
      </c>
      <c r="I9" s="1">
        <f>COUNTIF(CLA!Q:Q,H9)</f>
        <v>16</v>
      </c>
      <c r="J9" s="1"/>
      <c r="K9" s="1"/>
      <c r="L9" s="1"/>
      <c r="M9" s="1"/>
      <c r="N9" s="1">
        <v>8</v>
      </c>
      <c r="O9" s="1">
        <f>COUNTIF(ART!K:K,CAMP!N9)</f>
        <v>339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425</v>
      </c>
      <c r="C10" s="1" t="s">
        <v>13598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13379</v>
      </c>
      <c r="I10" s="1">
        <f>COUNTIF(CLA!Q:Q,H10)</f>
        <v>20</v>
      </c>
      <c r="J10" s="1"/>
      <c r="K10" s="1"/>
      <c r="L10" s="1"/>
      <c r="M10" s="1"/>
      <c r="N10" s="1">
        <v>9</v>
      </c>
      <c r="O10" s="1">
        <f>COUNTIF(ART!K:K,CAMP!N10)</f>
        <v>303</v>
      </c>
      <c r="Q10">
        <v>1988</v>
      </c>
      <c r="R10">
        <f>COUNTIF(ART!L:L,CAMP!Q10)</f>
        <v>50</v>
      </c>
    </row>
    <row r="11" spans="1:18" ht="15.75" customHeight="1">
      <c r="A11" s="1"/>
      <c r="B11" s="1" t="s">
        <v>401</v>
      </c>
      <c r="C11" s="1" t="s">
        <v>13599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13445</v>
      </c>
      <c r="I11" s="1">
        <f>COUNTIF(CLA!Q:Q,H11)</f>
        <v>16</v>
      </c>
      <c r="J11" s="1"/>
      <c r="K11" s="1"/>
      <c r="L11" s="1"/>
      <c r="M11" s="1"/>
      <c r="N11" s="1">
        <v>10</v>
      </c>
      <c r="O11" s="1">
        <f>COUNTIF(ART!K:K,CAMP!N11)</f>
        <v>286</v>
      </c>
      <c r="Q11">
        <v>1989</v>
      </c>
      <c r="R11">
        <f>COUNTIF(ART!L:L,CAMP!Q11)</f>
        <v>61</v>
      </c>
    </row>
    <row r="12" spans="1:18" ht="15.75" customHeight="1">
      <c r="A12" s="1"/>
      <c r="B12" s="1" t="s">
        <v>352</v>
      </c>
      <c r="C12" s="1" t="s">
        <v>13600</v>
      </c>
      <c r="D12" s="1">
        <f ca="1">SUMIF(CAL!R:T,B12,CAL!S:T)+SUMIF(CAL!R:T,B12,CAL!T:U)</f>
        <v>640</v>
      </c>
      <c r="E12" s="1">
        <f>COUNTIF(CAL!R:R,CAMP!$B12)</f>
        <v>242</v>
      </c>
      <c r="F12" s="33">
        <f t="shared" ca="1" si="0"/>
        <v>2.6446280991735538</v>
      </c>
      <c r="G12" s="1"/>
      <c r="H12" s="1" t="s">
        <v>13407</v>
      </c>
      <c r="I12" s="1">
        <f>COUNTIF(CLA!Q:Q,H12)</f>
        <v>14</v>
      </c>
      <c r="J12" s="1"/>
      <c r="K12" s="1"/>
      <c r="L12" s="1"/>
      <c r="M12" s="1"/>
      <c r="N12" s="1">
        <v>11</v>
      </c>
      <c r="O12" s="1">
        <f>COUNTIF(ART!K:K,CAMP!N12)</f>
        <v>254</v>
      </c>
      <c r="Q12">
        <v>1990</v>
      </c>
      <c r="R12">
        <f>COUNTIF(ART!L:L,CAMP!Q12)</f>
        <v>90</v>
      </c>
    </row>
    <row r="13" spans="1:18" ht="15.75" customHeight="1">
      <c r="A13" s="1"/>
      <c r="B13" s="1" t="s">
        <v>293</v>
      </c>
      <c r="C13" s="1" t="s">
        <v>13601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13367</v>
      </c>
      <c r="I13" s="1">
        <f>COUNTIF(CLA!Q:Q,H13)</f>
        <v>13</v>
      </c>
      <c r="J13" s="1"/>
      <c r="K13" s="1"/>
      <c r="L13" s="1"/>
      <c r="M13" s="1"/>
      <c r="N13" s="1">
        <v>12</v>
      </c>
      <c r="O13" s="1">
        <f>COUNTIF(ART!K:K,CAMP!N13)</f>
        <v>256</v>
      </c>
      <c r="Q13">
        <v>1991</v>
      </c>
      <c r="R13">
        <f>COUNTIF(ART!L:L,CAMP!Q13)</f>
        <v>89</v>
      </c>
    </row>
    <row r="14" spans="1:18" ht="15.75" customHeight="1">
      <c r="A14" s="1"/>
      <c r="B14" s="1" t="s">
        <v>89</v>
      </c>
      <c r="C14" s="1" t="s">
        <v>13602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13544</v>
      </c>
      <c r="I14" s="1">
        <f>COUNTIF(CLA!Q:Q,H14)</f>
        <v>12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145</v>
      </c>
    </row>
    <row r="15" spans="1:18" ht="15.75" customHeight="1">
      <c r="A15" s="1"/>
      <c r="B15" s="1" t="s">
        <v>426</v>
      </c>
      <c r="C15" s="1" t="s">
        <v>13603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13400</v>
      </c>
      <c r="I15" s="1">
        <f>COUNTIF(CLA!Q:Q,H15)</f>
        <v>10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151</v>
      </c>
    </row>
    <row r="16" spans="1:18" ht="15.75" customHeight="1">
      <c r="A16" s="1"/>
      <c r="B16" s="1" t="s">
        <v>208</v>
      </c>
      <c r="C16" s="1" t="s">
        <v>13604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13377</v>
      </c>
      <c r="I16" s="1">
        <f>COUNTIF(CLA!Q:Q,H16)</f>
        <v>14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162</v>
      </c>
    </row>
    <row r="17" spans="1:18" ht="15.75" customHeight="1">
      <c r="A17" s="1"/>
      <c r="B17" s="1" t="s">
        <v>95</v>
      </c>
      <c r="C17" s="1" t="s">
        <v>13605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13452</v>
      </c>
      <c r="I17" s="1">
        <f>COUNTIF(CLA!Q:Q,H17)</f>
        <v>12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189</v>
      </c>
    </row>
    <row r="18" spans="1:18" ht="15.75" customHeight="1">
      <c r="A18" s="1"/>
      <c r="B18" s="1" t="s">
        <v>104</v>
      </c>
      <c r="C18" s="1" t="s">
        <v>13606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13421</v>
      </c>
      <c r="I18" s="1">
        <f>COUNTIF(CLA!Q:Q,H18)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219</v>
      </c>
    </row>
    <row r="19" spans="1:18" ht="15.75" customHeight="1">
      <c r="A19" s="1"/>
      <c r="B19" s="1" t="s">
        <v>424</v>
      </c>
      <c r="C19" s="1" t="s">
        <v>13607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13358</v>
      </c>
      <c r="I19" s="1">
        <f>COUNTIF(CLA!Q:Q,H19)</f>
        <v>12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210</v>
      </c>
    </row>
    <row r="20" spans="1:18" ht="15.75" customHeight="1">
      <c r="A20" s="1"/>
      <c r="B20" s="1" t="s">
        <v>36</v>
      </c>
      <c r="C20" s="1" t="s">
        <v>13608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13397</v>
      </c>
      <c r="I20" s="1">
        <f>COUNTIF(CLA!Q:Q,H20)</f>
        <v>8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245</v>
      </c>
    </row>
    <row r="21" spans="1:18" ht="15.75" customHeight="1">
      <c r="A21" s="1"/>
      <c r="B21" s="1" t="s">
        <v>39</v>
      </c>
      <c r="C21" s="1" t="s">
        <v>13609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13362</v>
      </c>
      <c r="I21" s="1">
        <f>COUNTIF(CLA!Q:Q,H21)</f>
        <v>10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274</v>
      </c>
    </row>
    <row r="22" spans="1:18" ht="15.75" customHeight="1">
      <c r="A22" s="1"/>
      <c r="B22" s="1" t="s">
        <v>280</v>
      </c>
      <c r="C22" s="1" t="s">
        <v>13610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13468</v>
      </c>
      <c r="I22" s="1">
        <f>COUNTIF(CLA!Q:Q,H22)</f>
        <v>8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306</v>
      </c>
    </row>
    <row r="23" spans="1:18" ht="15.75" customHeight="1">
      <c r="A23" s="1"/>
      <c r="B23" s="1" t="s">
        <v>76</v>
      </c>
      <c r="C23" s="1" t="s">
        <v>13611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13375</v>
      </c>
      <c r="I23" s="1">
        <f>COUNTIF(CLA!Q:Q,H23)</f>
        <v>8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346</v>
      </c>
    </row>
    <row r="24" spans="1:18" ht="15.75" customHeight="1">
      <c r="A24" s="1"/>
      <c r="B24" s="1" t="s">
        <v>275</v>
      </c>
      <c r="C24" s="1" t="s">
        <v>13612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13365</v>
      </c>
      <c r="I24" s="1">
        <f>COUNTIF(CLA!Q:Q,H24)</f>
        <v>6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314</v>
      </c>
    </row>
    <row r="25" spans="1:18" ht="15.75" customHeight="1">
      <c r="A25" s="1"/>
      <c r="B25" s="1" t="s">
        <v>285</v>
      </c>
      <c r="C25" s="1" t="s">
        <v>13613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13424</v>
      </c>
      <c r="I25" s="1">
        <f>COUNTIF(CLA!Q:Q,H25)</f>
        <v>4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347</v>
      </c>
    </row>
    <row r="26" spans="1:18" ht="15.75" customHeight="1">
      <c r="A26" s="1"/>
      <c r="B26" s="1" t="s">
        <v>114</v>
      </c>
      <c r="C26" s="1" t="s">
        <v>13614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13388</v>
      </c>
      <c r="I26" s="1">
        <f>COUNTIF(CLA!Q:Q,H26)</f>
        <v>7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414</v>
      </c>
    </row>
    <row r="27" spans="1:18" ht="15.75" customHeight="1">
      <c r="A27" s="1"/>
      <c r="B27" s="1" t="s">
        <v>156</v>
      </c>
      <c r="C27" s="1" t="s">
        <v>13615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13850</v>
      </c>
      <c r="I27" s="1">
        <f>COUNTIF(CLA!Q:Q,H27)</f>
        <v>5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339</v>
      </c>
    </row>
    <row r="28" spans="1:18" ht="15.75" customHeight="1">
      <c r="A28" s="1"/>
      <c r="B28" s="1" t="s">
        <v>144</v>
      </c>
      <c r="C28" s="1" t="s">
        <v>13616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13519</v>
      </c>
      <c r="I28" s="1">
        <f>COUNTIF(CLA!Q:Q,H28)</f>
        <v>7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188</v>
      </c>
    </row>
    <row r="29" spans="1:18" ht="15.75" customHeight="1">
      <c r="A29" s="1"/>
      <c r="B29" s="1" t="s">
        <v>427</v>
      </c>
      <c r="C29" s="1" t="s">
        <v>13617</v>
      </c>
      <c r="D29" s="1">
        <f ca="1">SUMIF(CAL!R:T,B29,CAL!S:T)+SUMIF(CAL!R:T,B29,CAL!T:U)</f>
        <v>430</v>
      </c>
      <c r="E29" s="1">
        <f>COUNTIF(CAL!R:R,CAMP!$B29)</f>
        <v>191</v>
      </c>
      <c r="F29" s="33">
        <f t="shared" ca="1" si="0"/>
        <v>2.25130890052356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97</v>
      </c>
    </row>
    <row r="30" spans="1:18" ht="15.75" customHeight="1">
      <c r="A30" s="1"/>
      <c r="B30" s="1" t="s">
        <v>151</v>
      </c>
      <c r="C30" s="1" t="s">
        <v>13618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49</v>
      </c>
    </row>
    <row r="31" spans="1:18" ht="15.75" customHeight="1">
      <c r="A31" s="1"/>
      <c r="B31" s="1" t="s">
        <v>310</v>
      </c>
      <c r="C31" s="1" t="s">
        <v>13619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14</v>
      </c>
    </row>
    <row r="32" spans="1:18" ht="15.75" customHeight="1">
      <c r="A32" s="1"/>
      <c r="B32" s="1" t="s">
        <v>419</v>
      </c>
      <c r="C32" s="1" t="s">
        <v>13620</v>
      </c>
      <c r="D32" s="1">
        <f ca="1">SUMIF(CAL!R:T,B32,CAL!S:T)+SUMIF(CAL!R:T,B32,CAL!T:U)</f>
        <v>560</v>
      </c>
      <c r="E32" s="1">
        <f>COUNTIF(CAL!R:R,CAMP!$B32)</f>
        <v>248</v>
      </c>
      <c r="F32" s="33">
        <f t="shared" ca="1" si="0"/>
        <v>2.2580645161290325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13621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13622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13623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13624</v>
      </c>
      <c r="D36" s="1">
        <f ca="1">SUMIF(CAL!R:T,B36,CAL!S:T)+SUMIF(CAL!R:T,B36,CAL!T:U)</f>
        <v>318</v>
      </c>
      <c r="E36" s="1">
        <f>COUNTIF(CAL!R:R,CAMP!$B36)</f>
        <v>149</v>
      </c>
      <c r="F36" s="33">
        <f t="shared" ca="1" si="1"/>
        <v>2.1342281879194629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13625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428</v>
      </c>
      <c r="C38" s="1" t="s">
        <v>13626</v>
      </c>
      <c r="D38" s="1">
        <f ca="1">SUMIF(CAL!R:T,B38,CAL!S:T)+SUMIF(CAL!R:T,B38,CAL!T:U)</f>
        <v>1394</v>
      </c>
      <c r="E38" s="1">
        <f>COUNTIF(CAL!R:R,CAMP!$B38)</f>
        <v>611</v>
      </c>
      <c r="F38" s="33">
        <f t="shared" ca="1" si="1"/>
        <v>2.2815057283142388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13627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13628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13629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13630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13631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13632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13633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414</v>
      </c>
      <c r="C46" s="1" t="s">
        <v>13634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13635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436</v>
      </c>
      <c r="C48" s="1" t="s">
        <v>13636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13637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448</v>
      </c>
      <c r="C50" s="1" t="s">
        <v>13638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abSelected="1" topLeftCell="A21" workbookViewId="0">
      <selection activeCell="D38" sqref="D38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712</v>
      </c>
      <c r="B1" s="24" t="s">
        <v>715</v>
      </c>
      <c r="C1" s="34" t="s">
        <v>13639</v>
      </c>
      <c r="D1" s="25" t="s">
        <v>13640</v>
      </c>
      <c r="E1" s="25" t="s">
        <v>13641</v>
      </c>
    </row>
    <row r="2" spans="1:5">
      <c r="A2" s="6" t="s">
        <v>722</v>
      </c>
      <c r="B2" s="29" t="s">
        <v>2404</v>
      </c>
      <c r="C2" s="11">
        <f>D2+E2</f>
        <v>16</v>
      </c>
      <c r="D2" s="22">
        <v>12</v>
      </c>
      <c r="E2" s="22">
        <v>4</v>
      </c>
    </row>
    <row r="3" spans="1:5">
      <c r="A3" s="6" t="s">
        <v>727</v>
      </c>
      <c r="B3" s="29" t="s">
        <v>729</v>
      </c>
      <c r="C3" s="11">
        <f>D3+E3</f>
        <v>15</v>
      </c>
      <c r="D3" s="22">
        <v>8</v>
      </c>
      <c r="E3" s="22">
        <v>7</v>
      </c>
    </row>
    <row r="4" spans="1:5">
      <c r="A4" s="6" t="s">
        <v>731</v>
      </c>
      <c r="B4" s="29" t="s">
        <v>4013</v>
      </c>
      <c r="C4" s="11">
        <f>D4+E4</f>
        <v>14</v>
      </c>
      <c r="D4" s="22">
        <v>12</v>
      </c>
      <c r="E4" s="22">
        <v>2</v>
      </c>
    </row>
    <row r="5" spans="1:5">
      <c r="A5" s="6" t="s">
        <v>736</v>
      </c>
      <c r="B5" s="29" t="s">
        <v>1256</v>
      </c>
      <c r="C5" s="11">
        <f>D5+E5</f>
        <v>14</v>
      </c>
      <c r="D5" s="22">
        <v>12</v>
      </c>
      <c r="E5" s="22">
        <v>2</v>
      </c>
    </row>
    <row r="6" spans="1:5">
      <c r="A6" s="6" t="s">
        <v>740</v>
      </c>
      <c r="B6" s="29" t="s">
        <v>2628</v>
      </c>
      <c r="C6" s="11">
        <f>D6+E6</f>
        <v>14</v>
      </c>
      <c r="D6" s="22">
        <v>8</v>
      </c>
      <c r="E6" s="22">
        <v>6</v>
      </c>
    </row>
    <row r="7" spans="1:5">
      <c r="A7" s="6" t="s">
        <v>744</v>
      </c>
      <c r="B7" s="29" t="s">
        <v>1093</v>
      </c>
      <c r="C7" s="11">
        <f>D7+E7</f>
        <v>11</v>
      </c>
      <c r="D7" s="22">
        <v>8</v>
      </c>
      <c r="E7" s="22">
        <v>3</v>
      </c>
    </row>
    <row r="8" spans="1:5">
      <c r="A8" s="6" t="s">
        <v>749</v>
      </c>
      <c r="B8" s="29" t="s">
        <v>1338</v>
      </c>
      <c r="C8" s="11">
        <f>D8+E8</f>
        <v>9</v>
      </c>
      <c r="D8" s="22">
        <v>4</v>
      </c>
      <c r="E8" s="22">
        <v>5</v>
      </c>
    </row>
    <row r="9" spans="1:5">
      <c r="A9" s="6" t="s">
        <v>753</v>
      </c>
      <c r="B9" s="29" t="s">
        <v>810</v>
      </c>
      <c r="C9" s="11">
        <f>D9+E9</f>
        <v>8</v>
      </c>
      <c r="D9" s="22">
        <v>7</v>
      </c>
      <c r="E9" s="22">
        <v>1</v>
      </c>
    </row>
    <row r="10" spans="1:5">
      <c r="A10" s="6" t="s">
        <v>758</v>
      </c>
      <c r="B10" s="29" t="s">
        <v>2421</v>
      </c>
      <c r="C10" s="11">
        <f>D10+E10</f>
        <v>8</v>
      </c>
      <c r="D10" s="22">
        <v>4</v>
      </c>
      <c r="E10" s="22">
        <v>4</v>
      </c>
    </row>
    <row r="11" spans="1:5">
      <c r="A11" s="6" t="s">
        <v>762</v>
      </c>
      <c r="B11" s="29" t="s">
        <v>13318</v>
      </c>
      <c r="C11" s="11">
        <f>D11+E11</f>
        <v>8</v>
      </c>
      <c r="D11" s="22">
        <v>4</v>
      </c>
      <c r="E11" s="22">
        <v>4</v>
      </c>
    </row>
    <row r="12" spans="1:5">
      <c r="A12" s="6" t="s">
        <v>767</v>
      </c>
      <c r="B12" s="29" t="s">
        <v>1592</v>
      </c>
      <c r="C12" s="11">
        <f>D12+E12</f>
        <v>7</v>
      </c>
      <c r="D12" s="22">
        <v>5</v>
      </c>
      <c r="E12" s="22">
        <v>2</v>
      </c>
    </row>
    <row r="13" spans="1:5">
      <c r="A13" s="6" t="s">
        <v>771</v>
      </c>
      <c r="B13" s="29" t="s">
        <v>968</v>
      </c>
      <c r="C13" s="11">
        <f>D13+E13</f>
        <v>7</v>
      </c>
      <c r="D13" s="22">
        <v>5</v>
      </c>
      <c r="E13" s="22">
        <v>2</v>
      </c>
    </row>
    <row r="14" spans="1:5">
      <c r="A14" s="6" t="s">
        <v>776</v>
      </c>
      <c r="B14" s="29" t="s">
        <v>13394</v>
      </c>
      <c r="C14" s="11">
        <f>D14+E14</f>
        <v>7</v>
      </c>
      <c r="D14" s="22">
        <v>3</v>
      </c>
      <c r="E14" s="22">
        <v>4</v>
      </c>
    </row>
    <row r="15" spans="1:5">
      <c r="A15" s="6" t="s">
        <v>781</v>
      </c>
      <c r="B15" s="29" t="s">
        <v>1696</v>
      </c>
      <c r="C15" s="11">
        <f>D15+E15</f>
        <v>7</v>
      </c>
      <c r="D15" s="22">
        <v>2</v>
      </c>
      <c r="E15" s="22">
        <v>5</v>
      </c>
    </row>
    <row r="16" spans="1:5">
      <c r="A16" s="6" t="s">
        <v>786</v>
      </c>
      <c r="B16" s="29" t="s">
        <v>8657</v>
      </c>
      <c r="C16" s="11">
        <f>D16+E16</f>
        <v>6</v>
      </c>
      <c r="D16" s="22">
        <v>5</v>
      </c>
      <c r="E16" s="22">
        <v>1</v>
      </c>
    </row>
    <row r="17" spans="1:5">
      <c r="A17" s="6" t="s">
        <v>791</v>
      </c>
      <c r="B17" s="29" t="s">
        <v>2611</v>
      </c>
      <c r="C17" s="11">
        <f>D17+E17</f>
        <v>6</v>
      </c>
      <c r="D17" s="22">
        <v>4</v>
      </c>
      <c r="E17" s="22">
        <v>2</v>
      </c>
    </row>
    <row r="18" spans="1:5">
      <c r="A18" s="6" t="s">
        <v>795</v>
      </c>
      <c r="B18" s="29" t="s">
        <v>13302</v>
      </c>
      <c r="C18" s="11">
        <f>D18+E18</f>
        <v>6</v>
      </c>
      <c r="D18" s="22">
        <v>4</v>
      </c>
      <c r="E18" s="22">
        <v>2</v>
      </c>
    </row>
    <row r="19" spans="1:5">
      <c r="A19" s="6" t="s">
        <v>798</v>
      </c>
      <c r="B19" s="29" t="s">
        <v>2116</v>
      </c>
      <c r="C19" s="11">
        <f>D19+E19</f>
        <v>6</v>
      </c>
      <c r="D19" s="22">
        <v>3</v>
      </c>
      <c r="E19" s="22">
        <v>3</v>
      </c>
    </row>
    <row r="20" spans="1:5">
      <c r="A20" s="6" t="s">
        <v>803</v>
      </c>
      <c r="B20" s="29" t="s">
        <v>1367</v>
      </c>
      <c r="C20" s="11">
        <f>D20+E20</f>
        <v>6</v>
      </c>
      <c r="D20" s="22">
        <v>3</v>
      </c>
      <c r="E20" s="22">
        <v>3</v>
      </c>
    </row>
    <row r="21" spans="1:5">
      <c r="A21" s="6" t="s">
        <v>808</v>
      </c>
      <c r="B21" s="29" t="s">
        <v>2496</v>
      </c>
      <c r="C21" s="11">
        <f>D21+E21</f>
        <v>6</v>
      </c>
      <c r="D21" s="22">
        <v>3</v>
      </c>
      <c r="E21" s="22">
        <v>3</v>
      </c>
    </row>
    <row r="22" spans="1:5">
      <c r="A22" s="6" t="s">
        <v>813</v>
      </c>
      <c r="B22" s="29" t="s">
        <v>823</v>
      </c>
      <c r="C22" s="11">
        <f>D22+E22</f>
        <v>6</v>
      </c>
      <c r="D22" s="22">
        <v>2</v>
      </c>
      <c r="E22" s="22">
        <v>4</v>
      </c>
    </row>
    <row r="23" spans="1:5">
      <c r="A23" s="6" t="s">
        <v>817</v>
      </c>
      <c r="B23" s="29" t="s">
        <v>960</v>
      </c>
      <c r="C23" s="11">
        <f>D23+E23</f>
        <v>6</v>
      </c>
      <c r="D23" s="22">
        <v>2</v>
      </c>
      <c r="E23" s="22">
        <v>4</v>
      </c>
    </row>
    <row r="24" spans="1:5">
      <c r="A24" s="6" t="s">
        <v>821</v>
      </c>
      <c r="B24" s="29" t="s">
        <v>7951</v>
      </c>
      <c r="C24" s="11">
        <f>D24+E24</f>
        <v>5</v>
      </c>
      <c r="D24" s="22">
        <v>4</v>
      </c>
      <c r="E24" s="22">
        <v>1</v>
      </c>
    </row>
    <row r="25" spans="1:5">
      <c r="A25" s="6" t="s">
        <v>825</v>
      </c>
      <c r="B25" s="29" t="s">
        <v>2249</v>
      </c>
      <c r="C25" s="11">
        <f>D25+E25</f>
        <v>5</v>
      </c>
      <c r="D25" s="22">
        <v>3</v>
      </c>
      <c r="E25" s="22">
        <v>2</v>
      </c>
    </row>
    <row r="26" spans="1:5">
      <c r="A26" s="6" t="s">
        <v>830</v>
      </c>
      <c r="B26" s="29" t="s">
        <v>4833</v>
      </c>
      <c r="C26" s="11">
        <f>D26+E26</f>
        <v>5</v>
      </c>
      <c r="D26" s="22">
        <v>2</v>
      </c>
      <c r="E26" s="22">
        <v>3</v>
      </c>
    </row>
    <row r="27" spans="1:5">
      <c r="A27" s="6" t="s">
        <v>833</v>
      </c>
      <c r="B27" s="29" t="s">
        <v>13338</v>
      </c>
      <c r="C27" s="11">
        <f>D27+E27</f>
        <v>5</v>
      </c>
      <c r="D27" s="22">
        <v>1</v>
      </c>
      <c r="E27" s="22">
        <v>4</v>
      </c>
    </row>
    <row r="28" spans="1:5">
      <c r="A28" s="6" t="s">
        <v>837</v>
      </c>
      <c r="B28" s="29" t="s">
        <v>978</v>
      </c>
      <c r="C28" s="11">
        <f>D28+E28</f>
        <v>4</v>
      </c>
      <c r="D28" s="22">
        <v>3</v>
      </c>
      <c r="E28" s="22">
        <v>1</v>
      </c>
    </row>
    <row r="29" spans="1:5">
      <c r="A29" s="6" t="s">
        <v>841</v>
      </c>
      <c r="B29" s="29" t="s">
        <v>800</v>
      </c>
      <c r="C29" s="11">
        <f>D29+E29</f>
        <v>4</v>
      </c>
      <c r="D29" s="22">
        <v>3</v>
      </c>
      <c r="E29" s="22">
        <v>1</v>
      </c>
    </row>
    <row r="30" spans="1:5">
      <c r="A30" s="6" t="s">
        <v>846</v>
      </c>
      <c r="B30" s="29" t="s">
        <v>6167</v>
      </c>
      <c r="C30" s="11">
        <f>D30+E30</f>
        <v>4</v>
      </c>
      <c r="D30" s="22">
        <v>3</v>
      </c>
      <c r="E30" s="22">
        <v>1</v>
      </c>
    </row>
    <row r="31" spans="1:5">
      <c r="A31" s="6" t="s">
        <v>850</v>
      </c>
      <c r="B31" s="29" t="s">
        <v>1035</v>
      </c>
      <c r="C31" s="11">
        <f>D31+E31</f>
        <v>4</v>
      </c>
      <c r="D31" s="22">
        <v>3</v>
      </c>
      <c r="E31" s="22">
        <v>1</v>
      </c>
    </row>
    <row r="32" spans="1:5">
      <c r="A32" s="6" t="s">
        <v>854</v>
      </c>
      <c r="B32" s="29" t="s">
        <v>1297</v>
      </c>
      <c r="C32" s="11">
        <f>D32+E32</f>
        <v>4</v>
      </c>
      <c r="D32" s="22">
        <v>3</v>
      </c>
      <c r="E32" s="22">
        <v>1</v>
      </c>
    </row>
    <row r="33" spans="1:5">
      <c r="A33" s="6" t="s">
        <v>857</v>
      </c>
      <c r="B33" s="29" t="s">
        <v>827</v>
      </c>
      <c r="C33" s="11">
        <f>D33+E33</f>
        <v>4</v>
      </c>
      <c r="D33" s="22">
        <v>2</v>
      </c>
      <c r="E33" s="22">
        <v>2</v>
      </c>
    </row>
    <row r="34" spans="1:5">
      <c r="A34" s="6" t="s">
        <v>862</v>
      </c>
      <c r="B34" s="29" t="s">
        <v>8703</v>
      </c>
      <c r="C34" s="11">
        <f>D34+E34</f>
        <v>4</v>
      </c>
      <c r="D34" s="22">
        <v>1</v>
      </c>
      <c r="E34" s="22">
        <v>3</v>
      </c>
    </row>
    <row r="35" spans="1:5">
      <c r="A35" s="6" t="s">
        <v>866</v>
      </c>
      <c r="B35" s="29" t="s">
        <v>2003</v>
      </c>
      <c r="C35" s="11">
        <f>D35+E35</f>
        <v>4</v>
      </c>
      <c r="D35" s="22">
        <v>0</v>
      </c>
      <c r="E35" s="22">
        <v>4</v>
      </c>
    </row>
    <row r="36" spans="1:5">
      <c r="A36" s="6" t="s">
        <v>870</v>
      </c>
      <c r="B36" s="29" t="s">
        <v>3376</v>
      </c>
      <c r="C36" s="11">
        <f>D36+E36</f>
        <v>3</v>
      </c>
      <c r="D36" s="22">
        <v>3</v>
      </c>
      <c r="E36" s="22">
        <v>0</v>
      </c>
    </row>
    <row r="37" spans="1:5">
      <c r="A37" s="6" t="s">
        <v>874</v>
      </c>
      <c r="B37" s="29" t="s">
        <v>14083</v>
      </c>
      <c r="C37" s="11">
        <f>D37+E37</f>
        <v>4</v>
      </c>
      <c r="D37" s="22">
        <v>3</v>
      </c>
      <c r="E37" s="22">
        <v>1</v>
      </c>
    </row>
    <row r="38" spans="1:5">
      <c r="A38" s="6" t="s">
        <v>878</v>
      </c>
      <c r="B38" s="29" t="s">
        <v>751</v>
      </c>
      <c r="C38" s="11">
        <f>D38+E38</f>
        <v>3</v>
      </c>
      <c r="D38" s="22">
        <v>2</v>
      </c>
      <c r="E38" s="22">
        <v>1</v>
      </c>
    </row>
    <row r="39" spans="1:5">
      <c r="A39" s="6" t="s">
        <v>883</v>
      </c>
      <c r="B39" s="29" t="s">
        <v>6320</v>
      </c>
      <c r="C39" s="11">
        <f>D39+E39</f>
        <v>3</v>
      </c>
      <c r="D39" s="22">
        <v>2</v>
      </c>
      <c r="E39" s="22">
        <v>1</v>
      </c>
    </row>
    <row r="40" spans="1:5">
      <c r="A40" s="6" t="s">
        <v>888</v>
      </c>
      <c r="B40" s="29" t="s">
        <v>983</v>
      </c>
      <c r="C40" s="11">
        <f>D40+E40</f>
        <v>3</v>
      </c>
      <c r="D40" s="22">
        <v>2</v>
      </c>
      <c r="E40" s="22">
        <v>1</v>
      </c>
    </row>
    <row r="41" spans="1:5">
      <c r="A41" s="6" t="s">
        <v>893</v>
      </c>
      <c r="B41" s="29" t="s">
        <v>7798</v>
      </c>
      <c r="C41" s="11">
        <f>D41+E41</f>
        <v>3</v>
      </c>
      <c r="D41" s="22">
        <v>2</v>
      </c>
      <c r="E41" s="22">
        <v>1</v>
      </c>
    </row>
    <row r="42" spans="1:5">
      <c r="A42" s="6" t="s">
        <v>897</v>
      </c>
      <c r="B42" s="29" t="s">
        <v>890</v>
      </c>
      <c r="C42" s="11">
        <f>D42+E42</f>
        <v>3</v>
      </c>
      <c r="D42" s="22">
        <v>2</v>
      </c>
      <c r="E42" s="22">
        <v>1</v>
      </c>
    </row>
    <row r="43" spans="1:5">
      <c r="A43" s="6" t="s">
        <v>902</v>
      </c>
      <c r="B43" s="29" t="s">
        <v>8021</v>
      </c>
      <c r="C43" s="11">
        <f>D43+E43</f>
        <v>3</v>
      </c>
      <c r="D43" s="22">
        <v>2</v>
      </c>
      <c r="E43" s="22">
        <v>1</v>
      </c>
    </row>
    <row r="44" spans="1:5">
      <c r="A44" s="6" t="s">
        <v>905</v>
      </c>
      <c r="B44" s="29" t="s">
        <v>2842</v>
      </c>
      <c r="C44" s="11">
        <f>D44+E44</f>
        <v>3</v>
      </c>
      <c r="D44" s="22">
        <v>1</v>
      </c>
      <c r="E44" s="22">
        <v>2</v>
      </c>
    </row>
    <row r="45" spans="1:5">
      <c r="A45" s="6" t="s">
        <v>909</v>
      </c>
      <c r="B45" s="29" t="s">
        <v>1151</v>
      </c>
      <c r="C45" s="11">
        <f>D45+E45</f>
        <v>3</v>
      </c>
      <c r="D45" s="22">
        <v>1</v>
      </c>
      <c r="E45" s="22">
        <v>2</v>
      </c>
    </row>
    <row r="46" spans="1:5">
      <c r="A46" s="6" t="s">
        <v>913</v>
      </c>
      <c r="B46" s="29" t="s">
        <v>3183</v>
      </c>
      <c r="C46" s="11">
        <f>D46+E46</f>
        <v>3</v>
      </c>
      <c r="D46" s="22">
        <v>1</v>
      </c>
      <c r="E46" s="22">
        <v>2</v>
      </c>
    </row>
    <row r="47" spans="1:5">
      <c r="A47" s="6" t="s">
        <v>917</v>
      </c>
      <c r="B47" s="29" t="s">
        <v>764</v>
      </c>
      <c r="C47" s="11">
        <f>D47+E47</f>
        <v>3</v>
      </c>
      <c r="D47" s="22">
        <v>1</v>
      </c>
      <c r="E47" s="22">
        <v>2</v>
      </c>
    </row>
    <row r="48" spans="1:5">
      <c r="A48" s="6" t="s">
        <v>920</v>
      </c>
      <c r="B48" s="29" t="s">
        <v>746</v>
      </c>
      <c r="C48" s="11">
        <f>D48+E48</f>
        <v>3</v>
      </c>
      <c r="D48" s="22">
        <v>0</v>
      </c>
      <c r="E48" s="22">
        <v>3</v>
      </c>
    </row>
    <row r="49" spans="1:5">
      <c r="A49" s="6" t="s">
        <v>924</v>
      </c>
      <c r="B49" s="29" t="s">
        <v>2358</v>
      </c>
      <c r="C49" s="11">
        <f>D49+E49</f>
        <v>2</v>
      </c>
      <c r="D49" s="22">
        <v>2</v>
      </c>
      <c r="E49" s="22">
        <v>0</v>
      </c>
    </row>
    <row r="50" spans="1:5">
      <c r="A50" s="6" t="s">
        <v>928</v>
      </c>
      <c r="B50" s="29" t="s">
        <v>1006</v>
      </c>
      <c r="C50" s="11">
        <f>D50+E50</f>
        <v>2</v>
      </c>
      <c r="D50" s="22">
        <v>2</v>
      </c>
      <c r="E50" s="22">
        <v>0</v>
      </c>
    </row>
    <row r="51" spans="1:5">
      <c r="A51" s="6" t="s">
        <v>932</v>
      </c>
      <c r="B51" s="29" t="s">
        <v>13200</v>
      </c>
      <c r="C51" s="11">
        <f>D51+E51</f>
        <v>2</v>
      </c>
      <c r="D51" s="22">
        <v>2</v>
      </c>
      <c r="E51" s="22">
        <v>0</v>
      </c>
    </row>
    <row r="52" spans="1:5">
      <c r="A52" s="6" t="s">
        <v>936</v>
      </c>
      <c r="B52" s="29" t="s">
        <v>1982</v>
      </c>
      <c r="C52" s="11">
        <f>D52+E52</f>
        <v>2</v>
      </c>
      <c r="D52" s="22">
        <v>2</v>
      </c>
      <c r="E52" s="22">
        <v>0</v>
      </c>
    </row>
    <row r="53" spans="1:5">
      <c r="A53" s="6" t="s">
        <v>940</v>
      </c>
      <c r="B53" s="29" t="s">
        <v>4720</v>
      </c>
      <c r="C53" s="11">
        <f>D53+E53</f>
        <v>2</v>
      </c>
      <c r="D53" s="22">
        <v>2</v>
      </c>
      <c r="E53" s="22">
        <v>0</v>
      </c>
    </row>
    <row r="54" spans="1:5">
      <c r="A54" s="6" t="s">
        <v>943</v>
      </c>
      <c r="B54" s="29" t="s">
        <v>1783</v>
      </c>
      <c r="C54" s="11">
        <f>D54+E54</f>
        <v>2</v>
      </c>
      <c r="D54" s="22">
        <v>2</v>
      </c>
      <c r="E54" s="22">
        <v>0</v>
      </c>
    </row>
    <row r="55" spans="1:5">
      <c r="A55" s="6" t="s">
        <v>946</v>
      </c>
      <c r="B55" s="29" t="s">
        <v>1251</v>
      </c>
      <c r="C55" s="11">
        <f>D55+E55</f>
        <v>2</v>
      </c>
      <c r="D55" s="22">
        <v>2</v>
      </c>
      <c r="E55" s="22">
        <v>0</v>
      </c>
    </row>
    <row r="56" spans="1:5">
      <c r="A56" s="6" t="s">
        <v>951</v>
      </c>
      <c r="B56" s="29" t="s">
        <v>13205</v>
      </c>
      <c r="C56" s="11">
        <f>D56+E56</f>
        <v>2</v>
      </c>
      <c r="D56" s="22">
        <v>1</v>
      </c>
      <c r="E56" s="22">
        <v>1</v>
      </c>
    </row>
    <row r="57" spans="1:5">
      <c r="A57" s="6" t="s">
        <v>955</v>
      </c>
      <c r="B57" s="29" t="s">
        <v>3737</v>
      </c>
      <c r="C57" s="11">
        <f>D57+E57</f>
        <v>2</v>
      </c>
      <c r="D57" s="22">
        <v>1</v>
      </c>
      <c r="E57" s="22">
        <v>1</v>
      </c>
    </row>
    <row r="58" spans="1:5">
      <c r="A58" s="6" t="s">
        <v>958</v>
      </c>
      <c r="B58" s="29" t="s">
        <v>4639</v>
      </c>
      <c r="C58" s="11">
        <f>D58+E58</f>
        <v>3</v>
      </c>
      <c r="D58" s="22">
        <v>2</v>
      </c>
      <c r="E58" s="22">
        <v>1</v>
      </c>
    </row>
    <row r="59" spans="1:5">
      <c r="A59" s="6" t="s">
        <v>962</v>
      </c>
      <c r="B59" s="29" t="s">
        <v>14084</v>
      </c>
      <c r="C59" s="11">
        <f>D59+E59</f>
        <v>0</v>
      </c>
      <c r="D59" s="22">
        <v>0</v>
      </c>
      <c r="E59" s="22">
        <v>0</v>
      </c>
    </row>
    <row r="60" spans="1:5">
      <c r="A60" s="6" t="s">
        <v>966</v>
      </c>
      <c r="B60" s="29" t="s">
        <v>1734</v>
      </c>
      <c r="C60" s="11">
        <f>D60+E60</f>
        <v>2</v>
      </c>
      <c r="D60" s="22">
        <v>1</v>
      </c>
      <c r="E60" s="22">
        <v>1</v>
      </c>
    </row>
    <row r="61" spans="1:5">
      <c r="A61" s="6" t="s">
        <v>969</v>
      </c>
      <c r="B61" s="29" t="s">
        <v>2373</v>
      </c>
      <c r="C61" s="11">
        <f>D61+E61</f>
        <v>2</v>
      </c>
      <c r="D61" s="22">
        <v>1</v>
      </c>
      <c r="E61" s="22">
        <v>1</v>
      </c>
    </row>
    <row r="62" spans="1:5">
      <c r="A62" s="6" t="s">
        <v>973</v>
      </c>
      <c r="B62" s="29" t="s">
        <v>1619</v>
      </c>
      <c r="C62" s="11">
        <f>D62+E62</f>
        <v>2</v>
      </c>
      <c r="D62" s="22">
        <v>1</v>
      </c>
      <c r="E62" s="22">
        <v>1</v>
      </c>
    </row>
    <row r="63" spans="1:5">
      <c r="A63" s="6" t="s">
        <v>976</v>
      </c>
      <c r="B63" s="29" t="s">
        <v>760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981</v>
      </c>
      <c r="B64" s="29" t="s">
        <v>10967</v>
      </c>
      <c r="C64" s="11">
        <f>D64+E64</f>
        <v>0</v>
      </c>
      <c r="D64" s="22">
        <v>0</v>
      </c>
      <c r="E64" s="22">
        <v>0</v>
      </c>
    </row>
    <row r="65" spans="1:5">
      <c r="A65" s="6" t="s">
        <v>985</v>
      </c>
      <c r="B65" s="29" t="s">
        <v>4577</v>
      </c>
      <c r="C65" s="11">
        <f>D65+E65</f>
        <v>2</v>
      </c>
      <c r="D65" s="22">
        <v>0</v>
      </c>
      <c r="E65" s="22">
        <v>2</v>
      </c>
    </row>
    <row r="66" spans="1:5">
      <c r="A66" s="6" t="s">
        <v>989</v>
      </c>
      <c r="B66" s="29" t="s">
        <v>1597</v>
      </c>
      <c r="C66" s="11">
        <f>D66+E66</f>
        <v>2</v>
      </c>
      <c r="D66" s="22">
        <v>0</v>
      </c>
      <c r="E66" s="22">
        <v>2</v>
      </c>
    </row>
    <row r="67" spans="1:5">
      <c r="A67" s="6" t="s">
        <v>994</v>
      </c>
      <c r="B67" s="29" t="s">
        <v>864</v>
      </c>
      <c r="C67" s="11">
        <f>D67+E67</f>
        <v>2</v>
      </c>
      <c r="D67" s="22">
        <v>0</v>
      </c>
      <c r="E67" s="22">
        <v>2</v>
      </c>
    </row>
    <row r="68" spans="1:5">
      <c r="A68" s="6" t="s">
        <v>999</v>
      </c>
      <c r="B68" s="29" t="s">
        <v>13967</v>
      </c>
      <c r="C68" s="11">
        <f>D68+E68</f>
        <v>2</v>
      </c>
      <c r="D68" s="22">
        <v>0</v>
      </c>
      <c r="E68" s="22">
        <v>2</v>
      </c>
    </row>
    <row r="69" spans="1:5">
      <c r="A69" s="6" t="s">
        <v>1004</v>
      </c>
      <c r="B69" s="29" t="s">
        <v>788</v>
      </c>
      <c r="C69" s="11">
        <f>D69+E69</f>
        <v>1</v>
      </c>
      <c r="D69" s="22">
        <v>1</v>
      </c>
      <c r="E69" s="22">
        <v>0</v>
      </c>
    </row>
    <row r="70" spans="1:5">
      <c r="A70" s="6" t="s">
        <v>1009</v>
      </c>
      <c r="B70" s="29" t="s">
        <v>1097</v>
      </c>
      <c r="C70" s="11">
        <f>D70+E70</f>
        <v>1</v>
      </c>
      <c r="D70" s="22">
        <v>1</v>
      </c>
      <c r="E70" s="22">
        <v>0</v>
      </c>
    </row>
    <row r="71" spans="1:5">
      <c r="A71" s="6" t="s">
        <v>1014</v>
      </c>
      <c r="B71" s="29" t="s">
        <v>1266</v>
      </c>
      <c r="C71" s="11">
        <f>D71+E71</f>
        <v>1</v>
      </c>
      <c r="D71" s="22">
        <v>1</v>
      </c>
      <c r="E71" s="22">
        <v>0</v>
      </c>
    </row>
    <row r="72" spans="1:5">
      <c r="A72" s="6" t="s">
        <v>1019</v>
      </c>
      <c r="B72" s="29" t="s">
        <v>1430</v>
      </c>
      <c r="C72" s="11">
        <f>D72+E72</f>
        <v>1</v>
      </c>
      <c r="D72" s="22">
        <v>1</v>
      </c>
      <c r="E72" s="22">
        <v>0</v>
      </c>
    </row>
    <row r="73" spans="1:5">
      <c r="A73" s="6" t="s">
        <v>1024</v>
      </c>
      <c r="B73" s="29" t="s">
        <v>1322</v>
      </c>
      <c r="C73" s="11">
        <f>D73+E73</f>
        <v>1</v>
      </c>
      <c r="D73" s="22">
        <v>1</v>
      </c>
      <c r="E73" s="22">
        <v>0</v>
      </c>
    </row>
    <row r="74" spans="1:5">
      <c r="A74" s="6" t="s">
        <v>1029</v>
      </c>
      <c r="B74" s="29" t="s">
        <v>2080</v>
      </c>
      <c r="C74" s="11">
        <f>D74+E74</f>
        <v>1</v>
      </c>
      <c r="D74" s="22">
        <v>1</v>
      </c>
      <c r="E74" s="22">
        <v>0</v>
      </c>
    </row>
    <row r="75" spans="1:5">
      <c r="A75" s="6" t="s">
        <v>1033</v>
      </c>
      <c r="B75" s="29" t="s">
        <v>1346</v>
      </c>
      <c r="C75" s="11">
        <f>D75+E75</f>
        <v>1</v>
      </c>
      <c r="D75" s="22">
        <v>1</v>
      </c>
      <c r="E75" s="22">
        <v>0</v>
      </c>
    </row>
    <row r="76" spans="1:5">
      <c r="A76" s="6" t="s">
        <v>1037</v>
      </c>
      <c r="B76" s="29" t="s">
        <v>13499</v>
      </c>
      <c r="C76" s="11">
        <f>D76+E76</f>
        <v>1</v>
      </c>
      <c r="D76" s="22">
        <v>1</v>
      </c>
      <c r="E76" s="22">
        <v>0</v>
      </c>
    </row>
    <row r="77" spans="1:5">
      <c r="A77" s="6" t="s">
        <v>1040</v>
      </c>
      <c r="B77" s="29" t="s">
        <v>14339</v>
      </c>
      <c r="C77" s="11">
        <f>D77+E77</f>
        <v>1</v>
      </c>
      <c r="D77" s="22">
        <v>1</v>
      </c>
      <c r="E77" s="22">
        <v>0</v>
      </c>
    </row>
    <row r="78" spans="1:5">
      <c r="A78" s="6" t="s">
        <v>1045</v>
      </c>
      <c r="B78" s="29" t="s">
        <v>3070</v>
      </c>
      <c r="C78" s="11">
        <f>D78+E78</f>
        <v>1</v>
      </c>
      <c r="D78" s="22">
        <v>1</v>
      </c>
      <c r="E78" s="22">
        <v>0</v>
      </c>
    </row>
    <row r="79" spans="1:5">
      <c r="A79" s="6" t="s">
        <v>1049</v>
      </c>
      <c r="B79" s="29" t="s">
        <v>14518</v>
      </c>
      <c r="C79" s="11">
        <f>D79+E79</f>
        <v>1</v>
      </c>
      <c r="D79" s="22">
        <v>1</v>
      </c>
      <c r="E79" s="22">
        <v>0</v>
      </c>
    </row>
    <row r="80" spans="1:5">
      <c r="A80" s="6" t="s">
        <v>1054</v>
      </c>
      <c r="B80" s="29" t="s">
        <v>911</v>
      </c>
      <c r="C80" s="11">
        <f>D80+E80</f>
        <v>1</v>
      </c>
      <c r="D80" s="22">
        <v>1</v>
      </c>
      <c r="E80" s="22">
        <v>0</v>
      </c>
    </row>
    <row r="81" spans="1:5">
      <c r="A81" s="6" t="s">
        <v>1057</v>
      </c>
      <c r="B81" s="29" t="s">
        <v>14354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1061</v>
      </c>
      <c r="B82" s="29" t="s">
        <v>2213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1066</v>
      </c>
      <c r="B83" s="29" t="s">
        <v>793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1071</v>
      </c>
      <c r="B84" s="29" t="s">
        <v>724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1076</v>
      </c>
      <c r="B85" s="29" t="s">
        <v>13193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1080</v>
      </c>
      <c r="B86" s="29" t="s">
        <v>2441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1083</v>
      </c>
      <c r="B87" s="29" t="s">
        <v>8188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1088</v>
      </c>
      <c r="B88" s="29" t="s">
        <v>738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1091</v>
      </c>
      <c r="B89" s="29" t="s">
        <v>14272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1095</v>
      </c>
      <c r="B90" s="29" t="s">
        <v>5863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1099</v>
      </c>
      <c r="B91" s="32" t="s">
        <v>1261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1104</v>
      </c>
      <c r="B92" s="29" t="s">
        <v>7972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1109</v>
      </c>
      <c r="B93" s="29" t="s">
        <v>13215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1114</v>
      </c>
      <c r="B94" s="29" t="s">
        <v>1890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1119</v>
      </c>
      <c r="B95" s="29" t="s">
        <v>14271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1124</v>
      </c>
      <c r="B96" s="29" t="s">
        <v>13564</v>
      </c>
      <c r="C96" s="11">
        <f>D96+E96</f>
        <v>1</v>
      </c>
      <c r="D96" s="22">
        <v>1</v>
      </c>
      <c r="E96" s="22">
        <v>0</v>
      </c>
    </row>
    <row r="97" spans="1:5">
      <c r="A97" s="6" t="s">
        <v>1128</v>
      </c>
      <c r="B97" s="29" t="s">
        <v>13643</v>
      </c>
      <c r="C97" s="11">
        <f>D97+E97</f>
        <v>1</v>
      </c>
      <c r="D97" s="22">
        <v>1</v>
      </c>
      <c r="E97" s="22">
        <v>0</v>
      </c>
    </row>
    <row r="98" spans="1:5">
      <c r="A98" s="6" t="s">
        <v>1133</v>
      </c>
      <c r="B98" s="29" t="s">
        <v>1101</v>
      </c>
      <c r="C98" s="11">
        <f>D98+E98</f>
        <v>0</v>
      </c>
      <c r="D98" s="22">
        <v>0</v>
      </c>
      <c r="E98" s="22">
        <v>0</v>
      </c>
    </row>
    <row r="99" spans="1:5">
      <c r="A99" s="6" t="s">
        <v>1138</v>
      </c>
      <c r="B99" s="29" t="s">
        <v>14350</v>
      </c>
      <c r="C99" s="11">
        <f>D99+E99</f>
        <v>1</v>
      </c>
      <c r="D99" s="22">
        <v>0</v>
      </c>
      <c r="E99" s="22">
        <v>1</v>
      </c>
    </row>
    <row r="100" spans="1:5">
      <c r="A100" s="6" t="s">
        <v>1142</v>
      </c>
      <c r="B100" s="29" t="s">
        <v>14775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1145</v>
      </c>
      <c r="B101" s="29" t="s">
        <v>13245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1149</v>
      </c>
      <c r="B102" s="29" t="s">
        <v>14355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1154</v>
      </c>
      <c r="B103" s="29" t="s">
        <v>14352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1157</v>
      </c>
      <c r="B104" s="29" t="s">
        <v>3750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1161</v>
      </c>
      <c r="B105" s="29" t="s">
        <v>2236</v>
      </c>
      <c r="C105" s="11">
        <f>D105+E105</f>
        <v>1</v>
      </c>
      <c r="D105" s="22">
        <v>0</v>
      </c>
      <c r="E105" s="22">
        <v>1</v>
      </c>
    </row>
    <row r="106" spans="1:5">
      <c r="A106" s="6" t="s">
        <v>1164</v>
      </c>
      <c r="B106" s="29" t="s">
        <v>2047</v>
      </c>
      <c r="C106" s="11">
        <f>D106+E106</f>
        <v>1</v>
      </c>
      <c r="D106" s="22">
        <v>0</v>
      </c>
      <c r="E106" s="22">
        <v>1</v>
      </c>
    </row>
    <row r="107" spans="1:5">
      <c r="A107" s="6" t="s">
        <v>1167</v>
      </c>
      <c r="B107" s="29" t="s">
        <v>12568</v>
      </c>
      <c r="C107" s="11">
        <f>D107+E107</f>
        <v>0</v>
      </c>
      <c r="D107" s="22">
        <v>0</v>
      </c>
      <c r="E107" s="22">
        <v>0</v>
      </c>
    </row>
    <row r="108" spans="1:5">
      <c r="A108" s="6" t="s">
        <v>1172</v>
      </c>
      <c r="B108" s="29" t="s">
        <v>2830</v>
      </c>
      <c r="C108" s="11">
        <f>D108+E108</f>
        <v>0</v>
      </c>
      <c r="D108" s="22">
        <v>0</v>
      </c>
      <c r="E108" s="22">
        <v>0</v>
      </c>
    </row>
    <row r="109" spans="1:5">
      <c r="A109" s="6" t="s">
        <v>1175</v>
      </c>
      <c r="B109" s="29" t="s">
        <v>2200</v>
      </c>
      <c r="C109" s="11">
        <f>D109+E109</f>
        <v>0</v>
      </c>
      <c r="D109" s="22">
        <v>0</v>
      </c>
      <c r="E109" s="22">
        <v>0</v>
      </c>
    </row>
    <row r="110" spans="1:5">
      <c r="A110" s="6" t="s">
        <v>1179</v>
      </c>
      <c r="B110" s="29" t="s">
        <v>3288</v>
      </c>
      <c r="C110" s="11">
        <f>D110+E110</f>
        <v>0</v>
      </c>
      <c r="D110" s="22">
        <v>0</v>
      </c>
      <c r="E110" s="22">
        <v>0</v>
      </c>
    </row>
    <row r="111" spans="1:5">
      <c r="A111" s="6" t="s">
        <v>1182</v>
      </c>
      <c r="B111" s="29" t="s">
        <v>1159</v>
      </c>
      <c r="C111" s="11">
        <f>D111+E111</f>
        <v>0</v>
      </c>
      <c r="D111" s="22">
        <v>0</v>
      </c>
      <c r="E111" s="22">
        <v>0</v>
      </c>
    </row>
    <row r="112" spans="1:5">
      <c r="A112" s="6" t="s">
        <v>1185</v>
      </c>
      <c r="B112" s="29" t="s">
        <v>1314</v>
      </c>
      <c r="C112" s="11">
        <f>D112+E112</f>
        <v>0</v>
      </c>
      <c r="D112" s="22">
        <v>0</v>
      </c>
      <c r="E112" s="22">
        <v>0</v>
      </c>
    </row>
    <row r="113" spans="1:5">
      <c r="A113" s="6" t="s">
        <v>1190</v>
      </c>
      <c r="B113" s="29" t="s">
        <v>1073</v>
      </c>
      <c r="C113" s="11">
        <f>D113+E113</f>
        <v>0</v>
      </c>
      <c r="D113" s="22">
        <v>0</v>
      </c>
      <c r="E113" s="22">
        <v>0</v>
      </c>
    </row>
    <row r="114" spans="1:5">
      <c r="A114" s="6" t="s">
        <v>1194</v>
      </c>
      <c r="B114" s="29" t="s">
        <v>13561</v>
      </c>
      <c r="C114" s="11">
        <f>D114+E114</f>
        <v>0</v>
      </c>
      <c r="D114" s="22">
        <v>0</v>
      </c>
      <c r="E114" s="22">
        <v>0</v>
      </c>
    </row>
    <row r="115" spans="1:5">
      <c r="A115" s="6" t="s">
        <v>1198</v>
      </c>
      <c r="B115" s="29" t="s">
        <v>6287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1201</v>
      </c>
      <c r="B116" s="29" t="s">
        <v>1026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1205</v>
      </c>
      <c r="B117" s="29" t="s">
        <v>1668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1209</v>
      </c>
      <c r="B118" s="29" t="s">
        <v>819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1214</v>
      </c>
      <c r="B119" s="29" t="s">
        <v>13274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1217</v>
      </c>
      <c r="B120" s="29" t="s">
        <v>14774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1221</v>
      </c>
      <c r="B121" s="29" t="s">
        <v>4035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1224</v>
      </c>
      <c r="B122" s="29" t="s">
        <v>1169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1228</v>
      </c>
      <c r="B123" s="29" t="s">
        <v>3157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1232</v>
      </c>
      <c r="B124" s="29" t="s">
        <v>839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1236</v>
      </c>
      <c r="B125" s="29" t="s">
        <v>2774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1240</v>
      </c>
      <c r="B126" s="29" t="s">
        <v>11408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1244</v>
      </c>
      <c r="B127" s="29" t="s">
        <v>778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1249</v>
      </c>
      <c r="B128" s="29" t="s">
        <v>2604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1254</v>
      </c>
      <c r="B129" s="29" t="s">
        <v>880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1259</v>
      </c>
      <c r="B130" s="29" t="s">
        <v>1767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1264</v>
      </c>
      <c r="B131" s="29" t="s">
        <v>2024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1269</v>
      </c>
      <c r="B132" s="29" t="s">
        <v>13269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1273</v>
      </c>
      <c r="B133" s="29" t="s">
        <v>13642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1278</v>
      </c>
      <c r="B134" s="29" t="s">
        <v>7322</v>
      </c>
      <c r="C134" s="11">
        <f>D134+E134</f>
        <v>1</v>
      </c>
      <c r="D134" s="22">
        <v>1</v>
      </c>
      <c r="E134" s="22">
        <v>0</v>
      </c>
    </row>
    <row r="135" spans="1:5">
      <c r="A135" s="6" t="s">
        <v>1283</v>
      </c>
      <c r="B135" s="29" t="s">
        <v>1488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1286</v>
      </c>
      <c r="B136" s="29" t="s">
        <v>14085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1291</v>
      </c>
      <c r="B137" s="29" t="s">
        <v>1031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1295</v>
      </c>
      <c r="B138" s="29" t="s">
        <v>14086</v>
      </c>
      <c r="C138" s="11">
        <f>D138+E138</f>
        <v>1</v>
      </c>
      <c r="D138" s="22">
        <v>1</v>
      </c>
      <c r="E138" s="22">
        <v>0</v>
      </c>
    </row>
    <row r="139" spans="1:5">
      <c r="A139" s="6" t="s">
        <v>1299</v>
      </c>
      <c r="B139" s="29" t="s">
        <v>885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1304</v>
      </c>
      <c r="B140" s="29" t="s">
        <v>788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1308</v>
      </c>
      <c r="B141" s="29" t="s">
        <v>1776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1312</v>
      </c>
      <c r="B142" s="29" t="s">
        <v>3437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1316</v>
      </c>
      <c r="B143" s="29" t="s">
        <v>5515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1320</v>
      </c>
      <c r="B144" s="29" t="s">
        <v>1293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1324</v>
      </c>
      <c r="B145" s="29" t="s">
        <v>1306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1329</v>
      </c>
      <c r="B146" s="29" t="s">
        <v>769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1333</v>
      </c>
      <c r="B147" s="29" t="s">
        <v>2180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1336</v>
      </c>
      <c r="B148" s="29" t="s">
        <v>3554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1340</v>
      </c>
      <c r="B149" s="29" t="s">
        <v>1748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1344</v>
      </c>
      <c r="B150" s="29" t="s">
        <v>1500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1348</v>
      </c>
      <c r="B151" s="29" t="s">
        <v>14273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1352</v>
      </c>
      <c r="B152" s="29" t="s">
        <v>14274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1357</v>
      </c>
      <c r="B153" s="29" t="s">
        <v>1462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1361</v>
      </c>
      <c r="B154" s="32" t="s">
        <v>1001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1365</v>
      </c>
      <c r="B155" s="29" t="s">
        <v>1021</v>
      </c>
      <c r="C155" s="11">
        <f>D155+E155</f>
        <v>1</v>
      </c>
      <c r="D155" s="22">
        <v>1</v>
      </c>
      <c r="E155" s="22">
        <v>0</v>
      </c>
    </row>
    <row r="156" spans="1:5">
      <c r="A156" s="6" t="s">
        <v>1370</v>
      </c>
      <c r="B156" s="29" t="s">
        <v>14275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1373</v>
      </c>
      <c r="B157" s="29" t="s">
        <v>14270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1376</v>
      </c>
      <c r="B158" s="29" t="s">
        <v>13563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1379</v>
      </c>
      <c r="B159" s="29" t="s">
        <v>14338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1382</v>
      </c>
      <c r="B160" s="32" t="s">
        <v>13227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1386</v>
      </c>
      <c r="B161" s="29" t="s">
        <v>773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1391</v>
      </c>
      <c r="B162" s="29" t="s">
        <v>14356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1394</v>
      </c>
      <c r="B163" s="29" t="s">
        <v>14353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1397</v>
      </c>
      <c r="B164" s="29"/>
      <c r="C164" s="11"/>
      <c r="D164" s="22"/>
      <c r="E164" s="22"/>
    </row>
    <row r="165" spans="1:5">
      <c r="A165" s="6" t="s">
        <v>1400</v>
      </c>
      <c r="B165" s="29"/>
      <c r="C165" s="11"/>
      <c r="D165" s="22"/>
      <c r="E165" s="22"/>
    </row>
    <row r="166" spans="1:5">
      <c r="A166" s="6" t="s">
        <v>1403</v>
      </c>
      <c r="B166" s="29"/>
      <c r="C166" s="11"/>
      <c r="D166" s="22"/>
      <c r="E166" s="22"/>
    </row>
    <row r="167" spans="1:5">
      <c r="A167" s="6" t="s">
        <v>1406</v>
      </c>
      <c r="B167" s="29"/>
      <c r="C167" s="11"/>
      <c r="D167" s="22"/>
      <c r="E167" s="22"/>
    </row>
    <row r="168" spans="1:5">
      <c r="A168" s="6" t="s">
        <v>1409</v>
      </c>
      <c r="B168" s="29"/>
      <c r="C168" s="11"/>
      <c r="D168" s="22"/>
      <c r="E168" s="22"/>
    </row>
    <row r="169" spans="1:5">
      <c r="A169" s="6" t="s">
        <v>1412</v>
      </c>
      <c r="B169" s="29"/>
      <c r="C169" s="11"/>
      <c r="D169" s="22"/>
      <c r="E169" s="22"/>
    </row>
    <row r="170" spans="1:5">
      <c r="A170" s="6" t="s">
        <v>1417</v>
      </c>
      <c r="B170" s="29"/>
      <c r="C170" s="11"/>
      <c r="D170" s="22"/>
      <c r="E170" s="22"/>
    </row>
    <row r="171" spans="1:5">
      <c r="A171" s="6" t="s">
        <v>1421</v>
      </c>
      <c r="B171" s="29"/>
      <c r="C171" s="11"/>
      <c r="D171" s="22"/>
      <c r="E171" s="22"/>
    </row>
    <row r="172" spans="1:5">
      <c r="A172" s="6" t="s">
        <v>1424</v>
      </c>
      <c r="B172" s="29"/>
      <c r="C172" s="11"/>
      <c r="D172" s="22"/>
      <c r="E172" s="22"/>
    </row>
    <row r="173" spans="1:5">
      <c r="A173" s="6" t="s">
        <v>1428</v>
      </c>
      <c r="B173" s="29"/>
      <c r="C173" s="11"/>
      <c r="D173" s="22"/>
      <c r="E173" s="22"/>
    </row>
    <row r="174" spans="1:5">
      <c r="A174" s="6" t="s">
        <v>1433</v>
      </c>
      <c r="B174" s="29"/>
      <c r="C174" s="11"/>
      <c r="D174" s="22"/>
      <c r="E174" s="22"/>
    </row>
    <row r="175" spans="1:5">
      <c r="A175" s="6"/>
      <c r="B175" s="29"/>
      <c r="C175" s="11"/>
      <c r="D175" s="22"/>
      <c r="E175" s="22"/>
    </row>
    <row r="176" spans="1:5">
      <c r="A176" s="6"/>
      <c r="B176" s="29"/>
      <c r="C176" s="11"/>
      <c r="D176" s="22"/>
      <c r="E176" s="22"/>
    </row>
    <row r="177" spans="1:5">
      <c r="A177" s="6"/>
      <c r="B177" s="29"/>
      <c r="C177" s="11"/>
      <c r="D177" s="22"/>
      <c r="E177" s="22"/>
    </row>
    <row r="178" spans="1:5">
      <c r="A178" s="6"/>
      <c r="B178" s="29"/>
      <c r="C178" s="11"/>
      <c r="D178" s="22"/>
      <c r="E178" s="22"/>
    </row>
    <row r="179" spans="1:5">
      <c r="A179" s="6"/>
      <c r="B179" s="29"/>
      <c r="C179" s="11"/>
      <c r="D179" s="22"/>
      <c r="E179" s="22"/>
    </row>
    <row r="180" spans="1:5">
      <c r="A180" s="6"/>
      <c r="B180" s="29"/>
      <c r="C180" s="11"/>
      <c r="D180" s="22"/>
      <c r="E180" s="22"/>
    </row>
    <row r="181" spans="1:5">
      <c r="A181" s="6"/>
      <c r="B181" s="29"/>
      <c r="C181" s="11"/>
      <c r="D181" s="22"/>
      <c r="E181" s="22"/>
    </row>
    <row r="182" spans="1:5">
      <c r="A182" s="6"/>
      <c r="B182" s="29"/>
      <c r="C182" s="11"/>
      <c r="D182" s="22"/>
      <c r="E182" s="22"/>
    </row>
    <row r="183" spans="1:5">
      <c r="A183" s="6"/>
      <c r="B183" s="29"/>
      <c r="C183" s="11"/>
      <c r="D183" s="22"/>
      <c r="E183" s="22"/>
    </row>
    <row r="184" spans="1:5">
      <c r="A184" s="6"/>
      <c r="B184" s="29"/>
      <c r="C184" s="11"/>
      <c r="D184" s="22"/>
      <c r="E184" s="22"/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A188" s="6"/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13644</v>
      </c>
      <c r="B1" s="6" t="s">
        <v>13645</v>
      </c>
      <c r="C1" s="6" t="s">
        <v>13646</v>
      </c>
      <c r="D1" s="6" t="s">
        <v>13647</v>
      </c>
      <c r="E1" s="6" t="s">
        <v>13648</v>
      </c>
      <c r="F1" s="6" t="s">
        <v>13649</v>
      </c>
      <c r="G1" s="6" t="s">
        <v>13650</v>
      </c>
      <c r="H1" s="6" t="s">
        <v>13651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13652</v>
      </c>
      <c r="H2" s="6" t="s">
        <v>13653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13654</v>
      </c>
      <c r="H3" s="6" t="s">
        <v>13655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13656</v>
      </c>
      <c r="H4" s="6" t="s">
        <v>13657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13658</v>
      </c>
      <c r="H5" s="6" t="s">
        <v>13659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13660</v>
      </c>
      <c r="H6" s="6" t="s">
        <v>13661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13662</v>
      </c>
      <c r="H7" s="6" t="s">
        <v>13661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13663</v>
      </c>
      <c r="H8" s="6" t="s">
        <v>13664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13665</v>
      </c>
      <c r="H9" s="6" t="s">
        <v>13666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13667</v>
      </c>
      <c r="H10" s="6" t="s">
        <v>13655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13668</v>
      </c>
      <c r="H11" s="6" t="s">
        <v>13669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13670</v>
      </c>
      <c r="H12" s="6" t="s">
        <v>13671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13672</v>
      </c>
      <c r="H13" s="6" t="s">
        <v>13673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13778</v>
      </c>
      <c r="H22" s="6" t="s">
        <v>13779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13674</v>
      </c>
      <c r="H29" s="6" t="s">
        <v>13675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13676</v>
      </c>
      <c r="H35" s="6" t="s">
        <v>13677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13667</v>
      </c>
      <c r="H51" s="6" t="s">
        <v>13655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13678</v>
      </c>
      <c r="H56" s="6" t="s">
        <v>13673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13679</v>
      </c>
      <c r="H57" s="6" t="s">
        <v>13669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13680</v>
      </c>
      <c r="H73" s="6" t="s">
        <v>13681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13682</v>
      </c>
      <c r="H78" s="6" t="s">
        <v>13683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13684</v>
      </c>
      <c r="H88" s="6" t="s">
        <v>13685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13686</v>
      </c>
      <c r="H98" s="6" t="s">
        <v>13687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13688</v>
      </c>
      <c r="H99" s="6" t="s">
        <v>13689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13690</v>
      </c>
      <c r="H100" s="6" t="s">
        <v>13691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13692</v>
      </c>
      <c r="H102" s="6" t="s">
        <v>13693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13652</v>
      </c>
      <c r="H115" s="6" t="s">
        <v>13653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13694</v>
      </c>
      <c r="H120" s="6" t="s">
        <v>13695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13696</v>
      </c>
      <c r="H129" s="6" t="s">
        <v>13697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13698</v>
      </c>
      <c r="H135" s="6" t="s">
        <v>13677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13699</v>
      </c>
      <c r="H154" s="6" t="s">
        <v>13700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13686</v>
      </c>
      <c r="H168" s="6" t="s">
        <v>13687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13672</v>
      </c>
      <c r="H169" s="6" t="s">
        <v>13673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13778</v>
      </c>
      <c r="H184" s="6" t="s">
        <v>13779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13701</v>
      </c>
      <c r="H190" s="6" t="s">
        <v>13702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13703</v>
      </c>
      <c r="H191" s="6" t="s">
        <v>13704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13670</v>
      </c>
      <c r="H198" s="6" t="s">
        <v>13671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13668</v>
      </c>
      <c r="H199" s="6" t="s">
        <v>13669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13660</v>
      </c>
      <c r="H203" s="6" t="s">
        <v>13661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13705</v>
      </c>
      <c r="H224" s="6" t="s">
        <v>13706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13654</v>
      </c>
      <c r="H239" s="6" t="s">
        <v>13655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13663</v>
      </c>
      <c r="H241" s="6" t="s">
        <v>13664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13707</v>
      </c>
      <c r="H255" s="6" t="s">
        <v>13708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13880</v>
      </c>
      <c r="H273" s="6" t="s">
        <v>13881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13709</v>
      </c>
      <c r="H278" s="6" t="s">
        <v>13661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13676</v>
      </c>
      <c r="H283" s="6" t="s">
        <v>13677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13665</v>
      </c>
      <c r="H300" s="6" t="s">
        <v>13666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13703</v>
      </c>
      <c r="H301" s="6" t="s">
        <v>13704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13658</v>
      </c>
      <c r="H311" s="6" t="s">
        <v>13659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13678</v>
      </c>
      <c r="H312" s="6" t="s">
        <v>13673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13656</v>
      </c>
      <c r="H313" s="6" t="s">
        <v>13657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13950</v>
      </c>
      <c r="H314" s="6" t="s">
        <v>13749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13654</v>
      </c>
      <c r="H327" s="6" t="s">
        <v>13655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13778</v>
      </c>
      <c r="H333" s="6" t="s">
        <v>13779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13660</v>
      </c>
      <c r="H336" s="6" t="s">
        <v>13661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13682</v>
      </c>
      <c r="H345" s="6" t="s">
        <v>13683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13710</v>
      </c>
      <c r="H346" s="6" t="s">
        <v>13711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13712</v>
      </c>
      <c r="H365" s="6" t="s">
        <v>13713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13667</v>
      </c>
      <c r="H367" s="6" t="s">
        <v>13655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13670</v>
      </c>
      <c r="H378" s="6" t="s">
        <v>13671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13688</v>
      </c>
      <c r="H379" s="6" t="s">
        <v>13689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13672</v>
      </c>
      <c r="H380" s="6" t="s">
        <v>13673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13692</v>
      </c>
      <c r="H381" s="6" t="s">
        <v>13693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13662</v>
      </c>
      <c r="H402" s="6" t="s">
        <v>13661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13668</v>
      </c>
      <c r="H419" s="6" t="s">
        <v>13669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13778</v>
      </c>
      <c r="H431" s="6" t="s">
        <v>13779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13682</v>
      </c>
      <c r="H441" s="6" t="s">
        <v>13683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13714</v>
      </c>
      <c r="H448" s="6" t="s">
        <v>13715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13950</v>
      </c>
      <c r="H454" s="6" t="s">
        <v>13749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13663</v>
      </c>
      <c r="H460" s="6" t="s">
        <v>13664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13716</v>
      </c>
      <c r="H462" s="6" t="s">
        <v>13717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13699</v>
      </c>
      <c r="H463" s="6" t="s">
        <v>13700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13698</v>
      </c>
      <c r="H505" s="6" t="s">
        <v>13677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13658</v>
      </c>
      <c r="H537" s="6" t="s">
        <v>13659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13656</v>
      </c>
      <c r="H538" s="6" t="s">
        <v>13657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13688</v>
      </c>
      <c r="H539" s="6" t="s">
        <v>13689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13718</v>
      </c>
      <c r="H541" s="6" t="s">
        <v>13719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13720</v>
      </c>
      <c r="H550" s="6" t="s">
        <v>13721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13696</v>
      </c>
      <c r="H559" s="6" t="s">
        <v>13697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13667</v>
      </c>
      <c r="H575" s="6" t="s">
        <v>13655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13810</v>
      </c>
      <c r="H576" s="6" t="s">
        <v>13811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13656</v>
      </c>
      <c r="H579" s="6" t="s">
        <v>13657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13680</v>
      </c>
      <c r="H583" s="6" t="s">
        <v>13681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13710</v>
      </c>
      <c r="H587" s="6" t="s">
        <v>13711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13676</v>
      </c>
      <c r="H588" s="6" t="s">
        <v>13677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13722</v>
      </c>
      <c r="H596" s="6" t="s">
        <v>13723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13724</v>
      </c>
      <c r="H602" s="6" t="s">
        <v>13725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13674</v>
      </c>
      <c r="H633" s="6" t="s">
        <v>13675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13726</v>
      </c>
      <c r="H646" s="6" t="s">
        <v>13721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13778</v>
      </c>
      <c r="H647" s="6" t="s">
        <v>13779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13676</v>
      </c>
      <c r="H658" s="6" t="s">
        <v>13677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13727</v>
      </c>
      <c r="H663" s="6" t="s">
        <v>13728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13724</v>
      </c>
      <c r="H671" s="6" t="s">
        <v>13725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13665</v>
      </c>
      <c r="H681" s="6" t="s">
        <v>13666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13678</v>
      </c>
      <c r="H694" s="6" t="s">
        <v>13673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13679</v>
      </c>
      <c r="H695" s="6" t="s">
        <v>13669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13692</v>
      </c>
      <c r="H698" s="6" t="s">
        <v>13693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13709</v>
      </c>
      <c r="H728" s="6" t="s">
        <v>13661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13724</v>
      </c>
      <c r="H745" s="6" t="s">
        <v>13725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13667</v>
      </c>
      <c r="H752" s="6" t="s">
        <v>13655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13690</v>
      </c>
      <c r="H760" s="6" t="s">
        <v>13691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13682</v>
      </c>
      <c r="H775" s="6" t="s">
        <v>13683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13680</v>
      </c>
      <c r="H784" s="6" t="s">
        <v>13681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13670</v>
      </c>
      <c r="H790" s="6" t="s">
        <v>13671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13950</v>
      </c>
      <c r="H799" s="6" t="s">
        <v>13749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13652</v>
      </c>
      <c r="H807" s="6" t="s">
        <v>13653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13729</v>
      </c>
      <c r="H819" s="6" t="s">
        <v>13730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13731</v>
      </c>
      <c r="H833" s="6" t="s">
        <v>13732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13720</v>
      </c>
      <c r="H842" s="6" t="s">
        <v>13721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13733</v>
      </c>
      <c r="H844" s="6" t="s">
        <v>13734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13714</v>
      </c>
      <c r="H846" s="6" t="s">
        <v>13715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13748</v>
      </c>
      <c r="H851" s="6" t="s">
        <v>13749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13735</v>
      </c>
      <c r="H854" s="6" t="s">
        <v>13736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13678</v>
      </c>
      <c r="H861" s="6" t="s">
        <v>13673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13882</v>
      </c>
      <c r="H867" s="6" t="s">
        <v>13883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13680</v>
      </c>
      <c r="H871" s="6" t="s">
        <v>13681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13705</v>
      </c>
      <c r="H881" s="6" t="s">
        <v>13706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13663</v>
      </c>
      <c r="H898" s="6" t="s">
        <v>13664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13658</v>
      </c>
      <c r="H910" s="6" t="s">
        <v>13659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13692</v>
      </c>
      <c r="H912" s="6" t="s">
        <v>13693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13682</v>
      </c>
      <c r="H946" s="6" t="s">
        <v>13683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13737</v>
      </c>
      <c r="H948" s="6" t="s">
        <v>13738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13951</v>
      </c>
      <c r="H959" s="6" t="s">
        <v>13749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13667</v>
      </c>
      <c r="H965" s="6" t="s">
        <v>13655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13672</v>
      </c>
      <c r="H974" s="6" t="s">
        <v>13673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13656</v>
      </c>
      <c r="H975" s="6" t="s">
        <v>13657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13660</v>
      </c>
      <c r="H989" s="6" t="s">
        <v>13661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13739</v>
      </c>
      <c r="H991" s="6" t="s">
        <v>13740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13668</v>
      </c>
      <c r="H996" s="6" t="s">
        <v>13669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13720</v>
      </c>
      <c r="H998" s="6" t="s">
        <v>13721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13656</v>
      </c>
      <c r="H1012" s="6" t="s">
        <v>13657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13741</v>
      </c>
      <c r="H1015" s="6" t="s">
        <v>13697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13682</v>
      </c>
      <c r="H1020" s="6" t="s">
        <v>13683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13722</v>
      </c>
      <c r="H1027" s="6" t="s">
        <v>13723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13952</v>
      </c>
      <c r="H1030" s="6" t="s">
        <v>13736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13692</v>
      </c>
      <c r="H1043" s="6" t="s">
        <v>13693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13742</v>
      </c>
      <c r="H1083" s="6" t="s">
        <v>13743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13724</v>
      </c>
      <c r="H1088" s="6" t="s">
        <v>13725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13953</v>
      </c>
      <c r="H1089" s="6" t="s">
        <v>13954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13668</v>
      </c>
      <c r="H1100" s="6" t="s">
        <v>13669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13670</v>
      </c>
      <c r="H1101" s="6" t="s">
        <v>13671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13744</v>
      </c>
      <c r="H1118" s="6" t="s">
        <v>13745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13688</v>
      </c>
      <c r="H1126" s="6" t="s">
        <v>13689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13658</v>
      </c>
      <c r="H1127" s="6" t="s">
        <v>13659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13746</v>
      </c>
      <c r="H1131" s="6" t="s">
        <v>13747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13710</v>
      </c>
      <c r="H1160" s="6" t="s">
        <v>13711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13676</v>
      </c>
      <c r="H1161" s="6" t="s">
        <v>13677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13722</v>
      </c>
      <c r="H1165" s="6" t="s">
        <v>13723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13748</v>
      </c>
      <c r="H1169" s="6" t="s">
        <v>13749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13663</v>
      </c>
      <c r="H1173" s="6" t="s">
        <v>13664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13746</v>
      </c>
      <c r="H1205" s="6" t="s">
        <v>13747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13658</v>
      </c>
      <c r="H1206" s="6" t="s">
        <v>13659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13778</v>
      </c>
      <c r="H1214" s="6" t="s">
        <v>13779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13955</v>
      </c>
      <c r="H1215" s="6" t="s">
        <v>13956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13688</v>
      </c>
      <c r="H1235" s="6" t="s">
        <v>13689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13678</v>
      </c>
      <c r="H1245" s="6" t="s">
        <v>13673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13667</v>
      </c>
      <c r="H1258" s="6" t="s">
        <v>13655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13682</v>
      </c>
      <c r="H1260" s="6" t="s">
        <v>13683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13672</v>
      </c>
      <c r="H1262" s="6" t="s">
        <v>13673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13778</v>
      </c>
      <c r="H1266" s="6" t="s">
        <v>13779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13654</v>
      </c>
      <c r="H1306" s="6" t="s">
        <v>13655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13676</v>
      </c>
      <c r="H1309" s="6" t="s">
        <v>13677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13656</v>
      </c>
      <c r="H1310" s="6" t="s">
        <v>13657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13729</v>
      </c>
      <c r="H1319" s="6" t="s">
        <v>13730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13731</v>
      </c>
      <c r="H1329" s="6" t="s">
        <v>13732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13750</v>
      </c>
      <c r="H1343" s="6" t="s">
        <v>13751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13670</v>
      </c>
      <c r="H1360" s="6" t="s">
        <v>13671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13950</v>
      </c>
      <c r="H1368" s="6" t="s">
        <v>13749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13667</v>
      </c>
      <c r="H1369" s="6" t="s">
        <v>13655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13676</v>
      </c>
      <c r="H1375" s="6" t="s">
        <v>13677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13663</v>
      </c>
      <c r="H1379" s="6" t="s">
        <v>13664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13682</v>
      </c>
      <c r="H1383" s="6" t="s">
        <v>13683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13688</v>
      </c>
      <c r="H1428" s="6" t="s">
        <v>13689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13731</v>
      </c>
      <c r="H1429" s="6" t="s">
        <v>13732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13744</v>
      </c>
      <c r="H1439" s="6" t="s">
        <v>13745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13752</v>
      </c>
      <c r="H1440" s="6" t="s">
        <v>13677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13678</v>
      </c>
      <c r="H1443" s="6" t="s">
        <v>13673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13778</v>
      </c>
      <c r="H1446" s="6" t="s">
        <v>13779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13698</v>
      </c>
      <c r="H1490" s="6" t="s">
        <v>13677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13753</v>
      </c>
      <c r="H1491" s="6" t="s">
        <v>13669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13950</v>
      </c>
      <c r="H1496" s="6" t="s">
        <v>13749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13746</v>
      </c>
      <c r="H1501" s="6" t="s">
        <v>13747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13722</v>
      </c>
      <c r="H1508" s="6" t="s">
        <v>13723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13726</v>
      </c>
      <c r="H1527" s="6" t="s">
        <v>13721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13670</v>
      </c>
      <c r="H1530" s="6" t="s">
        <v>13671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13778</v>
      </c>
      <c r="H1535" s="6" t="s">
        <v>13779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13672</v>
      </c>
      <c r="H1542" s="6" t="s">
        <v>13673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13658</v>
      </c>
      <c r="H1543" s="6" t="s">
        <v>13659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13754</v>
      </c>
      <c r="H1547" s="6" t="s">
        <v>13736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13755</v>
      </c>
      <c r="H1577" s="6" t="s">
        <v>13734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13668</v>
      </c>
      <c r="H1586" s="6" t="s">
        <v>13669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13663</v>
      </c>
      <c r="H1594" s="6" t="s">
        <v>13664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13676</v>
      </c>
      <c r="H1595" s="6" t="s">
        <v>13677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13884</v>
      </c>
      <c r="H1598" s="6" t="s">
        <v>13885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13720</v>
      </c>
      <c r="H1607" s="6" t="s">
        <v>13721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13656</v>
      </c>
      <c r="H1646" s="6" t="s">
        <v>13657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13950</v>
      </c>
      <c r="H1650" s="6" t="s">
        <v>13749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13756</v>
      </c>
      <c r="H1654" s="6" t="s">
        <v>13757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13758</v>
      </c>
      <c r="H1672" s="6" t="s">
        <v>13759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13670</v>
      </c>
      <c r="H1673" s="6" t="s">
        <v>13671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13760</v>
      </c>
      <c r="H1682" s="6" t="s">
        <v>13759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13658</v>
      </c>
      <c r="H1690" s="6" t="s">
        <v>13659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13761</v>
      </c>
      <c r="H1691" s="6" t="s">
        <v>13762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13763</v>
      </c>
      <c r="H1692" s="6" t="s">
        <v>13764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13950</v>
      </c>
      <c r="H1706" s="6" t="s">
        <v>13749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13758</v>
      </c>
      <c r="H1708" s="6" t="s">
        <v>13759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13886</v>
      </c>
      <c r="H1714" s="6" t="s">
        <v>13887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13667</v>
      </c>
      <c r="H1764" s="6" t="s">
        <v>13655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13752</v>
      </c>
      <c r="H1767" s="6" t="s">
        <v>13677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13672</v>
      </c>
      <c r="H1768" s="6" t="s">
        <v>13673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13656</v>
      </c>
      <c r="H1788" s="6" t="s">
        <v>13657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13663</v>
      </c>
      <c r="H1793" s="6" t="s">
        <v>13664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13765</v>
      </c>
      <c r="H1800" s="6" t="s">
        <v>13766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13676</v>
      </c>
      <c r="H1805" s="6" t="s">
        <v>13677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13778</v>
      </c>
      <c r="H1806" s="6" t="s">
        <v>13779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13807</v>
      </c>
      <c r="H1836" s="6" t="s">
        <v>13734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13656</v>
      </c>
      <c r="H1837" s="6" t="s">
        <v>13657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13698</v>
      </c>
      <c r="H1845" s="6" t="s">
        <v>13677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13744</v>
      </c>
      <c r="H1847" s="6" t="s">
        <v>13745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13654</v>
      </c>
      <c r="H1890" s="6" t="s">
        <v>13655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13767</v>
      </c>
      <c r="H1892" s="6" t="s">
        <v>13768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13672</v>
      </c>
      <c r="H1896" s="6" t="s">
        <v>13673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13769</v>
      </c>
      <c r="H1899" s="6" t="s">
        <v>13770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13694</v>
      </c>
      <c r="H1913" s="6" t="s">
        <v>13695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13756</v>
      </c>
      <c r="H1918" s="6" t="s">
        <v>13757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13771</v>
      </c>
      <c r="H1927" s="6" t="s">
        <v>13772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13656</v>
      </c>
      <c r="H1929" s="6" t="s">
        <v>13657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13958</v>
      </c>
      <c r="H1945" s="6" t="s">
        <v>13762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13676</v>
      </c>
      <c r="H1946" s="6" t="s">
        <v>13677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13778</v>
      </c>
      <c r="H1947" s="6" t="s">
        <v>13779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13773</v>
      </c>
      <c r="H1954" s="6" t="s">
        <v>13774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13748</v>
      </c>
      <c r="H1984" s="6" t="s">
        <v>13749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13775</v>
      </c>
      <c r="H1987" s="6" t="s">
        <v>13776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13672</v>
      </c>
      <c r="H1990" s="6" t="s">
        <v>13673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13667</v>
      </c>
      <c r="H2010" s="6" t="s">
        <v>13655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13777</v>
      </c>
      <c r="H2013" s="6" t="s">
        <v>13664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13676</v>
      </c>
      <c r="H2015" s="6" t="s">
        <v>13677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13778</v>
      </c>
      <c r="H2017" s="6" t="s">
        <v>13779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13800</v>
      </c>
      <c r="H2021" s="6" t="s">
        <v>13801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13656</v>
      </c>
      <c r="H2022" s="6" t="s">
        <v>13657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13667</v>
      </c>
      <c r="H2029" s="6" t="s">
        <v>13655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13698</v>
      </c>
      <c r="H2034" s="6" t="s">
        <v>13677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13777</v>
      </c>
      <c r="H2035" s="6" t="s">
        <v>13664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13780</v>
      </c>
      <c r="H2040" s="6" t="s">
        <v>13781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13660</v>
      </c>
      <c r="H2045" s="6" t="s">
        <v>13661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13670</v>
      </c>
      <c r="H2053" s="6" t="s">
        <v>13671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13656</v>
      </c>
      <c r="H2082" s="6" t="s">
        <v>13657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13806</v>
      </c>
      <c r="H2088" s="6" t="s">
        <v>13768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13672</v>
      </c>
      <c r="H2089" s="6" t="s">
        <v>13673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13769</v>
      </c>
      <c r="H2090" s="6" t="s">
        <v>13770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13716</v>
      </c>
      <c r="H2105" s="6" t="s">
        <v>13717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13665</v>
      </c>
      <c r="H2106" s="6" t="s">
        <v>13666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13668</v>
      </c>
      <c r="H2107" s="6" t="s">
        <v>13669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13676</v>
      </c>
      <c r="H2134" s="6" t="s">
        <v>13677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13950</v>
      </c>
      <c r="H2153" s="6" t="s">
        <v>13749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13656</v>
      </c>
      <c r="H2156" s="6" t="s">
        <v>13657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13694</v>
      </c>
      <c r="H2158" s="6" t="s">
        <v>13695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13884</v>
      </c>
      <c r="H2167" s="6" t="s">
        <v>13885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13950</v>
      </c>
      <c r="H2176" s="6" t="s">
        <v>13749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13782</v>
      </c>
      <c r="H2181" s="6" t="s">
        <v>13783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13660</v>
      </c>
      <c r="H2200" s="6" t="s">
        <v>13661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13658</v>
      </c>
      <c r="H2201" s="6" t="s">
        <v>13659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13699</v>
      </c>
      <c r="H2202" s="6" t="s">
        <v>13700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13652</v>
      </c>
      <c r="H2208" s="6" t="s">
        <v>13653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13784</v>
      </c>
      <c r="H2211" s="6" t="s">
        <v>13655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13654</v>
      </c>
      <c r="H2224" s="6" t="s">
        <v>13655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13785</v>
      </c>
      <c r="H2225" s="6" t="s">
        <v>13734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13778</v>
      </c>
      <c r="H2232" s="6" t="s">
        <v>13779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13676</v>
      </c>
      <c r="H2233" s="6" t="s">
        <v>13677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13786</v>
      </c>
      <c r="H2240" s="6" t="s">
        <v>13787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13804</v>
      </c>
      <c r="H2278" s="6" t="s">
        <v>13805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13955</v>
      </c>
      <c r="H2291" s="6" t="s">
        <v>13957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13788</v>
      </c>
      <c r="H2295" s="6" t="s">
        <v>13789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13790</v>
      </c>
      <c r="H2298" s="6" t="s">
        <v>13791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13672</v>
      </c>
      <c r="H2299" s="6" t="s">
        <v>13673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13792</v>
      </c>
      <c r="H2311" s="6" t="s">
        <v>13793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13656</v>
      </c>
      <c r="H2316" s="6" t="s">
        <v>13657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13672</v>
      </c>
      <c r="H2322" s="6" t="s">
        <v>13673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13778</v>
      </c>
      <c r="H2323" s="6" t="s">
        <v>13779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13660</v>
      </c>
      <c r="H2337" s="6" t="s">
        <v>13661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13794</v>
      </c>
      <c r="H2341" s="6" t="s">
        <v>13795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13652</v>
      </c>
      <c r="H2349" s="6" t="s">
        <v>13653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13668</v>
      </c>
      <c r="H2351" s="6" t="s">
        <v>13669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13667</v>
      </c>
      <c r="H2372" s="6" t="s">
        <v>13655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13959</v>
      </c>
      <c r="H2374" s="6" t="s">
        <v>13960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13777</v>
      </c>
      <c r="H2376" s="6" t="s">
        <v>13664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13796</v>
      </c>
      <c r="H2377" s="6" t="s">
        <v>13797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13798</v>
      </c>
      <c r="H2385" s="6" t="s">
        <v>13799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13665</v>
      </c>
      <c r="H2387" s="6" t="s">
        <v>13666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13785</v>
      </c>
      <c r="H2422" s="6" t="s">
        <v>13734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13961</v>
      </c>
      <c r="H2431" s="6" t="s">
        <v>13811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13800</v>
      </c>
      <c r="H2432" s="6" t="s">
        <v>13801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13888</v>
      </c>
      <c r="H2433" s="6" t="s">
        <v>13661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13654</v>
      </c>
      <c r="H2448" s="6" t="s">
        <v>13655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13748</v>
      </c>
      <c r="H2456" s="6" t="s">
        <v>13749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13802</v>
      </c>
      <c r="H2459" s="6" t="s">
        <v>13803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13696</v>
      </c>
      <c r="H2466" s="6" t="s">
        <v>13697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13804</v>
      </c>
      <c r="H2467" s="6" t="s">
        <v>13805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13670</v>
      </c>
      <c r="H2475" s="6" t="s">
        <v>13671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13668</v>
      </c>
      <c r="H2479" s="6" t="s">
        <v>13669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13806</v>
      </c>
      <c r="H2513" s="6" t="s">
        <v>13768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13807</v>
      </c>
      <c r="H2516" s="6" t="s">
        <v>13734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13676</v>
      </c>
      <c r="H2521" s="6" t="s">
        <v>13677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13690</v>
      </c>
      <c r="H2522" s="6" t="s">
        <v>13691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13716</v>
      </c>
      <c r="H2540" s="6" t="s">
        <v>13717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13699</v>
      </c>
      <c r="H2541" s="6" t="s">
        <v>13700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13778</v>
      </c>
      <c r="H2580" s="6" t="s">
        <v>13779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13953</v>
      </c>
      <c r="H2592" s="6" t="s">
        <v>13954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13676</v>
      </c>
      <c r="H2599" s="6" t="s">
        <v>13677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13656</v>
      </c>
      <c r="H2601" s="6" t="s">
        <v>13657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13808</v>
      </c>
      <c r="H2603" s="6" t="s">
        <v>13809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13694</v>
      </c>
      <c r="H2617" s="6" t="s">
        <v>13695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13962</v>
      </c>
      <c r="H2625" s="6" t="s">
        <v>13734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13810</v>
      </c>
      <c r="H2627" s="6" t="s">
        <v>13811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13658</v>
      </c>
      <c r="H2636" s="6" t="s">
        <v>13659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13804</v>
      </c>
      <c r="H2637" s="6" t="s">
        <v>13805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13670</v>
      </c>
      <c r="H2641" s="6" t="s">
        <v>13671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13784</v>
      </c>
      <c r="H2645" s="6" t="s">
        <v>13655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13798</v>
      </c>
      <c r="H2650" s="6" t="s">
        <v>13799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13656</v>
      </c>
      <c r="H2686" s="6" t="s">
        <v>13657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13744</v>
      </c>
      <c r="H2688" s="6" t="s">
        <v>13745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13676</v>
      </c>
      <c r="H2691" s="6" t="s">
        <v>13677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13754</v>
      </c>
      <c r="H2692" s="6" t="s">
        <v>13736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13672</v>
      </c>
      <c r="H2693" s="6" t="s">
        <v>13673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13794</v>
      </c>
      <c r="H2710" s="6" t="s">
        <v>13795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13780</v>
      </c>
      <c r="H2714" s="6" t="s">
        <v>13781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13672</v>
      </c>
      <c r="H2771" s="6" t="s">
        <v>13673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13754</v>
      </c>
      <c r="H2775" s="6" t="s">
        <v>13736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13744</v>
      </c>
      <c r="H2776" s="6" t="s">
        <v>13745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13667</v>
      </c>
      <c r="H2797" s="6" t="s">
        <v>13655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13709</v>
      </c>
      <c r="H2803" s="6" t="s">
        <v>13661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13778</v>
      </c>
      <c r="H2804" s="6" t="s">
        <v>13779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13812</v>
      </c>
      <c r="H2809" s="6" t="s">
        <v>13813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13652</v>
      </c>
      <c r="H2811" s="6" t="s">
        <v>13653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13660</v>
      </c>
      <c r="H2813" s="6" t="s">
        <v>13661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13668</v>
      </c>
      <c r="H2826" s="6" t="s">
        <v>13669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13950</v>
      </c>
      <c r="H2860" s="6" t="s">
        <v>13749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13765</v>
      </c>
      <c r="H2863" s="6" t="s">
        <v>13766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13672</v>
      </c>
      <c r="H2867" s="6" t="s">
        <v>13673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13786</v>
      </c>
      <c r="H2876" s="6" t="s">
        <v>13787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13665</v>
      </c>
      <c r="H2880" s="6" t="s">
        <v>13666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13716</v>
      </c>
      <c r="H2884" s="6" t="s">
        <v>13717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13777</v>
      </c>
      <c r="H2932" s="6" t="s">
        <v>13664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13667</v>
      </c>
      <c r="H2937" s="6" t="s">
        <v>13655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13950</v>
      </c>
      <c r="H2940" s="6" t="s">
        <v>13749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13656</v>
      </c>
      <c r="H2958" s="6" t="s">
        <v>13657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13676</v>
      </c>
      <c r="H2959" s="6" t="s">
        <v>13677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13778</v>
      </c>
      <c r="H2962" s="6" t="s">
        <v>13779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13658</v>
      </c>
      <c r="H2981" s="6" t="s">
        <v>13659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13812</v>
      </c>
      <c r="H2983" s="6" t="s">
        <v>13813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13652</v>
      </c>
      <c r="H2984" s="6" t="s">
        <v>13653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13660</v>
      </c>
      <c r="H2990" s="6" t="s">
        <v>13661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13760</v>
      </c>
      <c r="H3026" s="6" t="s">
        <v>13759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13656</v>
      </c>
      <c r="H3030" s="6" t="s">
        <v>13657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13698</v>
      </c>
      <c r="H3033" s="6" t="s">
        <v>13677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13690</v>
      </c>
      <c r="H3034" s="6" t="s">
        <v>13691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13782</v>
      </c>
      <c r="H3036" s="6" t="s">
        <v>13783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13665</v>
      </c>
      <c r="H3048" s="6" t="s">
        <v>13666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13814</v>
      </c>
      <c r="H3085" s="6" t="s">
        <v>13815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13784</v>
      </c>
      <c r="H3096" s="6" t="s">
        <v>13655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13769</v>
      </c>
      <c r="H3110" s="6" t="s">
        <v>13770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13773</v>
      </c>
      <c r="H3111" s="6" t="s">
        <v>13774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13709</v>
      </c>
      <c r="H3140" s="6" t="s">
        <v>13661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13658</v>
      </c>
      <c r="H3145" s="6" t="s">
        <v>13659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13670</v>
      </c>
      <c r="H3155" s="6" t="s">
        <v>13671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13735</v>
      </c>
      <c r="H3192" s="6" t="s">
        <v>13736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13950</v>
      </c>
      <c r="H3193" s="6" t="s">
        <v>13749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13676</v>
      </c>
      <c r="H3196" s="6" t="s">
        <v>13677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13778</v>
      </c>
      <c r="H3197" s="6" t="s">
        <v>13779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13672</v>
      </c>
      <c r="H3199" s="6" t="s">
        <v>13673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13816</v>
      </c>
      <c r="H3215" s="6" t="s">
        <v>13817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13784</v>
      </c>
      <c r="H3216" s="6" t="s">
        <v>13655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13818</v>
      </c>
      <c r="H3224" s="6" t="s">
        <v>13768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13667</v>
      </c>
      <c r="H3248" s="6" t="s">
        <v>13655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13680</v>
      </c>
      <c r="H3262" s="6" t="s">
        <v>13681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13656</v>
      </c>
      <c r="H3273" s="6" t="s">
        <v>13657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13672</v>
      </c>
      <c r="H3274" s="6" t="s">
        <v>13673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bareap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13807</v>
      </c>
      <c r="H3294" s="6" t="s">
        <v>13734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13672</v>
      </c>
      <c r="H3299" s="6" t="s">
        <v>13673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13676</v>
      </c>
      <c r="H3300" s="6" t="s">
        <v>13677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13670</v>
      </c>
      <c r="H3310" s="6" t="s">
        <v>13671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13780</v>
      </c>
      <c r="H3320" s="6" t="s">
        <v>13781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13819</v>
      </c>
      <c r="H3361" s="6" t="s">
        <v>13759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13950</v>
      </c>
      <c r="H3363" s="6" t="s">
        <v>13749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13777</v>
      </c>
      <c r="H3365" s="6" t="s">
        <v>13664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13826</v>
      </c>
      <c r="H3367" s="6" t="s">
        <v>13827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13665</v>
      </c>
      <c r="H3380" s="6" t="s">
        <v>13666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13818</v>
      </c>
      <c r="H3393" s="6" t="s">
        <v>13768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13820</v>
      </c>
      <c r="H3419" s="6" t="s">
        <v>13821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13668</v>
      </c>
      <c r="H3422" s="6" t="s">
        <v>13669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13672</v>
      </c>
      <c r="H3429" s="6" t="s">
        <v>13673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46186</v>
      </c>
      <c r="B3442" s="6" t="str">
        <f>CAL!B3442</f>
        <v>mazagaoap</v>
      </c>
      <c r="C3442" s="6">
        <f>CAL!C3442</f>
        <v>1</v>
      </c>
      <c r="D3442" s="6">
        <f>CAL!D3442</f>
        <v>3</v>
      </c>
      <c r="E3442" s="6" t="str">
        <f>CAL!J3442</f>
        <v>santanaap</v>
      </c>
      <c r="F3442" s="6" t="str">
        <f>CAL!R3442</f>
        <v>ap2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13690</v>
      </c>
      <c r="H3452" s="6" t="s">
        <v>13691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13778</v>
      </c>
      <c r="H3481" s="6" t="s">
        <v>13779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13822</v>
      </c>
      <c r="H3484" s="6" t="s">
        <v>13655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13652</v>
      </c>
      <c r="H3485" s="6" t="s">
        <v>13653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13786</v>
      </c>
      <c r="H3488" s="6" t="s">
        <v>13787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13794</v>
      </c>
      <c r="H3489" s="6" t="s">
        <v>13795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13658</v>
      </c>
      <c r="H3490" s="6" t="s">
        <v>13659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13656</v>
      </c>
      <c r="H3501" s="6" t="s">
        <v>13657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13754</v>
      </c>
      <c r="H3529" s="6" t="s">
        <v>13736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13660</v>
      </c>
      <c r="H3539" s="6" t="s">
        <v>13661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13676</v>
      </c>
      <c r="H3553" s="6" t="s">
        <v>13677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13823</v>
      </c>
      <c r="H3562" s="6" t="s">
        <v>13805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13777</v>
      </c>
      <c r="H3631" s="6" t="s">
        <v>13664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13782</v>
      </c>
      <c r="H3659" s="6" t="s">
        <v>13783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13777</v>
      </c>
      <c r="H3661" s="6" t="s">
        <v>13664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13822</v>
      </c>
      <c r="H3671" s="6" t="s">
        <v>13655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13824</v>
      </c>
      <c r="H3675" s="6" t="s">
        <v>13825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13672</v>
      </c>
      <c r="H3709" s="6" t="s">
        <v>13673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13778</v>
      </c>
      <c r="H3710" s="6" t="s">
        <v>13779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13818</v>
      </c>
      <c r="H3727" s="6" t="s">
        <v>13768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13716</v>
      </c>
      <c r="H3728" s="6" t="s">
        <v>13717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13826</v>
      </c>
      <c r="H3771" s="6" t="s">
        <v>13827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13658</v>
      </c>
      <c r="H3784" s="6" t="s">
        <v>13659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13652</v>
      </c>
      <c r="H3785" s="6" t="s">
        <v>13653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13828</v>
      </c>
      <c r="H3821" s="6" t="s">
        <v>13829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13676</v>
      </c>
      <c r="H3822" s="6" t="s">
        <v>13677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13668</v>
      </c>
      <c r="H3832" s="6" t="s">
        <v>13669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13796</v>
      </c>
      <c r="H3857" s="6" t="s">
        <v>13797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13769</v>
      </c>
      <c r="H3882" s="6" t="s">
        <v>13770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13777</v>
      </c>
      <c r="H3883" s="6" t="s">
        <v>13664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13668</v>
      </c>
      <c r="H3903" s="6" t="s">
        <v>13669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13796</v>
      </c>
      <c r="H3946" s="6" t="s">
        <v>13797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13672</v>
      </c>
      <c r="H3983" s="6" t="s">
        <v>13673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13676</v>
      </c>
      <c r="H3984" s="6" t="s">
        <v>13677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13778</v>
      </c>
      <c r="H3985" s="6" t="s">
        <v>13779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13778</v>
      </c>
      <c r="H4053" s="6" t="s">
        <v>13779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13676</v>
      </c>
      <c r="H4069" s="6" t="s">
        <v>13677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13660</v>
      </c>
      <c r="H4124" s="6" t="s">
        <v>13661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13760</v>
      </c>
      <c r="H4147" s="6" t="s">
        <v>13759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13826</v>
      </c>
      <c r="H4149" s="6" t="s">
        <v>13827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13950</v>
      </c>
      <c r="H4191" s="6" t="s">
        <v>13749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13676</v>
      </c>
      <c r="H4225" s="6" t="s">
        <v>13677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13778</v>
      </c>
      <c r="H4226" s="6" t="s">
        <v>13779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13765</v>
      </c>
      <c r="H4240" s="6" t="s">
        <v>13766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13800</v>
      </c>
      <c r="H4261" s="6" t="s">
        <v>13801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13950</v>
      </c>
      <c r="H4312" s="6" t="s">
        <v>13749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46256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46256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46256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46256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46256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46256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46256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46256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46256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46256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46256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46256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46256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46256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46256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46256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46256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46256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46256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46256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46256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46256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46256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46256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46256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46256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46256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46256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46256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46256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46256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46256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46257</v>
      </c>
      <c r="B4587" s="6" t="str">
        <f>CAL!B4587</f>
        <v>palmeirassp</v>
      </c>
      <c r="C4587" s="6">
        <f>CAL!C4587</f>
        <v>4</v>
      </c>
      <c r="D4587" s="6">
        <f>CAL!D4587</f>
        <v>1</v>
      </c>
      <c r="E4587" s="6" t="str">
        <f>CAL!J4587</f>
        <v>vascorj</v>
      </c>
      <c r="F4587" s="6" t="str">
        <f>CAL!R4587</f>
        <v>br1</v>
      </c>
      <c r="G4587" s="6"/>
      <c r="H4587" s="6"/>
    </row>
    <row r="4588" spans="1:8">
      <c r="A4588" s="36">
        <f>CAL!A4588</f>
        <v>46257</v>
      </c>
      <c r="B4588" s="6" t="str">
        <f>CAL!B4588</f>
        <v>bragantinosp</v>
      </c>
      <c r="C4588" s="6">
        <f>CAL!C4588</f>
        <v>1</v>
      </c>
      <c r="D4588" s="6">
        <f>CAL!D4588</f>
        <v>0</v>
      </c>
      <c r="E4588" s="6" t="str">
        <f>CAL!J4588</f>
        <v>gremiors</v>
      </c>
      <c r="F4588" s="6" t="str">
        <f>CAL!R4588</f>
        <v>br1</v>
      </c>
      <c r="G4588" s="6"/>
      <c r="H4588" s="6"/>
    </row>
    <row r="4589" spans="1:8">
      <c r="A4589" s="36">
        <f>CAL!A4589</f>
        <v>46257</v>
      </c>
      <c r="B4589" s="6" t="str">
        <f>CAL!B4589</f>
        <v>vitoriaba</v>
      </c>
      <c r="C4589" s="6">
        <f>CAL!C4589</f>
        <v>0</v>
      </c>
      <c r="D4589" s="6">
        <f>CAL!D4589</f>
        <v>2</v>
      </c>
      <c r="E4589" s="6" t="str">
        <f>CAL!J4589</f>
        <v>bahiaba</v>
      </c>
      <c r="F4589" s="6" t="str">
        <f>CAL!R4589</f>
        <v>br1</v>
      </c>
      <c r="G4589" s="6"/>
      <c r="H4589" s="6"/>
    </row>
    <row r="4590" spans="1:8">
      <c r="A4590" s="36">
        <f>CAL!A4590</f>
        <v>46257</v>
      </c>
      <c r="B4590" s="6" t="str">
        <f>CAL!B4590</f>
        <v>santossp</v>
      </c>
      <c r="C4590" s="6">
        <f>CAL!C4590</f>
        <v>1</v>
      </c>
      <c r="D4590" s="6">
        <f>CAL!D4590</f>
        <v>1</v>
      </c>
      <c r="E4590" s="6" t="str">
        <f>CAL!J4590</f>
        <v>mirassolsp</v>
      </c>
      <c r="F4590" s="6" t="str">
        <f>CAL!R4590</f>
        <v>br1</v>
      </c>
      <c r="G4590" s="6"/>
      <c r="H4590" s="6"/>
    </row>
    <row r="4591" spans="1:8">
      <c r="A4591" s="36">
        <f>CAL!A4591</f>
        <v>46257</v>
      </c>
      <c r="B4591" s="6" t="str">
        <f>CAL!B4591</f>
        <v>chapecoensesc</v>
      </c>
      <c r="C4591" s="6">
        <f>CAL!C4591</f>
        <v>1</v>
      </c>
      <c r="D4591" s="6">
        <f>CAL!D4591</f>
        <v>0</v>
      </c>
      <c r="E4591" s="6" t="str">
        <f>CAL!J4591</f>
        <v>saopaulosp</v>
      </c>
      <c r="F4591" s="6" t="str">
        <f>CAL!R4591</f>
        <v>br1</v>
      </c>
      <c r="G4591" s="6"/>
      <c r="H4591" s="6"/>
    </row>
    <row r="4592" spans="1:8">
      <c r="A4592" s="36">
        <f>CAL!A4592</f>
        <v>46257</v>
      </c>
      <c r="B4592" s="6" t="str">
        <f>CAL!B4592</f>
        <v>coritibapr</v>
      </c>
      <c r="C4592" s="6">
        <f>CAL!C4592</f>
        <v>2</v>
      </c>
      <c r="D4592" s="6">
        <f>CAL!D4592</f>
        <v>1</v>
      </c>
      <c r="E4592" s="6" t="str">
        <f>CAL!J4592</f>
        <v>corinthianssp</v>
      </c>
      <c r="F4592" s="6" t="str">
        <f>CAL!R4592</f>
        <v>br1</v>
      </c>
      <c r="G4592" s="6"/>
      <c r="H4592" s="6"/>
    </row>
    <row r="4593" spans="1:8">
      <c r="A4593" s="36">
        <f>CAL!A4593</f>
        <v>46257</v>
      </c>
      <c r="B4593" s="6" t="str">
        <f>CAL!B4593</f>
        <v>pontepretasp</v>
      </c>
      <c r="C4593" s="6">
        <f>CAL!C4593</f>
        <v>0</v>
      </c>
      <c r="D4593" s="6">
        <f>CAL!D4593</f>
        <v>2</v>
      </c>
      <c r="E4593" s="6" t="str">
        <f>CAL!J4593</f>
        <v>avaisc</v>
      </c>
      <c r="F4593" s="6" t="str">
        <f>CAL!R4593</f>
        <v>br2</v>
      </c>
      <c r="G4593" s="6"/>
      <c r="H4593" s="6"/>
    </row>
    <row r="4594" spans="1:8">
      <c r="A4594" s="36">
        <f>CAL!A4594</f>
        <v>46257</v>
      </c>
      <c r="B4594" s="6" t="str">
        <f>CAL!B4594</f>
        <v>saobernardosp</v>
      </c>
      <c r="C4594" s="6">
        <f>CAL!C4594</f>
        <v>1</v>
      </c>
      <c r="D4594" s="6">
        <f>CAL!D4594</f>
        <v>1</v>
      </c>
      <c r="E4594" s="6" t="str">
        <f>CAL!J4594</f>
        <v>nauticope</v>
      </c>
      <c r="F4594" s="6" t="str">
        <f>CAL!R4594</f>
        <v>br2</v>
      </c>
      <c r="G4594" s="6"/>
      <c r="H4594" s="6"/>
    </row>
    <row r="4595" spans="1:8">
      <c r="A4595" s="36">
        <f>CAL!A4595</f>
        <v>46257</v>
      </c>
      <c r="B4595" s="6" t="str">
        <f>CAL!B4595</f>
        <v>operariopr</v>
      </c>
      <c r="C4595" s="6">
        <f>CAL!C4595</f>
        <v>0</v>
      </c>
      <c r="D4595" s="6">
        <f>CAL!D4595</f>
        <v>0</v>
      </c>
      <c r="E4595" s="6" t="str">
        <f>CAL!J4595</f>
        <v>vilanovago</v>
      </c>
      <c r="F4595" s="6" t="str">
        <f>CAL!R4595</f>
        <v>br2</v>
      </c>
      <c r="G4595" s="6"/>
      <c r="H4595" s="6"/>
    </row>
    <row r="4596" spans="1:8">
      <c r="A4596" s="36">
        <f>CAL!A4596</f>
        <v>46257</v>
      </c>
      <c r="B4596" s="6" t="str">
        <f>CAL!B4596</f>
        <v>criciumasc</v>
      </c>
      <c r="C4596" s="6">
        <f>CAL!C4596</f>
        <v>0</v>
      </c>
      <c r="D4596" s="6">
        <f>CAL!D4596</f>
        <v>2</v>
      </c>
      <c r="E4596" s="6" t="str">
        <f>CAL!J4596</f>
        <v>fortalezace</v>
      </c>
      <c r="F4596" s="6" t="str">
        <f>CAL!R4596</f>
        <v>br2</v>
      </c>
      <c r="G4596" s="6"/>
      <c r="H4596" s="6"/>
    </row>
    <row r="4597" spans="1:8">
      <c r="A4597" s="36">
        <f>CAL!A4597</f>
        <v>46257</v>
      </c>
      <c r="B4597" s="6" t="str">
        <f>CAL!B4597</f>
        <v>brusquesc</v>
      </c>
      <c r="C4597" s="6">
        <f>CAL!C4597</f>
        <v>1</v>
      </c>
      <c r="D4597" s="6">
        <f>CAL!D4597</f>
        <v>1</v>
      </c>
      <c r="E4597" s="6" t="str">
        <f>CAL!J4597</f>
        <v>amazonasam</v>
      </c>
      <c r="F4597" s="6" t="str">
        <f>CAL!R4597</f>
        <v>br3</v>
      </c>
      <c r="G4597" s="6"/>
      <c r="H4597" s="6"/>
    </row>
    <row r="4598" spans="1:8">
      <c r="A4598" s="36">
        <f>CAL!A4598</f>
        <v>46257</v>
      </c>
      <c r="B4598" s="6" t="str">
        <f>CAL!B4598</f>
        <v>interdelimeirasp</v>
      </c>
      <c r="C4598" s="6">
        <f>CAL!C4598</f>
        <v>0</v>
      </c>
      <c r="D4598" s="6">
        <f>CAL!D4598</f>
        <v>0</v>
      </c>
      <c r="E4598" s="6" t="str">
        <f>CAL!J4598</f>
        <v>figueirensesc</v>
      </c>
      <c r="F4598" s="6" t="str">
        <f>CAL!R4598</f>
        <v>br3</v>
      </c>
      <c r="G4598" s="6"/>
      <c r="H4598" s="6"/>
    </row>
    <row r="4599" spans="1:8">
      <c r="A4599" s="36">
        <f>CAL!A4599</f>
        <v>46257</v>
      </c>
      <c r="B4599" s="6" t="str">
        <f>CAL!B4599</f>
        <v>maringapr</v>
      </c>
      <c r="C4599" s="6">
        <f>CAL!C4599</f>
        <v>2</v>
      </c>
      <c r="D4599" s="6">
        <f>CAL!D4599</f>
        <v>1</v>
      </c>
      <c r="E4599" s="6" t="str">
        <f>CAL!J4599</f>
        <v>barrasc</v>
      </c>
      <c r="F4599" s="6" t="str">
        <f>CAL!R4599</f>
        <v>br3</v>
      </c>
      <c r="G4599" s="6"/>
      <c r="H4599" s="6"/>
    </row>
    <row r="4600" spans="1:8">
      <c r="A4600" s="36">
        <f>CAL!A4600</f>
        <v>46257</v>
      </c>
      <c r="B4600" s="6" t="str">
        <f>CAL!B4600</f>
        <v>maranhaoma</v>
      </c>
      <c r="C4600" s="6">
        <f>CAL!C4600</f>
        <v>4</v>
      </c>
      <c r="D4600" s="6">
        <f>CAL!D4600</f>
        <v>1</v>
      </c>
      <c r="E4600" s="6" t="str">
        <f>CAL!J4600</f>
        <v>itabaianase</v>
      </c>
      <c r="F4600" s="6" t="str">
        <f>CAL!R4600</f>
        <v>br3</v>
      </c>
      <c r="G4600" s="6"/>
      <c r="H4600" s="6"/>
    </row>
    <row r="4601" spans="1:8">
      <c r="A4601" s="36">
        <f>CAL!A4601</f>
        <v>46257</v>
      </c>
      <c r="B4601" s="6" t="str">
        <f>CAL!B4601</f>
        <v>ypirangars</v>
      </c>
      <c r="C4601" s="6">
        <f>CAL!C4601</f>
        <v>1</v>
      </c>
      <c r="D4601" s="6">
        <f>CAL!D4601</f>
        <v>0</v>
      </c>
      <c r="E4601" s="6" t="str">
        <f>CAL!J4601</f>
        <v>ferroviariasp</v>
      </c>
      <c r="F4601" s="6" t="str">
        <f>CAL!R4601</f>
        <v>br3</v>
      </c>
      <c r="G4601" s="6"/>
      <c r="H4601" s="6"/>
    </row>
    <row r="4602" spans="1:8">
      <c r="A4602" s="36">
        <f>CAL!A4602</f>
        <v>46257</v>
      </c>
      <c r="B4602" s="6" t="str">
        <f>CAL!B4602</f>
        <v>asaal</v>
      </c>
      <c r="C4602" s="6">
        <f>CAL!C4602</f>
        <v>2</v>
      </c>
      <c r="D4602" s="6">
        <f>CAL!D4602</f>
        <v>0</v>
      </c>
      <c r="E4602" s="6" t="str">
        <f>CAL!J4602</f>
        <v>gamadf</v>
      </c>
      <c r="F4602" s="6" t="str">
        <f>CAL!R4602</f>
        <v>br4</v>
      </c>
      <c r="G4602" s="6"/>
      <c r="H4602" s="6"/>
    </row>
    <row r="4603" spans="1:8">
      <c r="A4603" s="36">
        <f>CAL!A4603</f>
        <v>46257</v>
      </c>
      <c r="B4603" s="6" t="str">
        <f>CAL!B4603</f>
        <v>gramadensers</v>
      </c>
      <c r="C4603" s="6">
        <f>CAL!C4603</f>
        <v>0</v>
      </c>
      <c r="D4603" s="6">
        <f>CAL!D4603</f>
        <v>0</v>
      </c>
      <c r="E4603" s="6" t="str">
        <f>CAL!J4603</f>
        <v>apafutrs</v>
      </c>
      <c r="F4603" s="6" t="str">
        <f>CAL!R4603</f>
        <v>rs2</v>
      </c>
      <c r="G4603" s="6"/>
      <c r="H4603" s="6"/>
    </row>
    <row r="4604" spans="1:8">
      <c r="A4604" s="36">
        <f>CAL!A4604</f>
        <v>46257</v>
      </c>
      <c r="B4604" s="6" t="str">
        <f>CAL!B4604</f>
        <v>pelotasrs</v>
      </c>
      <c r="C4604" s="6">
        <f>CAL!C4604</f>
        <v>3</v>
      </c>
      <c r="D4604" s="6">
        <f>CAL!D4604</f>
        <v>3</v>
      </c>
      <c r="E4604" s="6" t="str">
        <f>CAL!J4604</f>
        <v>passofundors</v>
      </c>
      <c r="F4604" s="6" t="str">
        <f>CAL!R4604</f>
        <v>rs2</v>
      </c>
      <c r="G4604" s="6"/>
      <c r="H4604" s="6"/>
    </row>
    <row r="4605" spans="1:8">
      <c r="A4605" s="36">
        <f>CAL!A4605</f>
        <v>46257</v>
      </c>
      <c r="B4605" s="6" t="str">
        <f>CAL!B4605</f>
        <v>veranopolisrs</v>
      </c>
      <c r="C4605" s="6">
        <f>CAL!C4605</f>
        <v>0</v>
      </c>
      <c r="D4605" s="6">
        <f>CAL!D4605</f>
        <v>3</v>
      </c>
      <c r="E4605" s="6" t="str">
        <f>CAL!J4605</f>
        <v>santacruzrs</v>
      </c>
      <c r="F4605" s="6" t="str">
        <f>CAL!R4605</f>
        <v>rs2</v>
      </c>
      <c r="G4605" s="6"/>
      <c r="H4605" s="6"/>
    </row>
    <row r="4606" spans="1:8">
      <c r="A4606" s="36">
        <f>CAL!A4606</f>
        <v>46257</v>
      </c>
      <c r="B4606" s="6" t="str">
        <f>CAL!B4606</f>
        <v>lajeadensers</v>
      </c>
      <c r="C4606" s="6">
        <f>CAL!C4606</f>
        <v>0</v>
      </c>
      <c r="D4606" s="6">
        <f>CAL!D4606</f>
        <v>0</v>
      </c>
      <c r="E4606" s="6" t="str">
        <f>CAL!J4606</f>
        <v>gloriars</v>
      </c>
      <c r="F4606" s="6" t="str">
        <f>CAL!R4606</f>
        <v>rs2</v>
      </c>
      <c r="G4606" s="6"/>
      <c r="H4606" s="6"/>
    </row>
    <row r="4607" spans="1:8">
      <c r="A4607" s="36">
        <f>CAL!A4607</f>
        <v>46257</v>
      </c>
      <c r="B4607" s="6" t="str">
        <f>CAL!B4607</f>
        <v>brasilfarrs</v>
      </c>
      <c r="C4607" s="6">
        <f>CAL!C4607</f>
        <v>3</v>
      </c>
      <c r="D4607" s="6">
        <f>CAL!D4607</f>
        <v>3</v>
      </c>
      <c r="E4607" s="6" t="str">
        <f>CAL!J4607</f>
        <v>guaranirs</v>
      </c>
      <c r="F4607" s="6" t="str">
        <f>CAL!R4607</f>
        <v>rs2</v>
      </c>
      <c r="G4607" s="6"/>
      <c r="H4607" s="6"/>
    </row>
    <row r="4608" spans="1:8">
      <c r="A4608" s="36">
        <f>CAL!A4608</f>
        <v>46257</v>
      </c>
      <c r="B4608" s="6" t="str">
        <f>CAL!B4608</f>
        <v>gauchors</v>
      </c>
      <c r="C4608" s="6">
        <f>CAL!C4608</f>
        <v>0</v>
      </c>
      <c r="D4608" s="6">
        <f>CAL!D4608</f>
        <v>1</v>
      </c>
      <c r="E4608" s="6" t="str">
        <f>CAL!J4608</f>
        <v>uniaofrederiquensers</v>
      </c>
      <c r="F4608" s="6" t="str">
        <f>CAL!R4608</f>
        <v>rs2</v>
      </c>
      <c r="G4608" s="6"/>
      <c r="H4608" s="6"/>
    </row>
    <row r="4609" spans="1:8">
      <c r="A4609" s="36">
        <f>CAL!A4609</f>
        <v>46257</v>
      </c>
      <c r="B4609" s="6" t="str">
        <f>CAL!B4609</f>
        <v>iratypr</v>
      </c>
      <c r="C4609" s="6">
        <f>CAL!C4609</f>
        <v>2</v>
      </c>
      <c r="D4609" s="6">
        <f>CAL!D4609</f>
        <v>0</v>
      </c>
      <c r="E4609" s="6" t="str">
        <f>CAL!J4609</f>
        <v>iguacupr</v>
      </c>
      <c r="F4609" s="6" t="str">
        <f>CAL!R4609</f>
        <v>pr3</v>
      </c>
      <c r="G4609" s="6"/>
      <c r="H4609" s="6"/>
    </row>
    <row r="4610" spans="1:8">
      <c r="A4610" s="36">
        <f>CAL!A4610</f>
        <v>46257</v>
      </c>
      <c r="B4610" s="6" t="str">
        <f>CAL!B4610</f>
        <v>oestebrasilpr</v>
      </c>
      <c r="C4610" s="6">
        <f>CAL!C4610</f>
        <v>3</v>
      </c>
      <c r="D4610" s="6">
        <f>CAL!D4610</f>
        <v>1</v>
      </c>
      <c r="E4610" s="6" t="str">
        <f>CAL!J4610</f>
        <v>uniaobeltraopr</v>
      </c>
      <c r="F4610" s="6" t="str">
        <f>CAL!R4610</f>
        <v>pr3</v>
      </c>
      <c r="G4610" s="6"/>
      <c r="H4610" s="6"/>
    </row>
    <row r="4611" spans="1:8">
      <c r="A4611" s="36">
        <f>CAL!A4611</f>
        <v>46257</v>
      </c>
      <c r="B4611" s="6" t="str">
        <f>CAL!B4611</f>
        <v>tianguace</v>
      </c>
      <c r="C4611" s="6">
        <f>CAL!C4611</f>
        <v>2</v>
      </c>
      <c r="D4611" s="6">
        <f>CAL!D4611</f>
        <v>4</v>
      </c>
      <c r="E4611" s="6" t="str">
        <f>CAL!J4611</f>
        <v>calourosdoarce</v>
      </c>
      <c r="F4611" s="6" t="str">
        <f>CAL!R4611</f>
        <v>ce3</v>
      </c>
      <c r="G4611" s="6"/>
      <c r="H4611" s="6"/>
    </row>
    <row r="4612" spans="1:8">
      <c r="A4612" s="36">
        <f>CAL!A4612</f>
        <v>46257</v>
      </c>
      <c r="B4612" s="6" t="str">
        <f>CAL!B4612</f>
        <v>esportelimoeiroce</v>
      </c>
      <c r="C4612" s="6">
        <f>CAL!C4612</f>
        <v>3</v>
      </c>
      <c r="D4612" s="6">
        <f>CAL!D4612</f>
        <v>0</v>
      </c>
      <c r="E4612" s="6" t="str">
        <f>CAL!J4612</f>
        <v>palmaciace</v>
      </c>
      <c r="F4612" s="6" t="str">
        <f>CAL!R4612</f>
        <v>ce3</v>
      </c>
      <c r="G4612" s="6"/>
      <c r="H4612" s="6"/>
    </row>
    <row r="4613" spans="1:8">
      <c r="A4613" s="36">
        <f>CAL!A4613</f>
        <v>46257</v>
      </c>
      <c r="B4613" s="6" t="str">
        <f>CAL!B4613</f>
        <v>cdcmanicoream</v>
      </c>
      <c r="C4613" s="6">
        <f>CAL!C4613</f>
        <v>1</v>
      </c>
      <c r="D4613" s="6">
        <f>CAL!D4613</f>
        <v>1</v>
      </c>
      <c r="E4613" s="6" t="str">
        <f>CAL!J4613</f>
        <v>fastam</v>
      </c>
      <c r="F4613" s="6" t="str">
        <f>CAL!R4613</f>
        <v>am2</v>
      </c>
      <c r="G4613" s="6"/>
      <c r="H4613" s="6"/>
    </row>
    <row r="4614" spans="1:8">
      <c r="A4614" s="36">
        <f>CAL!A4614</f>
        <v>46257</v>
      </c>
      <c r="B4614" s="6" t="str">
        <f>CAL!B4614</f>
        <v>desportivaaracajuse</v>
      </c>
      <c r="C4614" s="6">
        <f>CAL!C4614</f>
        <v>0</v>
      </c>
      <c r="D4614" s="6">
        <f>CAL!D4614</f>
        <v>0</v>
      </c>
      <c r="E4614" s="6" t="str">
        <f>CAL!J4614</f>
        <v>falconse</v>
      </c>
      <c r="F4614" s="6" t="str">
        <f>CAL!R4614</f>
        <v>cse</v>
      </c>
      <c r="G4614" s="6"/>
      <c r="H4614" s="6"/>
    </row>
    <row r="4615" spans="1:8">
      <c r="A4615" s="36">
        <f>CAL!A4615</f>
        <v>46194</v>
      </c>
      <c r="B4615" s="6" t="str">
        <f>CAL!B4615</f>
        <v>buziosrj</v>
      </c>
      <c r="C4615" s="6">
        <f>CAL!C4615</f>
        <v>3</v>
      </c>
      <c r="D4615" s="6">
        <f>CAL!D4615</f>
        <v>0</v>
      </c>
      <c r="E4615" s="6" t="str">
        <f>CAL!J4615</f>
        <v>itaborairj</v>
      </c>
      <c r="F4615" s="6" t="str">
        <f>CAL!R4615</f>
        <v>rj5</v>
      </c>
      <c r="G4615" s="6"/>
      <c r="H4615" s="6"/>
    </row>
    <row r="4616" spans="1:8">
      <c r="A4616" s="36">
        <f>CAL!A4616</f>
        <v>46187</v>
      </c>
      <c r="B4616" s="6" t="str">
        <f>CAL!B4616</f>
        <v>vitoriadaconquistaba</v>
      </c>
      <c r="C4616" s="6">
        <f>CAL!C4616</f>
        <v>0</v>
      </c>
      <c r="D4616" s="6">
        <f>CAL!D4616</f>
        <v>1</v>
      </c>
      <c r="E4616" s="6" t="str">
        <f>CAL!J4616</f>
        <v>redencaoba</v>
      </c>
      <c r="F4616" s="6" t="str">
        <f>CAL!R4616</f>
        <v>ba2</v>
      </c>
      <c r="G4616" s="6"/>
      <c r="H4616" s="6"/>
    </row>
    <row r="4617" spans="1:8">
      <c r="A4617" s="36">
        <f>CAL!A4617</f>
        <v>46258</v>
      </c>
      <c r="B4617" s="6" t="str">
        <f>CAL!B4617</f>
        <v>botafogorj</v>
      </c>
      <c r="C4617" s="6">
        <f>CAL!C4617</f>
        <v>2</v>
      </c>
      <c r="D4617" s="6">
        <f>CAL!D4617</f>
        <v>3</v>
      </c>
      <c r="E4617" s="6" t="str">
        <f>CAL!J4617</f>
        <v>athleticopr</v>
      </c>
      <c r="F4617" s="6" t="str">
        <f>CAL!R4617</f>
        <v>br1</v>
      </c>
      <c r="G4617" s="6"/>
      <c r="H4617" s="6"/>
    </row>
    <row r="4618" spans="1:8">
      <c r="A4618" s="36">
        <f>CAL!A4618</f>
        <v>46258</v>
      </c>
      <c r="B4618" s="6" t="str">
        <f>CAL!B4618</f>
        <v>athleticmg</v>
      </c>
      <c r="C4618" s="6">
        <f>CAL!C4618</f>
        <v>1</v>
      </c>
      <c r="D4618" s="6">
        <f>CAL!D4618</f>
        <v>4</v>
      </c>
      <c r="E4618" s="6" t="str">
        <f>CAL!J4618</f>
        <v>novorizontinosp</v>
      </c>
      <c r="F4618" s="6" t="str">
        <f>CAL!R4618</f>
        <v>br2</v>
      </c>
      <c r="G4618" s="6"/>
      <c r="H4618" s="6"/>
    </row>
    <row r="4619" spans="1:8">
      <c r="A4619" s="36">
        <f>CAL!A4619</f>
        <v>46258</v>
      </c>
      <c r="B4619" s="6" t="str">
        <f>CAL!B4619</f>
        <v>sportpe</v>
      </c>
      <c r="C4619" s="6">
        <f>CAL!C4619</f>
        <v>3</v>
      </c>
      <c r="D4619" s="6">
        <f>CAL!D4619</f>
        <v>0</v>
      </c>
      <c r="E4619" s="6" t="str">
        <f>CAL!J4619</f>
        <v>americamg</v>
      </c>
      <c r="F4619" s="6" t="str">
        <f>CAL!R4619</f>
        <v>br2</v>
      </c>
      <c r="G4619" s="6"/>
      <c r="H4619" s="6"/>
    </row>
    <row r="4620" spans="1:8">
      <c r="A4620" s="36">
        <f>CAL!A4620</f>
        <v>46258</v>
      </c>
      <c r="B4620" s="6" t="str">
        <f>CAL!B4620</f>
        <v>portuguesalondrinensepr</v>
      </c>
      <c r="C4620" s="6">
        <f>CAL!C4620</f>
        <v>0</v>
      </c>
      <c r="D4620" s="6">
        <f>CAL!D4620</f>
        <v>1</v>
      </c>
      <c r="E4620" s="6" t="str">
        <f>CAL!J4620</f>
        <v>cambepr</v>
      </c>
      <c r="F4620" s="6" t="str">
        <f>CAL!R4620</f>
        <v>pr3</v>
      </c>
      <c r="G4620" s="6"/>
      <c r="H4620" s="6"/>
    </row>
    <row r="4621" spans="1:8">
      <c r="A4621" s="36">
        <f>CAL!A4621</f>
        <v>46259</v>
      </c>
      <c r="B4621" s="6" t="str">
        <f>CAL!B4621</f>
        <v>cruzeiromg</v>
      </c>
      <c r="C4621" s="6">
        <f>CAL!C4621</f>
        <v>1</v>
      </c>
      <c r="D4621" s="6">
        <f>CAL!D4621</f>
        <v>1</v>
      </c>
      <c r="E4621" s="6" t="str">
        <f>CAL!J4621</f>
        <v>atleticomg</v>
      </c>
      <c r="F4621" s="6" t="str">
        <f>CAL!R4621</f>
        <v>br1</v>
      </c>
      <c r="G4621" s="6"/>
      <c r="H4621" s="6"/>
    </row>
    <row r="4622" spans="1:8">
      <c r="A4622" s="36">
        <f>CAL!A4622</f>
        <v>46259</v>
      </c>
      <c r="B4622" s="6" t="str">
        <f>CAL!B4622</f>
        <v>atleticogo</v>
      </c>
      <c r="C4622" s="6">
        <f>CAL!C4622</f>
        <v>3</v>
      </c>
      <c r="D4622" s="6">
        <f>CAL!D4622</f>
        <v>0</v>
      </c>
      <c r="E4622" s="6" t="str">
        <f>CAL!J4622</f>
        <v>botafogosp</v>
      </c>
      <c r="F4622" s="6" t="str">
        <f>CAL!R4622</f>
        <v>br2</v>
      </c>
      <c r="G4622" s="6"/>
      <c r="H4622" s="6"/>
    </row>
    <row r="4623" spans="1:8">
      <c r="A4623" s="36">
        <f>CAL!A4623</f>
        <v>46259</v>
      </c>
      <c r="B4623" s="6" t="str">
        <f>CAL!B4623</f>
        <v>juventuders</v>
      </c>
      <c r="C4623" s="6">
        <f>CAL!C4623</f>
        <v>2</v>
      </c>
      <c r="D4623" s="6">
        <f>CAL!D4623</f>
        <v>1</v>
      </c>
      <c r="E4623" s="6" t="str">
        <f>CAL!J4623</f>
        <v>crbal</v>
      </c>
      <c r="F4623" s="6" t="str">
        <f>CAL!R4623</f>
        <v>br2</v>
      </c>
      <c r="G4623" s="6"/>
      <c r="H4623" s="6"/>
    </row>
    <row r="4624" spans="1:8">
      <c r="A4624" s="36">
        <f>CAL!A4624</f>
        <v>46259</v>
      </c>
      <c r="B4624" s="6" t="str">
        <f>CAL!B4624</f>
        <v>atleticoac</v>
      </c>
      <c r="C4624" s="6">
        <f>CAL!C4624</f>
        <v>3</v>
      </c>
      <c r="D4624" s="6">
        <f>CAL!D4624</f>
        <v>0</v>
      </c>
      <c r="E4624" s="6" t="str">
        <f>CAL!J4624</f>
        <v>placidodecastroac</v>
      </c>
      <c r="F4624" s="6" t="str">
        <f>CAL!R4624</f>
        <v>ac2</v>
      </c>
      <c r="G4624" s="6"/>
      <c r="H4624" s="6"/>
    </row>
    <row r="4625" spans="1:8">
      <c r="A4625" s="36">
        <f>CAL!A4625</f>
        <v>46259</v>
      </c>
      <c r="B4625" s="6" t="str">
        <f>CAL!B4625</f>
        <v>nauasac</v>
      </c>
      <c r="C4625" s="6">
        <f>CAL!C4625</f>
        <v>3</v>
      </c>
      <c r="D4625" s="6">
        <f>CAL!D4625</f>
        <v>2</v>
      </c>
      <c r="E4625" s="6" t="str">
        <f>CAL!J4625</f>
        <v>andiraac</v>
      </c>
      <c r="F4625" s="6" t="str">
        <f>CAL!R4625</f>
        <v>ac2</v>
      </c>
      <c r="G4625" s="6"/>
      <c r="H4625" s="6"/>
    </row>
    <row r="4626" spans="1:8">
      <c r="A4626" s="36">
        <f>CAL!A4626</f>
        <v>46197</v>
      </c>
      <c r="B4626" s="6" t="str">
        <f>CAL!B4626</f>
        <v>decisaope</v>
      </c>
      <c r="C4626" s="6">
        <f>CAL!C4626</f>
        <v>0</v>
      </c>
      <c r="D4626" s="6">
        <f>CAL!D4626</f>
        <v>1</v>
      </c>
      <c r="E4626" s="6" t="str">
        <f>CAL!J4626</f>
        <v>serrabrancapb</v>
      </c>
      <c r="F4626" s="6" t="str">
        <f>CAL!R4626</f>
        <v>br4</v>
      </c>
      <c r="G4626" s="6"/>
      <c r="H4626" s="6"/>
    </row>
    <row r="4627" spans="1:8">
      <c r="A4627" s="36">
        <f>CAL!A4627</f>
        <v>46260</v>
      </c>
      <c r="B4627" s="6" t="str">
        <f>CAL!B4627</f>
        <v>vascorj</v>
      </c>
      <c r="C4627" s="6">
        <f>CAL!C4627</f>
        <v>1</v>
      </c>
      <c r="D4627" s="6">
        <f>CAL!D4627</f>
        <v>0</v>
      </c>
      <c r="E4627" s="6" t="str">
        <f>CAL!J4627</f>
        <v>vitoriaba</v>
      </c>
      <c r="F4627" s="6" t="str">
        <f>CAL!R4627</f>
        <v>cbr</v>
      </c>
      <c r="G4627" s="6"/>
      <c r="H4627" s="6"/>
    </row>
    <row r="4628" spans="1:8">
      <c r="A4628" s="36">
        <f>CAL!A4628</f>
        <v>46260</v>
      </c>
      <c r="B4628" s="6" t="str">
        <f>CAL!B4628</f>
        <v>palmeirassp</v>
      </c>
      <c r="C4628" s="6">
        <f>CAL!C4628</f>
        <v>3</v>
      </c>
      <c r="D4628" s="6">
        <f>CAL!D4628</f>
        <v>0</v>
      </c>
      <c r="E4628" s="6" t="str">
        <f>CAL!J4628</f>
        <v>santossp</v>
      </c>
      <c r="F4628" s="6" t="str">
        <f>CAL!R4628</f>
        <v>cbr</v>
      </c>
      <c r="G4628" s="6"/>
      <c r="H4628" s="6"/>
    </row>
    <row r="4629" spans="1:8">
      <c r="A4629" s="36">
        <f>CAL!A4629</f>
        <v>46260</v>
      </c>
      <c r="B4629" s="6" t="str">
        <f>CAL!B4629</f>
        <v>saojosers</v>
      </c>
      <c r="C4629" s="6">
        <f>CAL!C4629</f>
        <v>0</v>
      </c>
      <c r="D4629" s="6">
        <f>CAL!D4629</f>
        <v>0</v>
      </c>
      <c r="E4629" s="6" t="str">
        <f>CAL!J4629</f>
        <v>goiatubago</v>
      </c>
      <c r="F4629" s="6" t="str">
        <f>CAL!R4629</f>
        <v>br4</v>
      </c>
      <c r="G4629" s="6"/>
      <c r="H4629" s="6"/>
    </row>
    <row r="4630" spans="1:8">
      <c r="A4630" s="36">
        <f>CAL!A4630</f>
        <v>46260</v>
      </c>
      <c r="B4630" s="6" t="str">
        <f>CAL!B4630</f>
        <v>novaiguacurj</v>
      </c>
      <c r="C4630" s="6">
        <f>CAL!C4630</f>
        <v>2</v>
      </c>
      <c r="D4630" s="6">
        <f>CAL!D4630</f>
        <v>0</v>
      </c>
      <c r="E4630" s="6" t="str">
        <f>CAL!J4630</f>
        <v>sampaiocorrearj</v>
      </c>
      <c r="F4630" s="6" t="str">
        <f>CAL!R4630</f>
        <v>crj</v>
      </c>
      <c r="G4630" s="6"/>
      <c r="H4630" s="6"/>
    </row>
    <row r="4631" spans="1:8">
      <c r="A4631" s="36">
        <f>CAL!A4631</f>
        <v>46260</v>
      </c>
      <c r="B4631" s="6" t="str">
        <f>CAL!B4631</f>
        <v>boavistarj</v>
      </c>
      <c r="C4631" s="6">
        <f>CAL!C4631</f>
        <v>2</v>
      </c>
      <c r="D4631" s="6">
        <f>CAL!D4631</f>
        <v>0</v>
      </c>
      <c r="E4631" s="6" t="str">
        <f>CAL!J4631</f>
        <v>madureirarj</v>
      </c>
      <c r="F4631" s="6" t="str">
        <f>CAL!R4631</f>
        <v>crj</v>
      </c>
      <c r="G4631" s="6"/>
      <c r="H4631" s="6"/>
    </row>
    <row r="4632" spans="1:8">
      <c r="A4632" s="36">
        <f>CAL!A4632</f>
        <v>46260</v>
      </c>
      <c r="B4632" s="6" t="str">
        <f>CAL!B4632</f>
        <v>bagers</v>
      </c>
      <c r="C4632" s="6">
        <f>CAL!C4632</f>
        <v>1</v>
      </c>
      <c r="D4632" s="6">
        <f>CAL!D4632</f>
        <v>0</v>
      </c>
      <c r="E4632" s="6" t="str">
        <f>CAL!J4632</f>
        <v>guaranirs</v>
      </c>
      <c r="F4632" s="6" t="str">
        <f>CAL!R4632</f>
        <v>rs2</v>
      </c>
      <c r="G4632" s="6"/>
      <c r="H4632" s="6"/>
    </row>
    <row r="4633" spans="1:8">
      <c r="A4633" s="36">
        <f>CAL!A4633</f>
        <v>46260</v>
      </c>
      <c r="B4633" s="6" t="str">
        <f>CAL!B4633</f>
        <v>pelotasrs</v>
      </c>
      <c r="C4633" s="6">
        <f>CAL!C4633</f>
        <v>2</v>
      </c>
      <c r="D4633" s="6">
        <f>CAL!D4633</f>
        <v>1</v>
      </c>
      <c r="E4633" s="6" t="str">
        <f>CAL!J4633</f>
        <v>gloriars</v>
      </c>
      <c r="F4633" s="6" t="str">
        <f>CAL!R4633</f>
        <v>rs2</v>
      </c>
      <c r="G4633" s="6"/>
      <c r="H4633" s="6"/>
    </row>
    <row r="4634" spans="1:8">
      <c r="A4634" s="36">
        <f>CAL!A4634</f>
        <v>46260</v>
      </c>
      <c r="B4634" s="6" t="str">
        <f>CAL!B4634</f>
        <v>gremioanapolisgo</v>
      </c>
      <c r="C4634" s="6">
        <f>CAL!C4634</f>
        <v>1</v>
      </c>
      <c r="D4634" s="6">
        <f>CAL!D4634</f>
        <v>2</v>
      </c>
      <c r="E4634" s="6" t="str">
        <f>CAL!J4634</f>
        <v>goianesiago</v>
      </c>
      <c r="F4634" s="6" t="str">
        <f>CAL!R4634</f>
        <v>go2</v>
      </c>
      <c r="G4634" s="6"/>
      <c r="H4634" s="6"/>
    </row>
    <row r="4635" spans="1:8">
      <c r="A4635" s="36">
        <f>CAL!A4635</f>
        <v>46260</v>
      </c>
      <c r="B4635" s="6" t="str">
        <f>CAL!B4635</f>
        <v>tupygo</v>
      </c>
      <c r="C4635" s="6">
        <f>CAL!C4635</f>
        <v>0</v>
      </c>
      <c r="D4635" s="6">
        <f>CAL!D4635</f>
        <v>1</v>
      </c>
      <c r="E4635" s="6" t="str">
        <f>CAL!J4635</f>
        <v>bomjesusgo</v>
      </c>
      <c r="F4635" s="6" t="str">
        <f>CAL!R4635</f>
        <v>go2</v>
      </c>
      <c r="G4635" s="6"/>
      <c r="H4635" s="6"/>
    </row>
    <row r="4636" spans="1:8">
      <c r="A4636" s="36">
        <f>CAL!A4636</f>
        <v>46260</v>
      </c>
      <c r="B4636" s="6" t="str">
        <f>CAL!B4636</f>
        <v>mineirosgo</v>
      </c>
      <c r="C4636" s="6">
        <f>CAL!C4636</f>
        <v>2</v>
      </c>
      <c r="D4636" s="6">
        <f>CAL!D4636</f>
        <v>0</v>
      </c>
      <c r="E4636" s="6" t="str">
        <f>CAL!J4636</f>
        <v>saoluisgo</v>
      </c>
      <c r="F4636" s="6" t="str">
        <f>CAL!R4636</f>
        <v>go2</v>
      </c>
      <c r="G4636" s="6"/>
      <c r="H4636" s="6"/>
    </row>
    <row r="4637" spans="1:8">
      <c r="A4637" s="36">
        <f>CAL!A4637</f>
        <v>46260</v>
      </c>
      <c r="B4637" s="6" t="str">
        <f>CAL!B4637</f>
        <v>trindadego</v>
      </c>
      <c r="C4637" s="6">
        <f>CAL!C4637</f>
        <v>2</v>
      </c>
      <c r="D4637" s="6">
        <f>CAL!D4637</f>
        <v>2</v>
      </c>
      <c r="E4637" s="6" t="str">
        <f>CAL!J4637</f>
        <v>morrinhosgo</v>
      </c>
      <c r="F4637" s="6" t="str">
        <f>CAL!R4637</f>
        <v>go2</v>
      </c>
      <c r="G4637" s="6"/>
      <c r="H4637" s="6"/>
    </row>
    <row r="4638" spans="1:8">
      <c r="A4638" s="36">
        <f>CAL!A4638</f>
        <v>46260</v>
      </c>
      <c r="B4638" s="6" t="str">
        <f>CAL!B4638</f>
        <v>goianiago</v>
      </c>
      <c r="C4638" s="6">
        <f>CAL!C4638</f>
        <v>1</v>
      </c>
      <c r="D4638" s="6">
        <f>CAL!D4638</f>
        <v>0</v>
      </c>
      <c r="E4638" s="6" t="str">
        <f>CAL!J4638</f>
        <v>rioverdego</v>
      </c>
      <c r="F4638" s="6" t="str">
        <f>CAL!R4638</f>
        <v>go2</v>
      </c>
      <c r="G4638" s="6"/>
      <c r="H4638" s="6"/>
    </row>
    <row r="4639" spans="1:8">
      <c r="A4639" s="36">
        <f>CAL!A4639</f>
        <v>46260</v>
      </c>
      <c r="B4639" s="6" t="str">
        <f>CAL!B4639</f>
        <v>cdcmanicoream</v>
      </c>
      <c r="C4639" s="6">
        <f>CAL!C4639</f>
        <v>1</v>
      </c>
      <c r="D4639" s="6">
        <f>CAL!D4639</f>
        <v>3</v>
      </c>
      <c r="E4639" s="6" t="str">
        <f>CAL!J4639</f>
        <v>rbdonorteam</v>
      </c>
      <c r="F4639" s="6" t="str">
        <f>CAL!R4639</f>
        <v>am2</v>
      </c>
      <c r="G4639" s="6"/>
      <c r="H4639" s="6"/>
    </row>
    <row r="4640" spans="1:8">
      <c r="A4640" s="36">
        <f>CAL!A4640</f>
        <v>46260</v>
      </c>
      <c r="B4640" s="6" t="str">
        <f>CAL!B4640</f>
        <v>penarolam</v>
      </c>
      <c r="C4640" s="6">
        <f>CAL!C4640</f>
        <v>1</v>
      </c>
      <c r="D4640" s="6">
        <f>CAL!D4640</f>
        <v>5</v>
      </c>
      <c r="E4640" s="6" t="str">
        <f>CAL!J4640</f>
        <v>fastam</v>
      </c>
      <c r="F4640" s="6" t="str">
        <f>CAL!R4640</f>
        <v>am2</v>
      </c>
      <c r="G4640" s="6"/>
      <c r="H4640" s="6"/>
    </row>
    <row r="4641" spans="1:8">
      <c r="A4641" s="36">
        <f>CAL!A4641</f>
        <v>46260</v>
      </c>
      <c r="B4641" s="6" t="str">
        <f>CAL!B4641</f>
        <v>clipperam</v>
      </c>
      <c r="C4641" s="6">
        <f>CAL!C4641</f>
        <v>0</v>
      </c>
      <c r="D4641" s="6">
        <f>CAL!D4641</f>
        <v>11</v>
      </c>
      <c r="E4641" s="6" t="str">
        <f>CAL!J4641</f>
        <v>operarioam</v>
      </c>
      <c r="F4641" s="6" t="str">
        <f>CAL!R4641</f>
        <v>am2</v>
      </c>
      <c r="G4641" s="6"/>
      <c r="H4641" s="6"/>
    </row>
    <row r="4642" spans="1:8">
      <c r="A4642" s="36">
        <f>CAL!A4642</f>
        <v>46260</v>
      </c>
      <c r="B4642" s="6" t="str">
        <f>CAL!B4642</f>
        <v>linhareses</v>
      </c>
      <c r="C4642" s="6">
        <f>CAL!C4642</f>
        <v>0</v>
      </c>
      <c r="D4642" s="6">
        <f>CAL!D4642</f>
        <v>1</v>
      </c>
      <c r="E4642" s="6" t="str">
        <f>CAL!J4642</f>
        <v>geles</v>
      </c>
      <c r="F4642" s="6" t="str">
        <f>CAL!R4642</f>
        <v>es2</v>
      </c>
      <c r="G4642" s="6"/>
      <c r="H4642" s="6"/>
    </row>
    <row r="4643" spans="1:8">
      <c r="A4643" s="36">
        <f>CAL!A4643</f>
        <v>46261</v>
      </c>
      <c r="B4643" s="6" t="str">
        <f>CAL!B4643</f>
        <v>internacionalrs</v>
      </c>
      <c r="C4643" s="6">
        <f>CAL!C4643</f>
        <v>0</v>
      </c>
      <c r="D4643" s="6">
        <f>CAL!D4643</f>
        <v>0</v>
      </c>
      <c r="E4643" s="6" t="str">
        <f>CAL!J4643</f>
        <v>gremiors</v>
      </c>
      <c r="F4643" s="6" t="str">
        <f>CAL!R4643</f>
        <v>cbr</v>
      </c>
      <c r="G4643" s="6"/>
      <c r="H4643" s="6"/>
    </row>
    <row r="4644" spans="1:8">
      <c r="A4644" s="36">
        <f>CAL!A4644</f>
        <v>46261</v>
      </c>
      <c r="B4644" s="6" t="str">
        <f>CAL!B4644</f>
        <v>nacionalam</v>
      </c>
      <c r="C4644" s="6">
        <f>CAL!C4644</f>
        <v>3</v>
      </c>
      <c r="D4644" s="6">
        <f>CAL!D4644</f>
        <v>1</v>
      </c>
      <c r="E4644" s="6" t="str">
        <f>CAL!J4644</f>
        <v>csaal</v>
      </c>
      <c r="F4644" s="6" t="str">
        <f>CAL!R4644</f>
        <v>br4</v>
      </c>
      <c r="G4644" s="6"/>
      <c r="H4644" s="6"/>
    </row>
    <row r="4645" spans="1:8">
      <c r="A4645" s="36">
        <f>CAL!A4645</f>
        <v>46261</v>
      </c>
      <c r="B4645" s="6" t="str">
        <f>CAL!B4645</f>
        <v>brasilrs</v>
      </c>
      <c r="C4645" s="6">
        <f>CAL!C4645</f>
        <v>2</v>
      </c>
      <c r="D4645" s="6">
        <f>CAL!D4645</f>
        <v>2</v>
      </c>
      <c r="E4645" s="6" t="str">
        <f>CAL!J4645</f>
        <v>brasilfarrs</v>
      </c>
      <c r="F4645" s="6" t="str">
        <f>CAL!R4645</f>
        <v>rs2</v>
      </c>
      <c r="G4645" s="6"/>
      <c r="H4645" s="6"/>
    </row>
    <row r="4646" spans="1:8">
      <c r="A4646" s="36">
        <f>CAL!A4646</f>
        <v>46262</v>
      </c>
      <c r="B4646" s="6" t="str">
        <f>CAL!B4646</f>
        <v>goiasgo</v>
      </c>
      <c r="C4646" s="6">
        <f>CAL!C4646</f>
        <v>2</v>
      </c>
      <c r="D4646" s="6">
        <f>CAL!D4646</f>
        <v>1</v>
      </c>
      <c r="E4646" s="6" t="str">
        <f>CAL!J4646</f>
        <v>saobernardosp</v>
      </c>
      <c r="F4646" s="6" t="str">
        <f>CAL!R4646</f>
        <v>br2</v>
      </c>
      <c r="G4646" s="6"/>
      <c r="H4646" s="6"/>
    </row>
    <row r="4647" spans="1:8">
      <c r="A4647" s="36">
        <f>CAL!A4647</f>
        <v>46262</v>
      </c>
      <c r="B4647" s="6" t="str">
        <f>CAL!B4647</f>
        <v>novorizontinosp</v>
      </c>
      <c r="C4647" s="6">
        <f>CAL!C4647</f>
        <v>2</v>
      </c>
      <c r="D4647" s="6">
        <f>CAL!D4647</f>
        <v>1</v>
      </c>
      <c r="E4647" s="6" t="str">
        <f>CAL!J4647</f>
        <v>sportpe</v>
      </c>
      <c r="F4647" s="6" t="str">
        <f>CAL!R4647</f>
        <v>br2</v>
      </c>
      <c r="G4647" s="6"/>
      <c r="H4647" s="6"/>
    </row>
    <row r="4648" spans="1:8">
      <c r="A4648" s="36">
        <f>CAL!A4648</f>
        <v>46262</v>
      </c>
      <c r="B4648" s="6" t="str">
        <f>CAL!B4648</f>
        <v>nauticope</v>
      </c>
      <c r="C4648" s="6">
        <f>CAL!C4648</f>
        <v>2</v>
      </c>
      <c r="D4648" s="6">
        <f>CAL!D4648</f>
        <v>1</v>
      </c>
      <c r="E4648" s="6" t="str">
        <f>CAL!J4648</f>
        <v>athleticmg</v>
      </c>
      <c r="F4648" s="6" t="str">
        <f>CAL!R4648</f>
        <v>br2</v>
      </c>
      <c r="G4648" s="6"/>
      <c r="H4648" s="6"/>
    </row>
    <row r="4649" spans="1:8">
      <c r="A4649" s="36">
        <f>CAL!A4649</f>
        <v>46263</v>
      </c>
      <c r="B4649" s="6" t="str">
        <f>CAL!B4649</f>
        <v>atleticomg</v>
      </c>
      <c r="C4649" s="6">
        <f>CAL!C4649</f>
        <v>2</v>
      </c>
      <c r="D4649" s="6">
        <f>CAL!D4649</f>
        <v>1</v>
      </c>
      <c r="E4649" s="6" t="str">
        <f>CAL!J4649</f>
        <v>vitoriaba</v>
      </c>
      <c r="F4649" s="6" t="str">
        <f>CAL!R4649</f>
        <v>br1</v>
      </c>
      <c r="G4649" s="6"/>
      <c r="H4649" s="6"/>
    </row>
    <row r="4650" spans="1:8">
      <c r="A4650" s="36">
        <f>CAL!A4650</f>
        <v>46263</v>
      </c>
      <c r="B4650" s="6" t="str">
        <f>CAL!B4650</f>
        <v>saopaulosp</v>
      </c>
      <c r="C4650" s="6">
        <f>CAL!C4650</f>
        <v>2</v>
      </c>
      <c r="D4650" s="6">
        <f>CAL!D4650</f>
        <v>1</v>
      </c>
      <c r="E4650" s="6" t="str">
        <f>CAL!J4650</f>
        <v>bragantinosp</v>
      </c>
      <c r="F4650" s="6" t="str">
        <f>CAL!R4650</f>
        <v>br1</v>
      </c>
      <c r="G4650" s="6"/>
      <c r="H4650" s="6"/>
    </row>
    <row r="4651" spans="1:8">
      <c r="A4651" s="36">
        <f>CAL!A4651</f>
        <v>46263</v>
      </c>
      <c r="B4651" s="6" t="str">
        <f>CAL!B4651</f>
        <v>vascorj</v>
      </c>
      <c r="C4651" s="6">
        <f>CAL!C4651</f>
        <v>3</v>
      </c>
      <c r="D4651" s="6">
        <f>CAL!D4651</f>
        <v>1</v>
      </c>
      <c r="E4651" s="6" t="str">
        <f>CAL!J4651</f>
        <v>cruzeiromg</v>
      </c>
      <c r="F4651" s="6" t="str">
        <f>CAL!R4651</f>
        <v>br1</v>
      </c>
      <c r="G4651" s="6"/>
      <c r="H4651" s="6"/>
    </row>
    <row r="4652" spans="1:8">
      <c r="A4652" s="36">
        <f>CAL!A4652</f>
        <v>46263</v>
      </c>
      <c r="B4652" s="6" t="str">
        <f>CAL!B4652</f>
        <v>botafogosp</v>
      </c>
      <c r="C4652" s="6">
        <f>CAL!C4652</f>
        <v>1</v>
      </c>
      <c r="D4652" s="6">
        <f>CAL!D4652</f>
        <v>2</v>
      </c>
      <c r="E4652" s="6" t="str">
        <f>CAL!J4652</f>
        <v>cuiabamt</v>
      </c>
      <c r="F4652" s="6" t="str">
        <f>CAL!R4652</f>
        <v>br2</v>
      </c>
      <c r="G4652" s="6"/>
      <c r="H4652" s="6"/>
    </row>
    <row r="4653" spans="1:8">
      <c r="A4653" s="36">
        <f>CAL!A4653</f>
        <v>46263</v>
      </c>
      <c r="B4653" s="6" t="str">
        <f>CAL!B4653</f>
        <v>amazonasam</v>
      </c>
      <c r="C4653" s="6">
        <f>CAL!C4653</f>
        <v>2</v>
      </c>
      <c r="D4653" s="6">
        <f>CAL!D4653</f>
        <v>2</v>
      </c>
      <c r="E4653" s="6" t="str">
        <f>CAL!J4653</f>
        <v>ypirangars</v>
      </c>
      <c r="F4653" s="6" t="str">
        <f>CAL!R4653</f>
        <v>br3</v>
      </c>
      <c r="G4653" s="6"/>
      <c r="H4653" s="6"/>
    </row>
    <row r="4654" spans="1:8">
      <c r="A4654" s="36">
        <f>CAL!A4654</f>
        <v>46263</v>
      </c>
      <c r="B4654" s="6" t="str">
        <f>CAL!B4654</f>
        <v>anapolisgo</v>
      </c>
      <c r="C4654" s="6">
        <f>CAL!C4654</f>
        <v>1</v>
      </c>
      <c r="D4654" s="6">
        <f>CAL!D4654</f>
        <v>1</v>
      </c>
      <c r="E4654" s="6" t="str">
        <f>CAL!J4654</f>
        <v>santacruzpe</v>
      </c>
      <c r="F4654" s="6" t="str">
        <f>CAL!R4654</f>
        <v>br3</v>
      </c>
      <c r="G4654" s="6"/>
      <c r="H4654" s="6"/>
    </row>
    <row r="4655" spans="1:8">
      <c r="A4655" s="36">
        <f>CAL!A4655</f>
        <v>46263</v>
      </c>
      <c r="B4655" s="6" t="str">
        <f>CAL!B4655</f>
        <v>barrasc</v>
      </c>
      <c r="C4655" s="6">
        <f>CAL!C4655</f>
        <v>2</v>
      </c>
      <c r="D4655" s="6">
        <f>CAL!D4655</f>
        <v>0</v>
      </c>
      <c r="E4655" s="6" t="str">
        <f>CAL!J4655</f>
        <v>voltaredondarj</v>
      </c>
      <c r="F4655" s="6" t="str">
        <f>CAL!R4655</f>
        <v>br3</v>
      </c>
      <c r="G4655" s="6"/>
      <c r="H4655" s="6"/>
    </row>
    <row r="4656" spans="1:8">
      <c r="A4656" s="36">
        <f>CAL!A4656</f>
        <v>46263</v>
      </c>
      <c r="B4656" s="6" t="str">
        <f>CAL!B4656</f>
        <v>caxiasrs</v>
      </c>
      <c r="C4656" s="6">
        <f>CAL!C4656</f>
        <v>0</v>
      </c>
      <c r="D4656" s="6">
        <f>CAL!D4656</f>
        <v>0</v>
      </c>
      <c r="E4656" s="6" t="str">
        <f>CAL!J4656</f>
        <v>interdelimeirasp</v>
      </c>
      <c r="F4656" s="6" t="str">
        <f>CAL!R4656</f>
        <v>br3</v>
      </c>
      <c r="G4656" s="6"/>
      <c r="H4656" s="6"/>
    </row>
    <row r="4657" spans="1:8">
      <c r="A4657" s="36">
        <f>CAL!A4657</f>
        <v>46263</v>
      </c>
      <c r="B4657" s="6" t="str">
        <f>CAL!B4657</f>
        <v>ferroviariasp</v>
      </c>
      <c r="C4657" s="6">
        <f>CAL!C4657</f>
        <v>1</v>
      </c>
      <c r="D4657" s="6">
        <f>CAL!D4657</f>
        <v>0</v>
      </c>
      <c r="E4657" s="6" t="str">
        <f>CAL!J4657</f>
        <v>confiancase</v>
      </c>
      <c r="F4657" s="6" t="str">
        <f>CAL!R4657</f>
        <v>br3</v>
      </c>
      <c r="G4657" s="6"/>
      <c r="H4657" s="6"/>
    </row>
    <row r="4658" spans="1:8">
      <c r="A4658" s="36">
        <f>CAL!A4658</f>
        <v>46263</v>
      </c>
      <c r="B4658" s="6" t="str">
        <f>CAL!B4658</f>
        <v>figueirensesc</v>
      </c>
      <c r="C4658" s="6">
        <f>CAL!C4658</f>
        <v>2</v>
      </c>
      <c r="D4658" s="6">
        <f>CAL!D4658</f>
        <v>1</v>
      </c>
      <c r="E4658" s="6" t="str">
        <f>CAL!J4658</f>
        <v>maranhaoma</v>
      </c>
      <c r="F4658" s="6" t="str">
        <f>CAL!R4658</f>
        <v>br3</v>
      </c>
      <c r="G4658" s="6"/>
      <c r="H4658" s="6"/>
    </row>
    <row r="4659" spans="1:8">
      <c r="A4659" s="36">
        <f>CAL!A4659</f>
        <v>46263</v>
      </c>
      <c r="B4659" s="6" t="str">
        <f>CAL!B4659</f>
        <v>florestace</v>
      </c>
      <c r="C4659" s="6">
        <f>CAL!C4659</f>
        <v>2</v>
      </c>
      <c r="D4659" s="6">
        <f>CAL!D4659</f>
        <v>0</v>
      </c>
      <c r="E4659" s="6" t="str">
        <f>CAL!J4659</f>
        <v>ituanosp</v>
      </c>
      <c r="F4659" s="6" t="str">
        <f>CAL!R4659</f>
        <v>br3</v>
      </c>
      <c r="G4659" s="6"/>
      <c r="H4659" s="6"/>
    </row>
    <row r="4660" spans="1:8">
      <c r="A4660" s="36">
        <f>CAL!A4660</f>
        <v>46263</v>
      </c>
      <c r="B4660" s="6" t="str">
        <f>CAL!B4660</f>
        <v>guaranisp</v>
      </c>
      <c r="C4660" s="6">
        <f>CAL!C4660</f>
        <v>2</v>
      </c>
      <c r="D4660" s="6">
        <f>CAL!D4660</f>
        <v>2</v>
      </c>
      <c r="E4660" s="6" t="str">
        <f>CAL!J4660</f>
        <v>brusquesc</v>
      </c>
      <c r="F4660" s="6" t="str">
        <f>CAL!R4660</f>
        <v>br3</v>
      </c>
      <c r="G4660" s="6"/>
      <c r="H4660" s="6"/>
    </row>
    <row r="4661" spans="1:8">
      <c r="A4661" s="36">
        <f>CAL!A4661</f>
        <v>46263</v>
      </c>
      <c r="B4661" s="6" t="str">
        <f>CAL!B4661</f>
        <v>itabaianase</v>
      </c>
      <c r="C4661" s="6">
        <f>CAL!C4661</f>
        <v>0</v>
      </c>
      <c r="D4661" s="6">
        <f>CAL!D4661</f>
        <v>2</v>
      </c>
      <c r="E4661" s="6" t="str">
        <f>CAL!J4661</f>
        <v>botafogopb</v>
      </c>
      <c r="F4661" s="6" t="str">
        <f>CAL!R4661</f>
        <v>br3</v>
      </c>
      <c r="G4661" s="6"/>
      <c r="H4661" s="6"/>
    </row>
    <row r="4662" spans="1:8">
      <c r="A4662" s="36">
        <f>CAL!A4662</f>
        <v>46263</v>
      </c>
      <c r="B4662" s="6" t="str">
        <f>CAL!B4662</f>
        <v>paysandupa</v>
      </c>
      <c r="C4662" s="6">
        <f>CAL!C4662</f>
        <v>0</v>
      </c>
      <c r="D4662" s="6">
        <f>CAL!D4662</f>
        <v>1</v>
      </c>
      <c r="E4662" s="6" t="str">
        <f>CAL!J4662</f>
        <v>maringapr</v>
      </c>
      <c r="F4662" s="6" t="str">
        <f>CAL!R4662</f>
        <v>br3</v>
      </c>
      <c r="G4662" s="6"/>
      <c r="H4662" s="6"/>
    </row>
    <row r="4663" spans="1:8">
      <c r="A4663" s="36">
        <f>CAL!A4663</f>
        <v>46263</v>
      </c>
      <c r="B4663" s="6" t="str">
        <f>CAL!B4663</f>
        <v>saocaetanosp</v>
      </c>
      <c r="C4663" s="6">
        <f>CAL!C4663</f>
        <v>0</v>
      </c>
      <c r="D4663" s="6">
        <f>CAL!D4663</f>
        <v>5</v>
      </c>
      <c r="E4663" s="6" t="str">
        <f>CAL!J4663</f>
        <v>primaverasp</v>
      </c>
      <c r="F4663" s="6" t="str">
        <f>CAL!R4663</f>
        <v>csp</v>
      </c>
      <c r="G4663" s="6"/>
      <c r="H4663" s="6"/>
    </row>
    <row r="4664" spans="1:8">
      <c r="A4664" s="36">
        <f>CAL!A4664</f>
        <v>46263</v>
      </c>
      <c r="B4664" s="6" t="str">
        <f>CAL!B4664</f>
        <v>uniaosaojoaosp</v>
      </c>
      <c r="C4664" s="6">
        <f>CAL!C4664</f>
        <v>3</v>
      </c>
      <c r="D4664" s="6">
        <f>CAL!D4664</f>
        <v>0</v>
      </c>
      <c r="E4664" s="6" t="str">
        <f>CAL!J4664</f>
        <v>bandeirantesp</v>
      </c>
      <c r="F4664" s="6" t="str">
        <f>CAL!R4664</f>
        <v>csp</v>
      </c>
      <c r="G4664" s="6"/>
      <c r="H4664" s="6"/>
    </row>
    <row r="4665" spans="1:8">
      <c r="A4665" s="36">
        <f>CAL!A4665</f>
        <v>46263</v>
      </c>
      <c r="B4665" s="6" t="str">
        <f>CAL!B4665</f>
        <v>athleticobpr</v>
      </c>
      <c r="C4665" s="6">
        <f>CAL!C4665</f>
        <v>1</v>
      </c>
      <c r="D4665" s="6">
        <f>CAL!D4665</f>
        <v>2</v>
      </c>
      <c r="E4665" s="6" t="str">
        <f>CAL!J4665</f>
        <v>paranapr</v>
      </c>
      <c r="F4665" s="6" t="str">
        <f>CAL!R4665</f>
        <v>cpr</v>
      </c>
      <c r="G4665" s="6"/>
      <c r="H4665" s="6"/>
    </row>
    <row r="4666" spans="1:8">
      <c r="A4666" s="36">
        <f>CAL!A4666</f>
        <v>46263</v>
      </c>
      <c r="B4666" s="6" t="str">
        <f>CAL!B4666</f>
        <v>cascavelpr</v>
      </c>
      <c r="C4666" s="6">
        <f>CAL!C4666</f>
        <v>1</v>
      </c>
      <c r="D4666" s="6">
        <f>CAL!D4666</f>
        <v>3</v>
      </c>
      <c r="E4666" s="6" t="str">
        <f>CAL!J4666</f>
        <v>fozdoiguacupr</v>
      </c>
      <c r="F4666" s="6" t="str">
        <f>CAL!R4666</f>
        <v>cpr</v>
      </c>
      <c r="G4666" s="6"/>
      <c r="H4666" s="6"/>
    </row>
    <row r="4667" spans="1:8">
      <c r="A4667" s="36">
        <f>CAL!A4667</f>
        <v>46263</v>
      </c>
      <c r="B4667" s="6" t="str">
        <f>CAL!B4667</f>
        <v>calourosdoarce</v>
      </c>
      <c r="C4667" s="6">
        <f>CAL!C4667</f>
        <v>1</v>
      </c>
      <c r="D4667" s="6">
        <f>CAL!D4667</f>
        <v>2</v>
      </c>
      <c r="E4667" s="6" t="str">
        <f>CAL!J4667</f>
        <v>esportelimoeiroce</v>
      </c>
      <c r="F4667" s="6" t="str">
        <f>CAL!R4667</f>
        <v>ce3</v>
      </c>
      <c r="G4667" s="6"/>
      <c r="H4667" s="6"/>
    </row>
    <row r="4668" spans="1:8">
      <c r="A4668" s="36">
        <f>CAL!A4668</f>
        <v>46263</v>
      </c>
      <c r="B4668" s="6" t="str">
        <f>CAL!B4668</f>
        <v>saoluisgo</v>
      </c>
      <c r="C4668" s="6">
        <f>CAL!C4668</f>
        <v>2</v>
      </c>
      <c r="D4668" s="6">
        <f>CAL!D4668</f>
        <v>1</v>
      </c>
      <c r="E4668" s="6" t="str">
        <f>CAL!J4668</f>
        <v>gremioanapolisgo</v>
      </c>
      <c r="F4668" s="6" t="str">
        <f>CAL!R4668</f>
        <v>go2</v>
      </c>
      <c r="G4668" s="6"/>
      <c r="H4668" s="6"/>
    </row>
    <row r="4669" spans="1:8">
      <c r="A4669" s="36">
        <f>CAL!A4669</f>
        <v>46263</v>
      </c>
      <c r="B4669" s="6" t="str">
        <f>CAL!B4669</f>
        <v>goianesiago</v>
      </c>
      <c r="C4669" s="6">
        <f>CAL!C4669</f>
        <v>0</v>
      </c>
      <c r="D4669" s="6">
        <f>CAL!D4669</f>
        <v>0</v>
      </c>
      <c r="E4669" s="6" t="str">
        <f>CAL!J4669</f>
        <v>goianiago</v>
      </c>
      <c r="F4669" s="6" t="str">
        <f>CAL!R4669</f>
        <v>go2</v>
      </c>
      <c r="G4669" s="6"/>
      <c r="H4669" s="6"/>
    </row>
    <row r="4670" spans="1:8">
      <c r="A4670" s="36">
        <f>CAL!A4670</f>
        <v>46263</v>
      </c>
      <c r="B4670" s="6" t="str">
        <f>CAL!B4670</f>
        <v>blumenausc</v>
      </c>
      <c r="C4670" s="6">
        <f>CAL!C4670</f>
        <v>0</v>
      </c>
      <c r="D4670" s="6">
        <f>CAL!D4670</f>
        <v>1</v>
      </c>
      <c r="E4670" s="6" t="str">
        <f>CAL!J4670</f>
        <v>santacatarinasc</v>
      </c>
      <c r="F4670" s="6" t="str">
        <f>CAL!R4670</f>
        <v>csc</v>
      </c>
      <c r="G4670" s="6"/>
      <c r="H4670" s="6"/>
    </row>
    <row r="4671" spans="1:8">
      <c r="A4671" s="36">
        <f>CAL!A4671</f>
        <v>46263</v>
      </c>
      <c r="B4671" s="6" t="str">
        <f>CAL!B4671</f>
        <v>parauapebaspa</v>
      </c>
      <c r="C4671" s="6">
        <f>CAL!C4671</f>
        <v>5</v>
      </c>
      <c r="D4671" s="6">
        <f>CAL!D4671</f>
        <v>0</v>
      </c>
      <c r="E4671" s="6" t="str">
        <f>CAL!J4671</f>
        <v>tiradentespa</v>
      </c>
      <c r="F4671" s="6" t="str">
        <f>CAL!R4671</f>
        <v>pa3</v>
      </c>
      <c r="G4671" s="6"/>
      <c r="H4671" s="6"/>
    </row>
    <row r="4672" spans="1:8">
      <c r="A4672" s="36">
        <f>CAL!A4672</f>
        <v>46263</v>
      </c>
      <c r="B4672" s="6" t="str">
        <f>CAL!B4672</f>
        <v>candangodf</v>
      </c>
      <c r="C4672" s="6">
        <f>CAL!C4672</f>
        <v>0</v>
      </c>
      <c r="D4672" s="6">
        <f>CAL!D4672</f>
        <v>4</v>
      </c>
      <c r="E4672" s="6" t="str">
        <f>CAL!J4672</f>
        <v>taguatingadf</v>
      </c>
      <c r="F4672" s="6" t="str">
        <f>CAL!R4672</f>
        <v>df2</v>
      </c>
      <c r="G4672" s="6"/>
      <c r="H4672" s="6"/>
    </row>
    <row r="4673" spans="1:8">
      <c r="A4673" s="36">
        <f>CAL!A4673</f>
        <v>46263</v>
      </c>
      <c r="B4673" s="6" t="str">
        <f>CAL!B4673</f>
        <v>canaadf</v>
      </c>
      <c r="C4673" s="6">
        <f>CAL!C4673</f>
        <v>1</v>
      </c>
      <c r="D4673" s="6">
        <f>CAL!D4673</f>
        <v>1</v>
      </c>
      <c r="E4673" s="6" t="str">
        <f>CAL!J4673</f>
        <v>legiaodf</v>
      </c>
      <c r="F4673" s="6" t="str">
        <f>CAL!R4673</f>
        <v>df2</v>
      </c>
      <c r="G4673" s="6"/>
      <c r="H4673" s="6"/>
    </row>
    <row r="4674" spans="1:8">
      <c r="A4674" s="36">
        <f>CAL!A4674</f>
        <v>46263</v>
      </c>
      <c r="B4674" s="6" t="str">
        <f>CAL!B4674</f>
        <v>ctecolatinaes</v>
      </c>
      <c r="C4674" s="6">
        <f>CAL!C4674</f>
        <v>0</v>
      </c>
      <c r="D4674" s="6">
        <f>CAL!D4674</f>
        <v>9</v>
      </c>
      <c r="E4674" s="6" t="str">
        <f>CAL!J4674</f>
        <v>linhareses</v>
      </c>
      <c r="F4674" s="6" t="str">
        <f>CAL!R4674</f>
        <v>es2</v>
      </c>
      <c r="G4674" s="6"/>
      <c r="H4674" s="6"/>
    </row>
    <row r="4675" spans="1:8">
      <c r="A4675" s="36">
        <f>CAL!A4675</f>
        <v>46263</v>
      </c>
      <c r="B4675" s="6" t="str">
        <f>CAL!B4675</f>
        <v>geles</v>
      </c>
      <c r="C4675" s="6">
        <f>CAL!C4675</f>
        <v>0</v>
      </c>
      <c r="D4675" s="6">
        <f>CAL!D4675</f>
        <v>1</v>
      </c>
      <c r="E4675" s="6" t="str">
        <f>CAL!J4675</f>
        <v>audaxsaomateuses</v>
      </c>
      <c r="F4675" s="6" t="str">
        <f>CAL!R4675</f>
        <v>es2</v>
      </c>
      <c r="G4675" s="6"/>
      <c r="H4675" s="6"/>
    </row>
    <row r="4676" spans="1:8">
      <c r="A4676" s="36">
        <f>CAL!A4676</f>
        <v>46263</v>
      </c>
      <c r="B4676" s="6" t="str">
        <f>CAL!B4676</f>
        <v>pinheiroes</v>
      </c>
      <c r="C4676" s="6">
        <f>CAL!C4676</f>
        <v>1</v>
      </c>
      <c r="D4676" s="6">
        <f>CAL!D4676</f>
        <v>4</v>
      </c>
      <c r="E4676" s="6" t="str">
        <f>CAL!J4676</f>
        <v>rivees</v>
      </c>
      <c r="F4676" s="6" t="str">
        <f>CAL!R4676</f>
        <v>es2</v>
      </c>
      <c r="G4676" s="6"/>
      <c r="H4676" s="6"/>
    </row>
    <row r="4677" spans="1:8">
      <c r="A4677" s="36">
        <f>CAL!A4677</f>
        <v>46263</v>
      </c>
      <c r="B4677" s="6" t="str">
        <f>CAL!B4677</f>
        <v>sportcapixabaes</v>
      </c>
      <c r="C4677" s="6">
        <f>CAL!C4677</f>
        <v>0</v>
      </c>
      <c r="D4677" s="6">
        <f>CAL!D4677</f>
        <v>1</v>
      </c>
      <c r="E4677" s="6" t="str">
        <f>CAL!J4677</f>
        <v>estreladonortees</v>
      </c>
      <c r="F4677" s="6" t="str">
        <f>CAL!R4677</f>
        <v>es2</v>
      </c>
      <c r="G4677" s="6"/>
      <c r="H4677" s="6"/>
    </row>
    <row r="4678" spans="1:8">
      <c r="A4678" s="36">
        <f>CAL!A4678</f>
        <v>46264</v>
      </c>
      <c r="B4678" s="6" t="str">
        <f>CAL!B4678</f>
        <v>athleticopr</v>
      </c>
      <c r="C4678" s="6">
        <f>CAL!C4678</f>
        <v>3</v>
      </c>
      <c r="D4678" s="6">
        <f>CAL!D4678</f>
        <v>3</v>
      </c>
      <c r="E4678" s="6" t="str">
        <f>CAL!J4678</f>
        <v>fluminenserj</v>
      </c>
      <c r="F4678" s="6" t="str">
        <f>CAL!R4678</f>
        <v>br1</v>
      </c>
      <c r="G4678" s="6"/>
      <c r="H4678" s="6"/>
    </row>
    <row r="4679" spans="1:8">
      <c r="A4679" s="36">
        <f>CAL!A4679</f>
        <v>46264</v>
      </c>
      <c r="B4679" s="6" t="str">
        <f>CAL!B4679</f>
        <v>flamengorj</v>
      </c>
      <c r="C4679" s="6">
        <f>CAL!C4679</f>
        <v>3</v>
      </c>
      <c r="D4679" s="6">
        <f>CAL!D4679</f>
        <v>0</v>
      </c>
      <c r="E4679" s="6" t="str">
        <f>CAL!J4679</f>
        <v>botafogorj</v>
      </c>
      <c r="F4679" s="6" t="str">
        <f>CAL!R4679</f>
        <v>br1</v>
      </c>
      <c r="G4679" s="6"/>
      <c r="H4679" s="6"/>
    </row>
    <row r="4680" spans="1:8">
      <c r="A4680" s="36">
        <f>CAL!A4680</f>
        <v>46264</v>
      </c>
      <c r="B4680" s="6" t="str">
        <f>CAL!B4680</f>
        <v>corinthianssp</v>
      </c>
      <c r="C4680" s="6">
        <f>CAL!C4680</f>
        <v>0</v>
      </c>
      <c r="D4680" s="6">
        <f>CAL!D4680</f>
        <v>1</v>
      </c>
      <c r="E4680" s="6" t="str">
        <f>CAL!J4680</f>
        <v>santossp</v>
      </c>
      <c r="F4680" s="6" t="str">
        <f>CAL!R4680</f>
        <v>br1</v>
      </c>
      <c r="G4680" s="6"/>
      <c r="H4680" s="6"/>
    </row>
    <row r="4681" spans="1:8">
      <c r="A4681" s="36">
        <f>CAL!A4681</f>
        <v>46264</v>
      </c>
      <c r="B4681" s="6" t="str">
        <f>CAL!B4681</f>
        <v>mirassolsp</v>
      </c>
      <c r="C4681" s="6">
        <f>CAL!C4681</f>
        <v>1</v>
      </c>
      <c r="D4681" s="6">
        <f>CAL!D4681</f>
        <v>1</v>
      </c>
      <c r="E4681" s="6" t="str">
        <f>CAL!J4681</f>
        <v>palmeirassp</v>
      </c>
      <c r="F4681" s="6" t="str">
        <f>CAL!R4681</f>
        <v>br1</v>
      </c>
      <c r="G4681" s="6"/>
      <c r="H4681" s="6"/>
    </row>
    <row r="4682" spans="1:8">
      <c r="A4682" s="36">
        <f>CAL!A4682</f>
        <v>46264</v>
      </c>
      <c r="B4682" s="6" t="str">
        <f>CAL!B4682</f>
        <v>gremiors</v>
      </c>
      <c r="C4682" s="6">
        <f>CAL!C4682</f>
        <v>3</v>
      </c>
      <c r="D4682" s="6">
        <f>CAL!D4682</f>
        <v>1</v>
      </c>
      <c r="E4682" s="6" t="str">
        <f>CAL!J4682</f>
        <v>chapecoensesc</v>
      </c>
      <c r="F4682" s="6" t="str">
        <f>CAL!R4682</f>
        <v>br1</v>
      </c>
      <c r="G4682" s="6"/>
      <c r="H4682" s="6"/>
    </row>
    <row r="4683" spans="1:8">
      <c r="A4683" s="36">
        <f>CAL!A4683</f>
        <v>46264</v>
      </c>
      <c r="B4683" s="6" t="str">
        <f>CAL!B4683</f>
        <v>bahiaba</v>
      </c>
      <c r="C4683" s="6">
        <f>CAL!C4683</f>
        <v>3</v>
      </c>
      <c r="D4683" s="6">
        <f>CAL!D4683</f>
        <v>2</v>
      </c>
      <c r="E4683" s="6" t="str">
        <f>CAL!J4683</f>
        <v>internacionalrs</v>
      </c>
      <c r="F4683" s="6" t="str">
        <f>CAL!R4683</f>
        <v>br1</v>
      </c>
      <c r="G4683" s="6"/>
      <c r="H4683" s="6"/>
    </row>
    <row r="4684" spans="1:8">
      <c r="A4684" s="36">
        <f>CAL!A4684</f>
        <v>46264</v>
      </c>
      <c r="B4684" s="6" t="str">
        <f>CAL!B4684</f>
        <v>avaisc</v>
      </c>
      <c r="C4684" s="6">
        <f>CAL!C4684</f>
        <v>0</v>
      </c>
      <c r="D4684" s="6">
        <f>CAL!D4684</f>
        <v>1</v>
      </c>
      <c r="E4684" s="6" t="str">
        <f>CAL!J4684</f>
        <v>atleticogo</v>
      </c>
      <c r="F4684" s="6" t="str">
        <f>CAL!R4684</f>
        <v>br2</v>
      </c>
      <c r="G4684" s="6"/>
      <c r="H4684" s="6"/>
    </row>
    <row r="4685" spans="1:8">
      <c r="A4685" s="36">
        <f>CAL!A4685</f>
        <v>46264</v>
      </c>
      <c r="B4685" s="6" t="str">
        <f>CAL!B4685</f>
        <v>americamg</v>
      </c>
      <c r="C4685" s="6">
        <f>CAL!C4685</f>
        <v>2</v>
      </c>
      <c r="D4685" s="6">
        <f>CAL!D4685</f>
        <v>0</v>
      </c>
      <c r="E4685" s="6" t="str">
        <f>CAL!J4685</f>
        <v>pontepretasp</v>
      </c>
      <c r="F4685" s="6" t="str">
        <f>CAL!R4685</f>
        <v>br2</v>
      </c>
      <c r="G4685" s="6"/>
      <c r="H4685" s="6"/>
    </row>
    <row r="4686" spans="1:8">
      <c r="A4686" s="36">
        <f>CAL!A4686</f>
        <v>46264</v>
      </c>
      <c r="B4686" s="6" t="str">
        <f>CAL!B4686</f>
        <v>crbal</v>
      </c>
      <c r="C4686" s="6">
        <f>CAL!C4686</f>
        <v>2</v>
      </c>
      <c r="D4686" s="6">
        <f>CAL!D4686</f>
        <v>1</v>
      </c>
      <c r="E4686" s="6" t="str">
        <f>CAL!J4686</f>
        <v>criciumasc</v>
      </c>
      <c r="F4686" s="6" t="str">
        <f>CAL!R4686</f>
        <v>br2</v>
      </c>
      <c r="G4686" s="6"/>
      <c r="H4686" s="6"/>
    </row>
    <row r="4687" spans="1:8">
      <c r="A4687" s="36">
        <f>CAL!A4687</f>
        <v>46264</v>
      </c>
      <c r="B4687" s="6" t="str">
        <f>CAL!B4687</f>
        <v>vilanovago</v>
      </c>
      <c r="C4687" s="6">
        <f>CAL!C4687</f>
        <v>2</v>
      </c>
      <c r="D4687" s="6">
        <f>CAL!D4687</f>
        <v>0</v>
      </c>
      <c r="E4687" s="6" t="str">
        <f>CAL!J4687</f>
        <v>cearace</v>
      </c>
      <c r="F4687" s="6" t="str">
        <f>CAL!R4687</f>
        <v>br2</v>
      </c>
      <c r="G4687" s="6"/>
      <c r="H4687" s="6"/>
    </row>
    <row r="4688" spans="1:8">
      <c r="A4688" s="36">
        <f>CAL!A4688</f>
        <v>46264</v>
      </c>
      <c r="B4688" s="6" t="str">
        <f>CAL!B4688</f>
        <v>gamadf</v>
      </c>
      <c r="C4688" s="6">
        <f>CAL!C4688</f>
        <v>0</v>
      </c>
      <c r="D4688" s="6">
        <f>CAL!D4688</f>
        <v>0</v>
      </c>
      <c r="E4688" s="6" t="str">
        <f>CAL!J4688</f>
        <v>asaal</v>
      </c>
      <c r="F4688" s="6" t="str">
        <f>CAL!R4688</f>
        <v>br4</v>
      </c>
      <c r="G4688" s="6"/>
      <c r="H4688" s="6"/>
    </row>
    <row r="4689" spans="1:8">
      <c r="A4689" s="36">
        <f>CAL!A4689</f>
        <v>46264</v>
      </c>
      <c r="B4689" s="6" t="str">
        <f>CAL!B4689</f>
        <v>abcrn</v>
      </c>
      <c r="C4689" s="6">
        <f>CAL!C4689</f>
        <v>1</v>
      </c>
      <c r="D4689" s="6">
        <f>CAL!D4689</f>
        <v>1</v>
      </c>
      <c r="E4689" s="6" t="str">
        <f>CAL!J4689</f>
        <v>uberlandiamg</v>
      </c>
      <c r="F4689" s="6" t="str">
        <f>CAL!R4689</f>
        <v>br4</v>
      </c>
      <c r="G4689" s="6"/>
      <c r="H4689" s="6"/>
    </row>
    <row r="4690" spans="1:8">
      <c r="A4690" s="36">
        <f>CAL!A4690</f>
        <v>46264</v>
      </c>
      <c r="B4690" s="6" t="str">
        <f>CAL!B4690</f>
        <v>serramacaenserj</v>
      </c>
      <c r="C4690" s="6">
        <f>CAL!C4690</f>
        <v>0</v>
      </c>
      <c r="D4690" s="6">
        <f>CAL!D4690</f>
        <v>1</v>
      </c>
      <c r="E4690" s="6" t="str">
        <f>CAL!J4690</f>
        <v>friburguenserj</v>
      </c>
      <c r="F4690" s="6" t="str">
        <f>CAL!R4690</f>
        <v>rj4</v>
      </c>
      <c r="G4690" s="6"/>
      <c r="H4690" s="6"/>
    </row>
    <row r="4691" spans="1:8">
      <c r="A4691" s="36">
        <f>CAL!A4691</f>
        <v>46264</v>
      </c>
      <c r="B4691" s="6" t="str">
        <f>CAL!B4691</f>
        <v>cardosomoreirarj</v>
      </c>
      <c r="C4691" s="6">
        <f>CAL!C4691</f>
        <v>1</v>
      </c>
      <c r="D4691" s="6">
        <f>CAL!D4691</f>
        <v>0</v>
      </c>
      <c r="E4691" s="6" t="str">
        <f>CAL!J4691</f>
        <v>paduanorj</v>
      </c>
      <c r="F4691" s="6" t="str">
        <f>CAL!R4691</f>
        <v>rj4</v>
      </c>
      <c r="G4691" s="6"/>
      <c r="H4691" s="6"/>
    </row>
    <row r="4692" spans="1:8">
      <c r="A4692" s="36">
        <f>CAL!A4692</f>
        <v>46264</v>
      </c>
      <c r="B4692" s="6" t="str">
        <f>CAL!B4692</f>
        <v>paratyrj</v>
      </c>
      <c r="C4692" s="6">
        <f>CAL!C4692</f>
        <v>0</v>
      </c>
      <c r="D4692" s="6">
        <f>CAL!D4692</f>
        <v>4</v>
      </c>
      <c r="E4692" s="6" t="str">
        <f>CAL!J4692</f>
        <v>belfordroxorj</v>
      </c>
      <c r="F4692" s="6" t="str">
        <f>CAL!R4692</f>
        <v>rj4</v>
      </c>
      <c r="G4692" s="6"/>
      <c r="H4692" s="6"/>
    </row>
    <row r="4693" spans="1:8">
      <c r="A4693" s="36">
        <f>CAL!A4693</f>
        <v>46264</v>
      </c>
      <c r="B4693" s="6" t="str">
        <f>CAL!B4693</f>
        <v>santacruzrj</v>
      </c>
      <c r="C4693" s="6">
        <f>CAL!C4693</f>
        <v>2</v>
      </c>
      <c r="D4693" s="6">
        <f>CAL!D4693</f>
        <v>0</v>
      </c>
      <c r="E4693" s="6" t="str">
        <f>CAL!J4693</f>
        <v>setedeabrilrj</v>
      </c>
      <c r="F4693" s="6" t="str">
        <f>CAL!R4693</f>
        <v>rj4</v>
      </c>
      <c r="G4693" s="6"/>
      <c r="H4693" s="6"/>
    </row>
    <row r="4694" spans="1:8">
      <c r="A4694" s="36">
        <f>CAL!A4694</f>
        <v>46264</v>
      </c>
      <c r="B4694" s="6" t="str">
        <f>CAL!B4694</f>
        <v>saojoseensepr</v>
      </c>
      <c r="C4694" s="6">
        <f>CAL!C4694</f>
        <v>1</v>
      </c>
      <c r="D4694" s="6">
        <f>CAL!D4694</f>
        <v>0</v>
      </c>
      <c r="E4694" s="6" t="str">
        <f>CAL!J4694</f>
        <v>azurizpr</v>
      </c>
      <c r="F4694" s="6" t="str">
        <f>CAL!R4694</f>
        <v>cpr</v>
      </c>
      <c r="G4694" s="6"/>
      <c r="H4694" s="6"/>
    </row>
    <row r="4695" spans="1:8">
      <c r="A4695" s="36">
        <f>CAL!A4695</f>
        <v>46264</v>
      </c>
      <c r="B4695" s="6" t="str">
        <f>CAL!B4695</f>
        <v>iratypr</v>
      </c>
      <c r="C4695" s="6">
        <f>CAL!C4695</f>
        <v>1</v>
      </c>
      <c r="D4695" s="6">
        <f>CAL!D4695</f>
        <v>4</v>
      </c>
      <c r="E4695" s="6" t="str">
        <f>CAL!J4695</f>
        <v>hopepr</v>
      </c>
      <c r="F4695" s="6" t="str">
        <f>CAL!R4695</f>
        <v>pr3</v>
      </c>
      <c r="G4695" s="6"/>
      <c r="H4695" s="6"/>
    </row>
    <row r="4696" spans="1:8">
      <c r="A4696" s="36">
        <f>CAL!A4696</f>
        <v>46264</v>
      </c>
      <c r="B4696" s="6" t="str">
        <f>CAL!B4696</f>
        <v>citylondonpr</v>
      </c>
      <c r="C4696" s="6">
        <f>CAL!C4696</f>
        <v>0</v>
      </c>
      <c r="D4696" s="6">
        <f>CAL!D4696</f>
        <v>1</v>
      </c>
      <c r="E4696" s="6" t="str">
        <f>CAL!J4696</f>
        <v>cambepr</v>
      </c>
      <c r="F4696" s="6" t="str">
        <f>CAL!R4696</f>
        <v>pr3</v>
      </c>
      <c r="G4696" s="6"/>
      <c r="H4696" s="6"/>
    </row>
    <row r="4697" spans="1:8">
      <c r="A4697" s="36">
        <f>CAL!A4697</f>
        <v>46264</v>
      </c>
      <c r="B4697" s="6" t="str">
        <f>CAL!B4697</f>
        <v>iguacupr</v>
      </c>
      <c r="C4697" s="6">
        <f>CAL!C4697</f>
        <v>2</v>
      </c>
      <c r="D4697" s="6">
        <f>CAL!D4697</f>
        <v>0</v>
      </c>
      <c r="E4697" s="6" t="str">
        <f>CAL!J4697</f>
        <v>samaspr</v>
      </c>
      <c r="F4697" s="6" t="str">
        <f>CAL!R4697</f>
        <v>pr3</v>
      </c>
      <c r="G4697" s="6"/>
      <c r="H4697" s="6"/>
    </row>
    <row r="4698" spans="1:8">
      <c r="A4698" s="36">
        <f>CAL!A4698</f>
        <v>46264</v>
      </c>
      <c r="B4698" s="6" t="str">
        <f>CAL!B4698</f>
        <v>pstcpr</v>
      </c>
      <c r="C4698" s="6">
        <f>CAL!C4698</f>
        <v>1</v>
      </c>
      <c r="D4698" s="6">
        <f>CAL!D4698</f>
        <v>0</v>
      </c>
      <c r="E4698" s="6" t="str">
        <f>CAL!J4698</f>
        <v>portuguesapr</v>
      </c>
      <c r="F4698" s="6" t="str">
        <f>CAL!R4698</f>
        <v>pr3</v>
      </c>
      <c r="G4698" s="6"/>
      <c r="H4698" s="6"/>
    </row>
    <row r="4699" spans="1:8">
      <c r="A4699" s="36">
        <f>CAL!A4699</f>
        <v>46264</v>
      </c>
      <c r="B4699" s="6" t="str">
        <f>CAL!B4699</f>
        <v>uniaobeltraopr</v>
      </c>
      <c r="C4699" s="6">
        <f>CAL!C4699</f>
        <v>2</v>
      </c>
      <c r="D4699" s="6">
        <f>CAL!D4699</f>
        <v>0</v>
      </c>
      <c r="E4699" s="6" t="str">
        <f>CAL!J4699</f>
        <v>sportclubpr</v>
      </c>
      <c r="F4699" s="6" t="str">
        <f>CAL!R4699</f>
        <v>pr3</v>
      </c>
      <c r="G4699" s="6"/>
      <c r="H4699" s="6"/>
    </row>
    <row r="4700" spans="1:8">
      <c r="A4700" s="36">
        <f>CAL!A4700</f>
        <v>46264</v>
      </c>
      <c r="B4700" s="6" t="str">
        <f>CAL!B4700</f>
        <v>palmaciace</v>
      </c>
      <c r="C4700" s="6">
        <f>CAL!C4700</f>
        <v>2</v>
      </c>
      <c r="D4700" s="6">
        <f>CAL!D4700</f>
        <v>2</v>
      </c>
      <c r="E4700" s="6" t="str">
        <f>CAL!J4700</f>
        <v>pacatubace</v>
      </c>
      <c r="F4700" s="6" t="str">
        <f>CAL!R4700</f>
        <v>ce3</v>
      </c>
      <c r="G4700" s="6"/>
      <c r="H4700" s="6"/>
    </row>
    <row r="4701" spans="1:8">
      <c r="A4701" s="36">
        <f>CAL!A4701</f>
        <v>46264</v>
      </c>
      <c r="B4701" s="6" t="str">
        <f>CAL!B4701</f>
        <v>acopiarace</v>
      </c>
      <c r="C4701" s="6">
        <f>CAL!C4701</f>
        <v>2</v>
      </c>
      <c r="D4701" s="6">
        <f>CAL!D4701</f>
        <v>1</v>
      </c>
      <c r="E4701" s="6" t="str">
        <f>CAL!J4701</f>
        <v>tianguace</v>
      </c>
      <c r="F4701" s="6" t="str">
        <f>CAL!R4701</f>
        <v>ce3</v>
      </c>
      <c r="G4701" s="6"/>
      <c r="H4701" s="6"/>
    </row>
    <row r="4702" spans="1:8">
      <c r="A4702" s="36">
        <f>CAL!A4702</f>
        <v>46264</v>
      </c>
      <c r="B4702" s="6" t="str">
        <f>CAL!B4702</f>
        <v>bomjesusgo</v>
      </c>
      <c r="C4702" s="6">
        <f>CAL!C4702</f>
        <v>1</v>
      </c>
      <c r="D4702" s="6">
        <f>CAL!D4702</f>
        <v>2</v>
      </c>
      <c r="E4702" s="6" t="str">
        <f>CAL!J4702</f>
        <v>mineirosgo</v>
      </c>
      <c r="F4702" s="6" t="str">
        <f>CAL!R4702</f>
        <v>go2</v>
      </c>
      <c r="G4702" s="6"/>
      <c r="H4702" s="6"/>
    </row>
    <row r="4703" spans="1:8">
      <c r="A4703" s="36">
        <f>CAL!A4703</f>
        <v>46264</v>
      </c>
      <c r="B4703" s="6" t="str">
        <f>CAL!B4703</f>
        <v>morrinhosgo</v>
      </c>
      <c r="C4703" s="6">
        <f>CAL!C4703</f>
        <v>1</v>
      </c>
      <c r="D4703" s="6">
        <f>CAL!D4703</f>
        <v>3</v>
      </c>
      <c r="E4703" s="6" t="str">
        <f>CAL!J4703</f>
        <v>tupygo</v>
      </c>
      <c r="F4703" s="6" t="str">
        <f>CAL!R4703</f>
        <v>go2</v>
      </c>
      <c r="G4703" s="6"/>
      <c r="H4703" s="6"/>
    </row>
    <row r="4704" spans="1:8">
      <c r="A4704" s="36">
        <f>CAL!A4704</f>
        <v>46264</v>
      </c>
      <c r="B4704" s="6" t="str">
        <f>CAL!B4704</f>
        <v>marciliodiassc</v>
      </c>
      <c r="C4704" s="6">
        <f>CAL!C4704</f>
        <v>4</v>
      </c>
      <c r="D4704" s="6">
        <f>CAL!D4704</f>
        <v>2</v>
      </c>
      <c r="E4704" s="6" t="str">
        <f>CAL!J4704</f>
        <v>joinvillesc</v>
      </c>
      <c r="F4704" s="6" t="str">
        <f>CAL!R4704</f>
        <v>csc</v>
      </c>
      <c r="G4704" s="6"/>
      <c r="H4704" s="6"/>
    </row>
    <row r="4705" spans="1:8">
      <c r="A4705" s="36">
        <f>CAL!A4705</f>
        <v>46264</v>
      </c>
      <c r="B4705" s="6" t="str">
        <f>CAL!B4705</f>
        <v>hercilioluzsc</v>
      </c>
      <c r="C4705" s="6">
        <f>CAL!C4705</f>
        <v>4</v>
      </c>
      <c r="D4705" s="6">
        <f>CAL!D4705</f>
        <v>2</v>
      </c>
      <c r="E4705" s="6" t="str">
        <f>CAL!J4705</f>
        <v>metropolitanosc</v>
      </c>
      <c r="F4705" s="6" t="str">
        <f>CAL!R4705</f>
        <v>csc</v>
      </c>
      <c r="G4705" s="6"/>
      <c r="H4705" s="6"/>
    </row>
    <row r="4706" spans="1:8">
      <c r="A4706" s="36">
        <f>CAL!A4706</f>
        <v>46264</v>
      </c>
      <c r="B4706" s="6" t="str">
        <f>CAL!B4706</f>
        <v>fastam</v>
      </c>
      <c r="C4706" s="6">
        <f>CAL!C4706</f>
        <v>2</v>
      </c>
      <c r="D4706" s="6">
        <f>CAL!D4706</f>
        <v>0</v>
      </c>
      <c r="E4706" s="6" t="str">
        <f>CAL!J4706</f>
        <v>operarioam</v>
      </c>
      <c r="F4706" s="6" t="str">
        <f>CAL!R4706</f>
        <v>am2</v>
      </c>
      <c r="G4706" s="6"/>
      <c r="H4706" s="6"/>
    </row>
    <row r="4707" spans="1:8">
      <c r="A4707" s="36">
        <f>CAL!A4707</f>
        <v>46264</v>
      </c>
      <c r="B4707" s="6" t="str">
        <f>CAL!B4707</f>
        <v>clipperam</v>
      </c>
      <c r="C4707" s="6">
        <f>CAL!C4707</f>
        <v>6</v>
      </c>
      <c r="D4707" s="6">
        <f>CAL!D4707</f>
        <v>1</v>
      </c>
      <c r="E4707" s="6" t="str">
        <f>CAL!J4707</f>
        <v>unidosdoalvoradaam</v>
      </c>
      <c r="F4707" s="6" t="str">
        <f>CAL!R4707</f>
        <v>am2</v>
      </c>
      <c r="G4707" s="6"/>
      <c r="H4707" s="6"/>
    </row>
    <row r="4708" spans="1:8">
      <c r="A4708" s="36">
        <f>CAL!A4708</f>
        <v>46264</v>
      </c>
      <c r="B4708" s="6" t="str">
        <f>CAL!B4708</f>
        <v>penarolam</v>
      </c>
      <c r="C4708" s="6">
        <f>CAL!C4708</f>
        <v>2</v>
      </c>
      <c r="D4708" s="6">
        <f>CAL!D4708</f>
        <v>9</v>
      </c>
      <c r="E4708" s="6" t="str">
        <f>CAL!J4708</f>
        <v>rbdonorteam</v>
      </c>
      <c r="F4708" s="6" t="str">
        <f>CAL!R4708</f>
        <v>am2</v>
      </c>
      <c r="G4708" s="6"/>
      <c r="H4708" s="6"/>
    </row>
    <row r="4709" spans="1:8">
      <c r="A4709" s="36">
        <f>CAL!A4709</f>
        <v>46264</v>
      </c>
      <c r="B4709" s="6" t="str">
        <f>CAL!B4709</f>
        <v>falconse</v>
      </c>
      <c r="C4709" s="6">
        <f>CAL!C4709</f>
        <v>0</v>
      </c>
      <c r="D4709" s="6">
        <f>CAL!D4709</f>
        <v>2</v>
      </c>
      <c r="E4709" s="6" t="str">
        <f>CAL!J4709</f>
        <v>desportivaaracajuse</v>
      </c>
      <c r="F4709" s="6" t="str">
        <f>CAL!R4709</f>
        <v>cse</v>
      </c>
      <c r="G4709" s="6"/>
      <c r="H4709" s="6"/>
    </row>
    <row r="4710" spans="1:8">
      <c r="A4710" s="36">
        <f>CAL!A4710</f>
        <v>46264</v>
      </c>
      <c r="B4710" s="6" t="str">
        <f>CAL!B4710</f>
        <v>planaltinadf</v>
      </c>
      <c r="C4710" s="6">
        <f>CAL!C4710</f>
        <v>1</v>
      </c>
      <c r="D4710" s="6">
        <f>CAL!D4710</f>
        <v>1</v>
      </c>
      <c r="E4710" s="6" t="str">
        <f>CAL!J4710</f>
        <v>grevaldf</v>
      </c>
      <c r="F4710" s="6" t="str">
        <f>CAL!R4710</f>
        <v>df2</v>
      </c>
      <c r="G4710" s="6"/>
      <c r="H4710" s="6"/>
    </row>
    <row r="4711" spans="1:8">
      <c r="A4711" s="36">
        <f>CAL!A4711</f>
        <v>46265</v>
      </c>
      <c r="B4711" s="6" t="str">
        <f>CAL!B4711</f>
        <v>remopa</v>
      </c>
      <c r="C4711" s="6">
        <f>CAL!C4711</f>
        <v>2</v>
      </c>
      <c r="D4711" s="6">
        <f>CAL!D4711</f>
        <v>3</v>
      </c>
      <c r="E4711" s="6" t="str">
        <f>CAL!J4711</f>
        <v>coritibapr</v>
      </c>
      <c r="F4711" s="6" t="str">
        <f>CAL!R4711</f>
        <v>br1</v>
      </c>
      <c r="G4711" s="6"/>
      <c r="H4711" s="6"/>
    </row>
    <row r="4712" spans="1:8">
      <c r="A4712" s="36">
        <f>CAL!A4712</f>
        <v>46265</v>
      </c>
      <c r="B4712" s="6" t="str">
        <f>CAL!B4712</f>
        <v>fortalezace</v>
      </c>
      <c r="C4712" s="6">
        <f>CAL!C4712</f>
        <v>1</v>
      </c>
      <c r="D4712" s="6">
        <f>CAL!D4712</f>
        <v>1</v>
      </c>
      <c r="E4712" s="6" t="str">
        <f>CAL!J4712</f>
        <v>operariopr</v>
      </c>
      <c r="F4712" s="6" t="str">
        <f>CAL!R4712</f>
        <v>br2</v>
      </c>
      <c r="G4712" s="6"/>
      <c r="H4712" s="6"/>
    </row>
    <row r="4713" spans="1:8">
      <c r="A4713" s="36">
        <f>CAL!A4713</f>
        <v>46265</v>
      </c>
      <c r="B4713" s="6" t="str">
        <f>CAL!B4713</f>
        <v>gremioprudentesp</v>
      </c>
      <c r="C4713" s="6">
        <f>CAL!C4713</f>
        <v>4</v>
      </c>
      <c r="D4713" s="6">
        <f>CAL!D4713</f>
        <v>0</v>
      </c>
      <c r="E4713" s="6" t="str">
        <f>CAL!J4713</f>
        <v>paulistasp</v>
      </c>
      <c r="F4713" s="6" t="str">
        <f>CAL!R4713</f>
        <v>csp</v>
      </c>
      <c r="G4713" s="6"/>
      <c r="H4713" s="6"/>
    </row>
    <row r="4714" spans="1:8">
      <c r="A4714" s="36">
        <f>CAL!A4714</f>
        <v>46265</v>
      </c>
      <c r="B4714" s="6" t="str">
        <f>CAL!B4714</f>
        <v>comercialsp</v>
      </c>
      <c r="C4714" s="6">
        <f>CAL!C4714</f>
        <v>2</v>
      </c>
      <c r="D4714" s="6">
        <f>CAL!D4714</f>
        <v>0</v>
      </c>
      <c r="E4714" s="6" t="str">
        <f>CAL!J4714</f>
        <v>ecsaobernardosp</v>
      </c>
      <c r="F4714" s="6" t="str">
        <f>CAL!R4714</f>
        <v>csp</v>
      </c>
      <c r="G4714" s="6"/>
      <c r="H4714" s="6"/>
    </row>
    <row r="4715" spans="1:8">
      <c r="A4715" s="36">
        <f>CAL!A4715</f>
        <v>46265</v>
      </c>
      <c r="B4715" s="6" t="str">
        <f>CAL!B4715</f>
        <v>riodejaneirorj</v>
      </c>
      <c r="C4715" s="6">
        <f>CAL!C4715</f>
        <v>3</v>
      </c>
      <c r="D4715" s="6">
        <f>CAL!D4715</f>
        <v>1</v>
      </c>
      <c r="E4715" s="6" t="str">
        <f>CAL!J4715</f>
        <v>buziosrj</v>
      </c>
      <c r="F4715" s="6" t="str">
        <f>CAL!R4715</f>
        <v>rj4</v>
      </c>
      <c r="G4715" s="6"/>
      <c r="H4715" s="6"/>
    </row>
    <row r="4716" spans="1:8">
      <c r="A4716" s="36">
        <f>CAL!A4716</f>
        <v>46265</v>
      </c>
      <c r="B4716" s="6" t="str">
        <f>CAL!B4716</f>
        <v>barramansarj</v>
      </c>
      <c r="C4716" s="6">
        <f>CAL!C4716</f>
        <v>2</v>
      </c>
      <c r="D4716" s="6">
        <f>CAL!D4716</f>
        <v>2</v>
      </c>
      <c r="E4716" s="6" t="str">
        <f>CAL!J4716</f>
        <v>camposrs</v>
      </c>
      <c r="F4716" s="6" t="str">
        <f>CAL!R4716</f>
        <v>rj4</v>
      </c>
      <c r="G4716" s="6"/>
      <c r="H4716" s="6"/>
    </row>
    <row r="4717" spans="1:8">
      <c r="A4717" s="36">
        <f>CAL!A4717</f>
        <v>46256</v>
      </c>
      <c r="B4717" s="6" t="str">
        <f>CAL!B4717</f>
        <v>rolimdemouraro</v>
      </c>
      <c r="C4717" s="6">
        <f>CAL!C4717</f>
        <v>5</v>
      </c>
      <c r="D4717" s="6">
        <f>CAL!D4717</f>
        <v>1</v>
      </c>
      <c r="E4717" s="6" t="str">
        <f>CAL!J4717</f>
        <v>vilhenaro</v>
      </c>
      <c r="F4717" s="6" t="str">
        <f>CAL!R4717</f>
        <v>ro2</v>
      </c>
      <c r="G4717" s="6"/>
      <c r="H4717" s="6"/>
    </row>
    <row r="4718" spans="1:8">
      <c r="A4718" s="36">
        <f>CAL!A4718</f>
        <v>46264</v>
      </c>
      <c r="B4718" s="6" t="str">
        <f>CAL!B4718</f>
        <v>vilhenaro</v>
      </c>
      <c r="C4718" s="6">
        <f>CAL!C4718</f>
        <v>1</v>
      </c>
      <c r="D4718" s="6">
        <f>CAL!D4718</f>
        <v>4</v>
      </c>
      <c r="E4718" s="6" t="str">
        <f>CAL!J4718</f>
        <v>rolimdemouraro</v>
      </c>
      <c r="F4718" s="6" t="str">
        <f>CAL!R4718</f>
        <v>ro2</v>
      </c>
      <c r="G4718" s="6"/>
      <c r="H4718" s="6"/>
    </row>
    <row r="4719" spans="1:8">
      <c r="A4719" s="36">
        <f>CAL!A4719</f>
        <v>46266</v>
      </c>
      <c r="B4719" s="6" t="str">
        <f>CAL!B4719</f>
        <v>atleticomg</v>
      </c>
      <c r="C4719" s="6">
        <f>CAL!C4719</f>
        <v>2</v>
      </c>
      <c r="D4719" s="6">
        <f>CAL!D4719</f>
        <v>1</v>
      </c>
      <c r="E4719" s="6" t="str">
        <f>CAL!J4719</f>
        <v>cruzeiromg</v>
      </c>
      <c r="F4719" s="6" t="str">
        <f>CAL!R4719</f>
        <v>cbr</v>
      </c>
      <c r="G4719" s="6"/>
      <c r="H4719" s="6"/>
    </row>
    <row r="4720" spans="1:8">
      <c r="A4720" s="36">
        <f>CAL!A4720</f>
        <v>0</v>
      </c>
      <c r="B4720" s="6" t="str">
        <f>CAL!B4720</f>
        <v>londrinapr</v>
      </c>
      <c r="C4720" s="6">
        <f>CAL!C4720</f>
        <v>0</v>
      </c>
      <c r="D4720" s="6">
        <f>CAL!D4720</f>
        <v>0</v>
      </c>
      <c r="E4720" s="6" t="str">
        <f>CAL!J4720</f>
        <v>juventuders</v>
      </c>
      <c r="F4720" s="6" t="str">
        <f>CAL!R4720</f>
        <v>cbr</v>
      </c>
      <c r="G4720" s="6"/>
      <c r="H4720" s="6"/>
    </row>
    <row r="4721" spans="1:8">
      <c r="A4721" s="36">
        <f>CAL!A4721</f>
        <v>0</v>
      </c>
      <c r="B4721" s="6" t="str">
        <f>CAL!B4721</f>
        <v>apafutrs</v>
      </c>
      <c r="C4721" s="6">
        <f>CAL!C4721</f>
        <v>1</v>
      </c>
      <c r="D4721" s="6">
        <f>CAL!D4721</f>
        <v>1</v>
      </c>
      <c r="E4721" s="6" t="str">
        <f>CAL!J4721</f>
        <v>brasilrs</v>
      </c>
      <c r="F4721" s="6" t="str">
        <f>CAL!R4721</f>
        <v>rs2</v>
      </c>
      <c r="G4721" s="6"/>
      <c r="H4721" s="6"/>
    </row>
    <row r="4722" spans="1:8">
      <c r="A4722" s="36">
        <f>CAL!A4722</f>
        <v>0</v>
      </c>
      <c r="B4722" s="6" t="str">
        <f>CAL!B4722</f>
        <v>aimorers</v>
      </c>
      <c r="C4722" s="6">
        <f>CAL!C4722</f>
        <v>2</v>
      </c>
      <c r="D4722" s="6">
        <f>CAL!D4722</f>
        <v>0</v>
      </c>
      <c r="E4722" s="6" t="str">
        <f>CAL!J4722</f>
        <v>gramadensers</v>
      </c>
      <c r="F4722" s="6" t="str">
        <f>CAL!R4722</f>
        <v>rs2</v>
      </c>
      <c r="G4722" s="6"/>
      <c r="H4722" s="6"/>
    </row>
    <row r="4723" spans="1:8">
      <c r="A4723" s="36">
        <f>CAL!A4723</f>
        <v>0</v>
      </c>
      <c r="B4723" s="6" t="str">
        <f>CAL!B4723</f>
        <v>gloriars</v>
      </c>
      <c r="C4723" s="6">
        <f>CAL!C4723</f>
        <v>2</v>
      </c>
      <c r="D4723" s="6">
        <f>CAL!D4723</f>
        <v>1</v>
      </c>
      <c r="E4723" s="6" t="str">
        <f>CAL!J4723</f>
        <v>esportivors</v>
      </c>
      <c r="F4723" s="6" t="str">
        <f>CAL!R4723</f>
        <v>rs2</v>
      </c>
      <c r="G4723" s="6"/>
      <c r="H4723" s="6"/>
    </row>
    <row r="4724" spans="1:8">
      <c r="A4724" s="36">
        <f>CAL!A4724</f>
        <v>0</v>
      </c>
      <c r="B4724" s="6" t="str">
        <f>CAL!B4724</f>
        <v>bagers</v>
      </c>
      <c r="C4724" s="6">
        <f>CAL!C4724</f>
        <v>1</v>
      </c>
      <c r="D4724" s="6">
        <f>CAL!D4724</f>
        <v>1</v>
      </c>
      <c r="E4724" s="6" t="str">
        <f>CAL!J4724</f>
        <v>passofundors</v>
      </c>
      <c r="F4724" s="6" t="str">
        <f>CAL!R4724</f>
        <v>rs2</v>
      </c>
      <c r="G4724" s="6"/>
      <c r="H4724" s="6"/>
    </row>
    <row r="4725" spans="1:8">
      <c r="A4725" s="36">
        <f>CAL!A4725</f>
        <v>0</v>
      </c>
      <c r="B4725" s="6" t="str">
        <f>CAL!B4725</f>
        <v>uniaofrederiquensers</v>
      </c>
      <c r="C4725" s="6">
        <f>CAL!C4725</f>
        <v>1</v>
      </c>
      <c r="D4725" s="6">
        <f>CAL!D4725</f>
        <v>0</v>
      </c>
      <c r="E4725" s="6" t="str">
        <f>CAL!J4725</f>
        <v>veranopolisrs</v>
      </c>
      <c r="F4725" s="6" t="str">
        <f>CAL!R4725</f>
        <v>rs2</v>
      </c>
      <c r="G4725" s="6"/>
      <c r="H4725" s="6"/>
    </row>
    <row r="4726" spans="1:8">
      <c r="A4726" s="36">
        <f>CAL!A4726</f>
        <v>0</v>
      </c>
      <c r="B4726" s="6" t="str">
        <f>CAL!B4726</f>
        <v>guaranirs</v>
      </c>
      <c r="C4726" s="6">
        <f>CAL!C4726</f>
        <v>1</v>
      </c>
      <c r="D4726" s="6">
        <f>CAL!D4726</f>
        <v>0</v>
      </c>
      <c r="E4726" s="6" t="str">
        <f>CAL!J4726</f>
        <v>lajeadensers</v>
      </c>
      <c r="F4726" s="6" t="str">
        <f>CAL!R4726</f>
        <v>rs2</v>
      </c>
      <c r="G4726" s="6"/>
      <c r="H4726" s="6"/>
    </row>
    <row r="4727" spans="1:8">
      <c r="A4727" s="36">
        <f>CAL!A4727</f>
        <v>0</v>
      </c>
      <c r="B4727" s="6" t="str">
        <f>CAL!B4727</f>
        <v>rioverdego</v>
      </c>
      <c r="C4727" s="6">
        <f>CAL!C4727</f>
        <v>1</v>
      </c>
      <c r="D4727" s="6">
        <f>CAL!D4727</f>
        <v>0</v>
      </c>
      <c r="E4727" s="6" t="str">
        <f>CAL!J4727</f>
        <v>trindadego</v>
      </c>
      <c r="F4727" s="6" t="str">
        <f>CAL!R4727</f>
        <v>go2</v>
      </c>
      <c r="G4727" s="6"/>
      <c r="H4727" s="6"/>
    </row>
    <row r="4728" spans="1:8">
      <c r="A4728" s="36">
        <f>CAL!A4728</f>
        <v>0</v>
      </c>
      <c r="B4728" s="6" t="str">
        <f>CAL!B4728</f>
        <v>placidodecastroac</v>
      </c>
      <c r="C4728" s="6">
        <f>CAL!C4728</f>
        <v>2</v>
      </c>
      <c r="D4728" s="6">
        <f>CAL!D4728</f>
        <v>1</v>
      </c>
      <c r="E4728" s="6" t="str">
        <f>CAL!J4728</f>
        <v>andiraac</v>
      </c>
      <c r="F4728" s="6" t="str">
        <f>CAL!R4728</f>
        <v>ac2</v>
      </c>
      <c r="G4728" s="6"/>
      <c r="H4728" s="6"/>
    </row>
    <row r="4729" spans="1:8">
      <c r="A4729" s="36">
        <f>CAL!A4729</f>
        <v>0</v>
      </c>
      <c r="B4729" s="6" t="str">
        <f>CAL!B4729</f>
        <v>nauasac</v>
      </c>
      <c r="C4729" s="6">
        <f>CAL!C4729</f>
        <v>0</v>
      </c>
      <c r="D4729" s="6">
        <f>CAL!D4729</f>
        <v>10</v>
      </c>
      <c r="E4729" s="6" t="str">
        <f>CAL!J4729</f>
        <v>atleticoac</v>
      </c>
      <c r="F4729" s="6" t="str">
        <f>CAL!R4729</f>
        <v>ac2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13830</v>
      </c>
      <c r="B1" s="6" t="s">
        <v>13588</v>
      </c>
    </row>
    <row r="2" spans="1:2">
      <c r="A2" s="6" t="s">
        <v>13676</v>
      </c>
      <c r="B2" s="6">
        <f>COUNTIF(CID!G:G,A2)</f>
        <v>24</v>
      </c>
    </row>
    <row r="3" spans="1:2">
      <c r="A3" s="6" t="s">
        <v>13778</v>
      </c>
      <c r="B3" s="6">
        <f>COUNTIF(CID!G:G,A3)</f>
        <v>23</v>
      </c>
    </row>
    <row r="4" spans="1:2">
      <c r="A4" s="6" t="s">
        <v>13656</v>
      </c>
      <c r="B4" s="6">
        <f>COUNTIF(CID!G:G,A4)</f>
        <v>21</v>
      </c>
    </row>
    <row r="5" spans="1:2">
      <c r="A5" s="6" t="s">
        <v>13672</v>
      </c>
      <c r="B5" s="6">
        <f>COUNTIF(CID!G:G,A5)</f>
        <v>21</v>
      </c>
    </row>
    <row r="6" spans="1:2">
      <c r="A6" s="6" t="s">
        <v>13667</v>
      </c>
      <c r="B6" s="6">
        <f>COUNTIF(CID!G:G,A6)</f>
        <v>15</v>
      </c>
    </row>
    <row r="7" spans="1:2">
      <c r="A7" s="6" t="s">
        <v>13658</v>
      </c>
      <c r="B7" s="6">
        <f>COUNTIF(CID!G:G,A7)</f>
        <v>14</v>
      </c>
    </row>
    <row r="8" spans="1:2">
      <c r="A8" s="6" t="s">
        <v>13670</v>
      </c>
      <c r="B8" s="6">
        <f>COUNTIF(CID!G:G,A8)</f>
        <v>13</v>
      </c>
    </row>
    <row r="9" spans="1:2">
      <c r="A9" s="6" t="s">
        <v>13668</v>
      </c>
      <c r="B9" s="6">
        <f>COUNTIF(CID!G:G,A9)</f>
        <v>13</v>
      </c>
    </row>
    <row r="10" spans="1:2">
      <c r="A10" s="6" t="s">
        <v>13660</v>
      </c>
      <c r="B10" s="6">
        <f>COUNTIF(CID!G:G,A10)</f>
        <v>11</v>
      </c>
    </row>
    <row r="11" spans="1:2">
      <c r="A11" s="6" t="s">
        <v>13652</v>
      </c>
      <c r="B11" s="6">
        <f>COUNTIF(CID!G:G,A11)</f>
        <v>9</v>
      </c>
    </row>
    <row r="12" spans="1:2">
      <c r="A12" s="6" t="s">
        <v>13663</v>
      </c>
      <c r="B12" s="6">
        <f>COUNTIF(CID!G:G,A12)</f>
        <v>8</v>
      </c>
    </row>
    <row r="13" spans="1:2">
      <c r="A13" s="6" t="s">
        <v>13682</v>
      </c>
      <c r="B13" s="6">
        <f>COUNTIF(CID!G:G,A13)</f>
        <v>8</v>
      </c>
    </row>
    <row r="14" spans="1:2">
      <c r="A14" s="6" t="s">
        <v>13665</v>
      </c>
      <c r="B14" s="6">
        <f>COUNTIF(CID!G:G,A14)</f>
        <v>8</v>
      </c>
    </row>
    <row r="15" spans="1:2">
      <c r="A15" s="6" t="s">
        <v>13777</v>
      </c>
      <c r="B15" s="6">
        <f>COUNTIF(CID!G:G,A15)</f>
        <v>8</v>
      </c>
    </row>
    <row r="16" spans="1:2">
      <c r="A16" s="6" t="s">
        <v>13654</v>
      </c>
      <c r="B16" s="6">
        <f>COUNTIF(CID!G:G,A16)</f>
        <v>7</v>
      </c>
    </row>
    <row r="17" spans="1:2">
      <c r="A17" s="6" t="s">
        <v>13688</v>
      </c>
      <c r="B17" s="6">
        <f>COUNTIF(CID!G:G,A17)</f>
        <v>6</v>
      </c>
    </row>
    <row r="18" spans="1:2">
      <c r="A18" s="6" t="s">
        <v>13678</v>
      </c>
      <c r="B18" s="6">
        <f>COUNTIF(CID!G:G,A18)</f>
        <v>6</v>
      </c>
    </row>
    <row r="19" spans="1:2">
      <c r="A19" s="6" t="s">
        <v>13698</v>
      </c>
      <c r="B19" s="6">
        <f>COUNTIF(CID!G:G,A19)</f>
        <v>6</v>
      </c>
    </row>
    <row r="20" spans="1:2">
      <c r="A20" s="6" t="s">
        <v>13680</v>
      </c>
      <c r="B20" s="6">
        <f>COUNTIF(CID!G:G,A20)</f>
        <v>5</v>
      </c>
    </row>
    <row r="21" spans="1:2">
      <c r="A21" s="6" t="s">
        <v>13692</v>
      </c>
      <c r="B21" s="6">
        <f>COUNTIF(CID!G:G,A21)</f>
        <v>5</v>
      </c>
    </row>
    <row r="22" spans="1:2">
      <c r="A22" s="6" t="s">
        <v>13716</v>
      </c>
      <c r="B22" s="6">
        <f>COUNTIF(CID!G:G,A22)</f>
        <v>5</v>
      </c>
    </row>
    <row r="23" spans="1:2">
      <c r="A23" s="6" t="s">
        <v>13744</v>
      </c>
      <c r="B23" s="6">
        <f>COUNTIF(CID!G:G,A23)</f>
        <v>5</v>
      </c>
    </row>
    <row r="24" spans="1:2">
      <c r="A24" s="6" t="s">
        <v>13690</v>
      </c>
      <c r="B24" s="6">
        <f>COUNTIF(CID!G:G,A24)</f>
        <v>5</v>
      </c>
    </row>
    <row r="25" spans="1:2">
      <c r="A25" s="6" t="s">
        <v>13784</v>
      </c>
      <c r="B25" s="6">
        <f>COUNTIF(CID!G:G,A25)</f>
        <v>4</v>
      </c>
    </row>
    <row r="26" spans="1:2">
      <c r="A26" s="6" t="s">
        <v>13722</v>
      </c>
      <c r="B26" s="6">
        <f>COUNTIF(CID!G:G,A26)</f>
        <v>4</v>
      </c>
    </row>
    <row r="27" spans="1:2">
      <c r="A27" s="6" t="s">
        <v>13720</v>
      </c>
      <c r="B27" s="6">
        <f>COUNTIF(CID!G:G,A27)</f>
        <v>4</v>
      </c>
    </row>
    <row r="28" spans="1:2">
      <c r="A28" s="6" t="s">
        <v>13699</v>
      </c>
      <c r="B28" s="6">
        <f>COUNTIF(CID!G:G,A28)</f>
        <v>4</v>
      </c>
    </row>
    <row r="29" spans="1:2">
      <c r="A29" s="6" t="s">
        <v>13694</v>
      </c>
      <c r="B29" s="6">
        <f>COUNTIF(CID!G:G,A29)</f>
        <v>4</v>
      </c>
    </row>
    <row r="30" spans="1:2">
      <c r="A30" s="6" t="s">
        <v>13709</v>
      </c>
      <c r="B30" s="6">
        <f>COUNTIF(CID!G:G,A30)</f>
        <v>4</v>
      </c>
    </row>
    <row r="31" spans="1:2">
      <c r="A31" s="6" t="s">
        <v>13769</v>
      </c>
      <c r="B31" s="6">
        <f>COUNTIF(CID!G:G,A31)</f>
        <v>4</v>
      </c>
    </row>
    <row r="32" spans="1:2">
      <c r="A32" s="6" t="s">
        <v>13754</v>
      </c>
      <c r="B32" s="6">
        <f>COUNTIF(CID!G:G,A32)</f>
        <v>4</v>
      </c>
    </row>
    <row r="33" spans="1:2">
      <c r="A33" s="6" t="s">
        <v>13780</v>
      </c>
      <c r="B33" s="6">
        <f>COUNTIF(CID!G:G,A33)</f>
        <v>3</v>
      </c>
    </row>
    <row r="34" spans="1:2">
      <c r="A34" s="6" t="s">
        <v>13696</v>
      </c>
      <c r="B34" s="6">
        <f>COUNTIF(CID!G:G,A34)</f>
        <v>3</v>
      </c>
    </row>
    <row r="35" spans="1:2">
      <c r="A35" s="6" t="s">
        <v>13746</v>
      </c>
      <c r="B35" s="6">
        <f>COUNTIF(CID!G:G,A35)</f>
        <v>3</v>
      </c>
    </row>
    <row r="36" spans="1:2">
      <c r="A36" s="6" t="s">
        <v>13731</v>
      </c>
      <c r="B36" s="6">
        <f>COUNTIF(CID!G:G,A36)</f>
        <v>3</v>
      </c>
    </row>
    <row r="37" spans="1:2">
      <c r="A37" s="6" t="s">
        <v>13724</v>
      </c>
      <c r="B37" s="6">
        <f>COUNTIF(CID!G:G,A37)</f>
        <v>4</v>
      </c>
    </row>
    <row r="38" spans="1:2">
      <c r="A38" s="6" t="s">
        <v>13794</v>
      </c>
      <c r="B38" s="6">
        <f>COUNTIF(CID!G:G,A38)</f>
        <v>3</v>
      </c>
    </row>
    <row r="39" spans="1:2">
      <c r="A39" s="6" t="s">
        <v>13786</v>
      </c>
      <c r="B39" s="6">
        <f>COUNTIF(CID!G:G,A39)</f>
        <v>3</v>
      </c>
    </row>
    <row r="40" spans="1:2">
      <c r="A40" s="6" t="s">
        <v>13818</v>
      </c>
      <c r="B40" s="6">
        <f>COUNTIF(CID!G:G,A40)</f>
        <v>3</v>
      </c>
    </row>
    <row r="41" spans="1:2">
      <c r="A41" s="6" t="s">
        <v>13710</v>
      </c>
      <c r="B41" s="6">
        <f>COUNTIF(CID!G:G,A41)</f>
        <v>3</v>
      </c>
    </row>
    <row r="42" spans="1:2">
      <c r="A42" s="6" t="s">
        <v>13804</v>
      </c>
      <c r="B42" s="6">
        <f>COUNTIF(CID!G:G,A42)</f>
        <v>3</v>
      </c>
    </row>
    <row r="43" spans="1:2">
      <c r="A43" s="6" t="s">
        <v>13826</v>
      </c>
      <c r="B43" s="6">
        <f>COUNTIF(CID!G:G,A43)</f>
        <v>3</v>
      </c>
    </row>
    <row r="44" spans="1:2">
      <c r="A44" s="6" t="s">
        <v>13782</v>
      </c>
      <c r="B44" s="6">
        <f>COUNTIF(CID!G:G,A44)</f>
        <v>3</v>
      </c>
    </row>
    <row r="45" spans="1:2">
      <c r="A45" s="6" t="s">
        <v>13796</v>
      </c>
      <c r="B45" s="6">
        <f>COUNTIF(CID!G:G,A45)</f>
        <v>3</v>
      </c>
    </row>
    <row r="46" spans="1:2">
      <c r="A46" s="6" t="s">
        <v>13703</v>
      </c>
      <c r="B46" s="6">
        <f>COUNTIF(CID!G:G,A46)</f>
        <v>2</v>
      </c>
    </row>
    <row r="47" spans="1:2">
      <c r="A47" s="6" t="s">
        <v>13822</v>
      </c>
      <c r="B47" s="6">
        <f>COUNTIF(CID!G:G,A47)</f>
        <v>2</v>
      </c>
    </row>
    <row r="48" spans="1:2">
      <c r="A48" s="6" t="s">
        <v>13686</v>
      </c>
      <c r="B48" s="6">
        <f>COUNTIF(CID!G:G,A48)</f>
        <v>2</v>
      </c>
    </row>
    <row r="49" spans="1:2">
      <c r="A49" s="6" t="s">
        <v>13674</v>
      </c>
      <c r="B49" s="6">
        <f>COUNTIF(CID!G:G,A49)</f>
        <v>2</v>
      </c>
    </row>
    <row r="50" spans="1:2">
      <c r="A50" s="6" t="s">
        <v>13662</v>
      </c>
      <c r="B50" s="6">
        <f>COUNTIF(CID!G:G,A50)</f>
        <v>2</v>
      </c>
    </row>
    <row r="51" spans="1:2">
      <c r="A51" s="6" t="s">
        <v>13714</v>
      </c>
      <c r="B51" s="6">
        <f>COUNTIF(CID!G:G,A51)</f>
        <v>2</v>
      </c>
    </row>
    <row r="52" spans="1:2">
      <c r="A52" s="6" t="s">
        <v>13726</v>
      </c>
      <c r="B52" s="6">
        <f>COUNTIF(CID!G:G,A52)</f>
        <v>2</v>
      </c>
    </row>
    <row r="53" spans="1:2">
      <c r="A53" s="6" t="s">
        <v>13679</v>
      </c>
      <c r="B53" s="6">
        <f>COUNTIF(CID!G:G,A53)</f>
        <v>2</v>
      </c>
    </row>
    <row r="54" spans="1:2">
      <c r="A54" s="6" t="s">
        <v>13798</v>
      </c>
      <c r="B54" s="6">
        <f>COUNTIF(CID!G:G,A54)</f>
        <v>2</v>
      </c>
    </row>
    <row r="55" spans="1:2">
      <c r="A55" s="6" t="s">
        <v>13812</v>
      </c>
      <c r="B55" s="6">
        <f>COUNTIF(CID!G:G,A55)</f>
        <v>2</v>
      </c>
    </row>
    <row r="56" spans="1:2">
      <c r="A56" s="6" t="s">
        <v>13785</v>
      </c>
      <c r="B56" s="6">
        <f>COUNTIF(CID!G:G,A56)</f>
        <v>2</v>
      </c>
    </row>
    <row r="57" spans="1:2">
      <c r="A57" s="6" t="s">
        <v>13807</v>
      </c>
      <c r="B57" s="6">
        <f>COUNTIF(CID!G:G,A57)</f>
        <v>3</v>
      </c>
    </row>
    <row r="58" spans="1:2">
      <c r="A58" s="6" t="s">
        <v>13765</v>
      </c>
      <c r="B58" s="6">
        <f>COUNTIF(CID!G:G,A58)</f>
        <v>3</v>
      </c>
    </row>
    <row r="59" spans="1:2">
      <c r="A59" s="6" t="s">
        <v>13735</v>
      </c>
      <c r="B59" s="6">
        <f>COUNTIF(CID!G:G,A59)</f>
        <v>2</v>
      </c>
    </row>
    <row r="60" spans="1:2">
      <c r="A60" s="6" t="s">
        <v>13760</v>
      </c>
      <c r="B60" s="6">
        <f>COUNTIF(CID!G:G,A60)</f>
        <v>3</v>
      </c>
    </row>
    <row r="61" spans="1:2">
      <c r="A61" s="6" t="s">
        <v>13758</v>
      </c>
      <c r="B61" s="6">
        <f>COUNTIF(CID!G:G,A61)</f>
        <v>2</v>
      </c>
    </row>
    <row r="62" spans="1:2">
      <c r="A62" s="6" t="s">
        <v>13773</v>
      </c>
      <c r="B62" s="6">
        <f>COUNTIF(CID!G:G,A62)</f>
        <v>2</v>
      </c>
    </row>
    <row r="63" spans="1:2">
      <c r="A63" s="6" t="s">
        <v>13705</v>
      </c>
      <c r="B63" s="6">
        <f>COUNTIF(CID!G:G,A63)</f>
        <v>2</v>
      </c>
    </row>
    <row r="64" spans="1:2">
      <c r="A64" s="6" t="s">
        <v>13752</v>
      </c>
      <c r="B64" s="6">
        <f>COUNTIF(CID!G:G,A64)</f>
        <v>2</v>
      </c>
    </row>
    <row r="65" spans="1:2">
      <c r="A65" s="6" t="s">
        <v>13756</v>
      </c>
      <c r="B65" s="6">
        <f>COUNTIF(CID!G:G,A65)</f>
        <v>2</v>
      </c>
    </row>
    <row r="66" spans="1:2">
      <c r="A66" s="6" t="s">
        <v>13884</v>
      </c>
      <c r="B66" s="6">
        <f>COUNTIF(CID!G:G,A66)</f>
        <v>2</v>
      </c>
    </row>
    <row r="67" spans="1:2">
      <c r="A67" s="6" t="s">
        <v>13756</v>
      </c>
      <c r="B67" s="6">
        <f>COUNTIF(CID!G:G,A67)</f>
        <v>2</v>
      </c>
    </row>
    <row r="68" spans="1:2">
      <c r="A68" s="6" t="s">
        <v>13755</v>
      </c>
      <c r="B68" s="6">
        <f>COUNTIF(CID!G:G,A68)</f>
        <v>1</v>
      </c>
    </row>
    <row r="69" spans="1:2">
      <c r="A69" s="6" t="s">
        <v>13816</v>
      </c>
      <c r="B69" s="6">
        <f>COUNTIF(CID!G:G,A69)</f>
        <v>1</v>
      </c>
    </row>
    <row r="70" spans="1:2">
      <c r="A70" s="6" t="s">
        <v>13824</v>
      </c>
      <c r="B70" s="6">
        <f>COUNTIF(CID!G:G,A70)</f>
        <v>1</v>
      </c>
    </row>
    <row r="71" spans="1:2">
      <c r="A71" s="6" t="s">
        <v>13684</v>
      </c>
      <c r="B71" s="6">
        <f>COUNTIF(CID!G:G,A71)</f>
        <v>1</v>
      </c>
    </row>
    <row r="72" spans="1:2">
      <c r="A72" s="6" t="s">
        <v>13733</v>
      </c>
      <c r="B72" s="6">
        <f>COUNTIF(CID!G:G,A72)</f>
        <v>1</v>
      </c>
    </row>
    <row r="73" spans="1:2">
      <c r="A73" s="6" t="s">
        <v>13753</v>
      </c>
      <c r="B73" s="6">
        <f>COUNTIF(CID!G:G,A73)</f>
        <v>1</v>
      </c>
    </row>
    <row r="74" spans="1:2">
      <c r="A74" s="6" t="s">
        <v>13767</v>
      </c>
      <c r="B74" s="6">
        <f>COUNTIF(CID!G:G,A74)</f>
        <v>1</v>
      </c>
    </row>
    <row r="75" spans="1:2">
      <c r="A75" s="6" t="s">
        <v>13790</v>
      </c>
      <c r="B75" s="6">
        <f>COUNTIF(CID!G:G,A75)</f>
        <v>1</v>
      </c>
    </row>
    <row r="76" spans="1:2">
      <c r="A76" s="6" t="s">
        <v>13819</v>
      </c>
      <c r="B76" s="6">
        <f>COUNTIF(CID!G:G,A76)</f>
        <v>1</v>
      </c>
    </row>
    <row r="77" spans="1:2">
      <c r="A77" s="6" t="s">
        <v>13820</v>
      </c>
      <c r="B77" s="6">
        <f>COUNTIF(CID!G:G,A77)</f>
        <v>1</v>
      </c>
    </row>
    <row r="78" spans="1:2">
      <c r="A78" s="6" t="s">
        <v>13823</v>
      </c>
      <c r="B78" s="6">
        <f>COUNTIF(CID!G:G,A78)</f>
        <v>1</v>
      </c>
    </row>
    <row r="79" spans="1:2">
      <c r="A79" s="6" t="s">
        <v>13763</v>
      </c>
      <c r="B79" s="6">
        <f>COUNTIF(CID!G:G,A79)</f>
        <v>1</v>
      </c>
    </row>
    <row r="80" spans="1:2">
      <c r="A80" s="6" t="s">
        <v>13802</v>
      </c>
      <c r="B80" s="6">
        <f>COUNTIF(CID!G:G,A80)</f>
        <v>1</v>
      </c>
    </row>
    <row r="81" spans="1:2">
      <c r="A81" s="6" t="s">
        <v>13814</v>
      </c>
      <c r="B81" s="6">
        <f>COUNTIF(CID!G:G,A81)</f>
        <v>1</v>
      </c>
    </row>
    <row r="82" spans="1:2">
      <c r="A82" s="6" t="s">
        <v>13712</v>
      </c>
      <c r="B82" s="6">
        <f>COUNTIF(CID!G:G,A82)</f>
        <v>1</v>
      </c>
    </row>
    <row r="83" spans="1:2">
      <c r="A83" s="6" t="s">
        <v>13788</v>
      </c>
      <c r="B83" s="6">
        <f>COUNTIF(CID!G:G,A83)</f>
        <v>1</v>
      </c>
    </row>
    <row r="84" spans="1:2">
      <c r="A84" s="6" t="s">
        <v>13707</v>
      </c>
      <c r="B84" s="6">
        <f>COUNTIF(CID!G:G,A84)</f>
        <v>1</v>
      </c>
    </row>
    <row r="85" spans="1:2">
      <c r="A85" s="6" t="s">
        <v>13718</v>
      </c>
      <c r="B85" s="6">
        <f>COUNTIF(CID!G:G,A85)</f>
        <v>1</v>
      </c>
    </row>
    <row r="86" spans="1:2">
      <c r="A86" s="6" t="s">
        <v>13729</v>
      </c>
      <c r="B86" s="6">
        <f>COUNTIF(CID!G:G,A86)</f>
        <v>2</v>
      </c>
    </row>
    <row r="87" spans="1:2">
      <c r="A87" s="6" t="s">
        <v>13739</v>
      </c>
      <c r="B87" s="6">
        <f>COUNTIF(CID!G:G,A87)</f>
        <v>1</v>
      </c>
    </row>
    <row r="88" spans="1:2">
      <c r="A88" s="6" t="s">
        <v>13727</v>
      </c>
      <c r="B88" s="6">
        <f>COUNTIF(CID!G:G,A88)</f>
        <v>1</v>
      </c>
    </row>
    <row r="89" spans="1:2">
      <c r="A89" s="6" t="s">
        <v>13737</v>
      </c>
      <c r="B89" s="6">
        <f>COUNTIF(CID!G:G,A89)</f>
        <v>1</v>
      </c>
    </row>
    <row r="90" spans="1:2">
      <c r="A90" s="6" t="s">
        <v>13750</v>
      </c>
      <c r="B90" s="6">
        <f>COUNTIF(CID!G:G,A90)</f>
        <v>1</v>
      </c>
    </row>
    <row r="91" spans="1:2">
      <c r="A91" s="6" t="s">
        <v>13800</v>
      </c>
      <c r="B91" s="6">
        <f>COUNTIF(CID!G:G,A91)</f>
        <v>3</v>
      </c>
    </row>
    <row r="92" spans="1:2">
      <c r="A92" s="6" t="s">
        <v>13806</v>
      </c>
      <c r="B92" s="6">
        <f>COUNTIF(CID!G:G,A92)</f>
        <v>2</v>
      </c>
    </row>
    <row r="93" spans="1:2">
      <c r="A93" s="6" t="s">
        <v>13810</v>
      </c>
      <c r="B93" s="6">
        <f>COUNTIF(CID!G:G,A93)</f>
        <v>2</v>
      </c>
    </row>
    <row r="94" spans="1:2">
      <c r="A94" s="6" t="s">
        <v>13771</v>
      </c>
      <c r="B94" s="6">
        <f>COUNTIF(CID!G:G,A94)</f>
        <v>1</v>
      </c>
    </row>
    <row r="95" spans="1:2">
      <c r="A95" s="6" t="s">
        <v>13808</v>
      </c>
      <c r="B95" s="6">
        <f>COUNTIF(CID!G:G,A95)</f>
        <v>1</v>
      </c>
    </row>
    <row r="96" spans="1:2">
      <c r="A96" s="6" t="s">
        <v>13828</v>
      </c>
      <c r="B96" s="6">
        <f>COUNTIF(CID!G:G,A96)</f>
        <v>1</v>
      </c>
    </row>
    <row r="97" spans="1:2">
      <c r="A97" s="6" t="s">
        <v>13701</v>
      </c>
      <c r="B97" s="6">
        <f>COUNTIF(CID!G:G,A97)</f>
        <v>1</v>
      </c>
    </row>
    <row r="98" spans="1:2">
      <c r="A98" s="6" t="s">
        <v>13742</v>
      </c>
      <c r="B98" s="6">
        <f>COUNTIF(CID!G:G,A98)</f>
        <v>1</v>
      </c>
    </row>
    <row r="99" spans="1:2">
      <c r="A99" s="6" t="s">
        <v>13761</v>
      </c>
      <c r="B99" s="6">
        <f>COUNTIF(CID!G:G,A99)</f>
        <v>1</v>
      </c>
    </row>
    <row r="100" spans="1:2">
      <c r="A100" s="6" t="s">
        <v>13775</v>
      </c>
      <c r="B100" s="6">
        <f>COUNTIF(CID!G:G,A100)</f>
        <v>1</v>
      </c>
    </row>
    <row r="101" spans="1:2">
      <c r="A101" s="6" t="s">
        <v>13792</v>
      </c>
      <c r="B101" s="6">
        <f>COUNTIF(CID!G:G,A101)</f>
        <v>1</v>
      </c>
    </row>
    <row r="102" spans="1:2">
      <c r="A102" s="6" t="s">
        <v>13880</v>
      </c>
      <c r="B102" s="6">
        <f>COUNTIF(CID!G:G,A102)</f>
        <v>1</v>
      </c>
    </row>
    <row r="103" spans="1:2">
      <c r="A103" s="6" t="s">
        <v>13882</v>
      </c>
      <c r="B103" s="6">
        <f>COUNTIF(CID!G:G,A103)</f>
        <v>1</v>
      </c>
    </row>
    <row r="104" spans="1:2">
      <c r="A104" s="6" t="s">
        <v>13886</v>
      </c>
      <c r="B104" s="6">
        <f>COUNTIF(CID!G:G,A104)</f>
        <v>1</v>
      </c>
    </row>
    <row r="105" spans="1:2">
      <c r="A105" s="6" t="s">
        <v>13950</v>
      </c>
      <c r="B105" s="6">
        <f>COUNTIF(CID!G:G,A105)</f>
        <v>15</v>
      </c>
    </row>
    <row r="106" spans="1:2">
      <c r="A106" s="6" t="s">
        <v>13748</v>
      </c>
      <c r="B106" s="6">
        <f>COUNTIF(CID!G:G,A106)</f>
        <v>4</v>
      </c>
    </row>
    <row r="107" spans="1:2">
      <c r="A107" s="6" t="s">
        <v>13951</v>
      </c>
      <c r="B107" s="6">
        <f>COUNTIF(CID!G:G,A107)</f>
        <v>1</v>
      </c>
    </row>
    <row r="108" spans="1:2">
      <c r="A108" s="6" t="s">
        <v>13952</v>
      </c>
      <c r="B108" s="6">
        <f>COUNTIF(CID!G:G,A108)</f>
        <v>1</v>
      </c>
    </row>
    <row r="109" spans="1:2">
      <c r="A109" s="6" t="s">
        <v>13953</v>
      </c>
      <c r="B109" s="6">
        <f>COUNTIF(CID!G:G,A109)</f>
        <v>2</v>
      </c>
    </row>
    <row r="110" spans="1:2">
      <c r="A110" s="6" t="s">
        <v>13955</v>
      </c>
      <c r="B110" s="6">
        <f>COUNTIF(CID!G:G,A110)</f>
        <v>2</v>
      </c>
    </row>
    <row r="111" spans="1:2">
      <c r="A111" s="6" t="s">
        <v>13959</v>
      </c>
      <c r="B111" s="6">
        <f>COUNTIF(CID!G:G,A111)</f>
        <v>1</v>
      </c>
    </row>
    <row r="112" spans="1:2">
      <c r="A112" s="6" t="s">
        <v>13961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13831</v>
      </c>
      <c r="B1" s="6" t="s">
        <v>13588</v>
      </c>
    </row>
    <row r="2" spans="1:2">
      <c r="A2" t="s">
        <v>13677</v>
      </c>
      <c r="B2" s="6">
        <f>COUNTIF(CID!H:H,A2)</f>
        <v>32</v>
      </c>
    </row>
    <row r="3" spans="1:2">
      <c r="A3" s="6" t="s">
        <v>13655</v>
      </c>
      <c r="B3" s="6">
        <f>COUNTIF(CID!H:H,A3)</f>
        <v>28</v>
      </c>
    </row>
    <row r="4" spans="1:2">
      <c r="A4" s="6" t="s">
        <v>13673</v>
      </c>
      <c r="B4" s="6">
        <f>COUNTIF(CID!H:H,A4)</f>
        <v>27</v>
      </c>
    </row>
    <row r="5" spans="1:2">
      <c r="A5" t="s">
        <v>13779</v>
      </c>
      <c r="B5" s="6">
        <f>COUNTIF(CID!H:H,A5)</f>
        <v>23</v>
      </c>
    </row>
    <row r="6" spans="1:2">
      <c r="A6" s="6" t="s">
        <v>13657</v>
      </c>
      <c r="B6" s="6">
        <f>COUNTIF(CID!H:H,A6)</f>
        <v>21</v>
      </c>
    </row>
    <row r="7" spans="1:2">
      <c r="A7" s="6" t="s">
        <v>13661</v>
      </c>
      <c r="B7" s="6">
        <f>COUNTIF(CID!H:H,A7)</f>
        <v>18</v>
      </c>
    </row>
    <row r="8" spans="1:2">
      <c r="A8" s="6" t="s">
        <v>13669</v>
      </c>
      <c r="B8" s="6">
        <f>COUNTIF(CID!H:H,A8)</f>
        <v>16</v>
      </c>
    </row>
    <row r="9" spans="1:2">
      <c r="A9" s="6" t="s">
        <v>13664</v>
      </c>
      <c r="B9" s="6">
        <f>COUNTIF(CID!H:H,A9)</f>
        <v>16</v>
      </c>
    </row>
    <row r="10" spans="1:2">
      <c r="A10" s="6" t="s">
        <v>13659</v>
      </c>
      <c r="B10" s="6">
        <f>COUNTIF(CID!H:H,A10)</f>
        <v>14</v>
      </c>
    </row>
    <row r="11" spans="1:2">
      <c r="A11" s="6" t="s">
        <v>13671</v>
      </c>
      <c r="B11" s="6">
        <f>COUNTIF(CID!H:H,A11)</f>
        <v>13</v>
      </c>
    </row>
    <row r="12" spans="1:2">
      <c r="A12" s="6" t="s">
        <v>13653</v>
      </c>
      <c r="B12" s="6">
        <f>COUNTIF(CID!H:H,A12)</f>
        <v>9</v>
      </c>
    </row>
    <row r="13" spans="1:2">
      <c r="A13" t="s">
        <v>13683</v>
      </c>
      <c r="B13" s="6">
        <f>COUNTIF(CID!H:H,A13)</f>
        <v>8</v>
      </c>
    </row>
    <row r="14" spans="1:2">
      <c r="A14" s="6" t="s">
        <v>13666</v>
      </c>
      <c r="B14" s="6">
        <f>COUNTIF(CID!H:H,A14)</f>
        <v>8</v>
      </c>
    </row>
    <row r="15" spans="1:2">
      <c r="A15" t="s">
        <v>13721</v>
      </c>
      <c r="B15" s="6">
        <f>COUNTIF(CID!H:H,A15)</f>
        <v>6</v>
      </c>
    </row>
    <row r="16" spans="1:2">
      <c r="A16" s="6" t="s">
        <v>13689</v>
      </c>
      <c r="B16" s="6">
        <f>COUNTIF(CID!H:H,A16)</f>
        <v>6</v>
      </c>
    </row>
    <row r="17" spans="1:2">
      <c r="A17" s="6" t="s">
        <v>13734</v>
      </c>
      <c r="B17" s="6">
        <f>COUNTIF(CID!H:H,A17)</f>
        <v>8</v>
      </c>
    </row>
    <row r="18" spans="1:2">
      <c r="A18" s="6" t="s">
        <v>13736</v>
      </c>
      <c r="B18" s="6">
        <f>COUNTIF(CID!H:H,A18)</f>
        <v>7</v>
      </c>
    </row>
    <row r="19" spans="1:2">
      <c r="A19" s="6" t="s">
        <v>13681</v>
      </c>
      <c r="B19" s="6">
        <f>COUNTIF(CID!H:H,A19)</f>
        <v>5</v>
      </c>
    </row>
    <row r="20" spans="1:2">
      <c r="A20" t="s">
        <v>13693</v>
      </c>
      <c r="B20" s="6">
        <f>COUNTIF(CID!H:H,A20)</f>
        <v>5</v>
      </c>
    </row>
    <row r="21" spans="1:2">
      <c r="A21" s="6" t="s">
        <v>13768</v>
      </c>
      <c r="B21" s="6">
        <f>COUNTIF(CID!H:H,A21)</f>
        <v>6</v>
      </c>
    </row>
    <row r="22" spans="1:2">
      <c r="A22" s="6" t="s">
        <v>13717</v>
      </c>
      <c r="B22" s="6">
        <f>COUNTIF(CID!H:H,A22)</f>
        <v>5</v>
      </c>
    </row>
    <row r="23" spans="1:2">
      <c r="A23" s="6" t="s">
        <v>13759</v>
      </c>
      <c r="B23" s="6">
        <f>COUNTIF(CID!H:H,A23)</f>
        <v>6</v>
      </c>
    </row>
    <row r="24" spans="1:2">
      <c r="A24" s="6" t="s">
        <v>13745</v>
      </c>
      <c r="B24" s="6">
        <f>COUNTIF(CID!H:H,A24)</f>
        <v>5</v>
      </c>
    </row>
    <row r="25" spans="1:2">
      <c r="A25" s="6" t="s">
        <v>13691</v>
      </c>
      <c r="B25" s="6">
        <f>COUNTIF(CID!H:H,A25)</f>
        <v>5</v>
      </c>
    </row>
    <row r="26" spans="1:2">
      <c r="A26" s="6" t="s">
        <v>13697</v>
      </c>
      <c r="B26" s="6">
        <f>COUNTIF(CID!H:H,A26)</f>
        <v>4</v>
      </c>
    </row>
    <row r="27" spans="1:2">
      <c r="A27" t="s">
        <v>13723</v>
      </c>
      <c r="B27" s="6">
        <f>COUNTIF(CID!H:H,A27)</f>
        <v>4</v>
      </c>
    </row>
    <row r="28" spans="1:2">
      <c r="A28" s="6" t="s">
        <v>13700</v>
      </c>
      <c r="B28" s="6">
        <f>COUNTIF(CID!H:H,A28)</f>
        <v>4</v>
      </c>
    </row>
    <row r="29" spans="1:2">
      <c r="A29" t="s">
        <v>13695</v>
      </c>
      <c r="B29" s="6">
        <f>COUNTIF(CID!H:H,A29)</f>
        <v>4</v>
      </c>
    </row>
    <row r="30" spans="1:2">
      <c r="A30" s="6" t="s">
        <v>13805</v>
      </c>
      <c r="B30" s="6">
        <f>COUNTIF(CID!H:H,A30)</f>
        <v>4</v>
      </c>
    </row>
    <row r="31" spans="1:2">
      <c r="A31" s="6" t="s">
        <v>13770</v>
      </c>
      <c r="B31" s="6">
        <f>COUNTIF(CID!H:H,A31)</f>
        <v>4</v>
      </c>
    </row>
    <row r="32" spans="1:2">
      <c r="A32" s="6" t="s">
        <v>13781</v>
      </c>
      <c r="B32" s="6">
        <f>COUNTIF(CID!H:H,A32)</f>
        <v>3</v>
      </c>
    </row>
    <row r="33" spans="1:2">
      <c r="A33" s="6" t="s">
        <v>13747</v>
      </c>
      <c r="B33" s="6">
        <f>COUNTIF(CID!H:H,A33)</f>
        <v>3</v>
      </c>
    </row>
    <row r="34" spans="1:2">
      <c r="A34" t="s">
        <v>13732</v>
      </c>
      <c r="B34" s="6">
        <f>COUNTIF(CID!H:H,A34)</f>
        <v>3</v>
      </c>
    </row>
    <row r="35" spans="1:2">
      <c r="A35" t="s">
        <v>13725</v>
      </c>
      <c r="B35" s="6">
        <f>COUNTIF(CID!H:H,A35)</f>
        <v>4</v>
      </c>
    </row>
    <row r="36" spans="1:2">
      <c r="A36" s="6" t="s">
        <v>13795</v>
      </c>
      <c r="B36" s="6">
        <f>COUNTIF(CID!H:H,A36)</f>
        <v>3</v>
      </c>
    </row>
    <row r="37" spans="1:2">
      <c r="A37" s="6" t="s">
        <v>13787</v>
      </c>
      <c r="B37" s="6">
        <f>COUNTIF(CID!H:H,A37)</f>
        <v>3</v>
      </c>
    </row>
    <row r="38" spans="1:2">
      <c r="A38" t="s">
        <v>13711</v>
      </c>
      <c r="B38" s="6">
        <f>COUNTIF(CID!H:H,A38)</f>
        <v>3</v>
      </c>
    </row>
    <row r="39" spans="1:2">
      <c r="A39" t="s">
        <v>13827</v>
      </c>
      <c r="B39" s="6">
        <f>COUNTIF(CID!H:H,A39)</f>
        <v>3</v>
      </c>
    </row>
    <row r="40" spans="1:2">
      <c r="A40" t="s">
        <v>13783</v>
      </c>
      <c r="B40" s="6">
        <f>COUNTIF(CID!H:H,A40)</f>
        <v>3</v>
      </c>
    </row>
    <row r="41" spans="1:2">
      <c r="A41" t="s">
        <v>13797</v>
      </c>
      <c r="B41" s="6">
        <f>COUNTIF(CID!H:H,A41)</f>
        <v>3</v>
      </c>
    </row>
    <row r="42" spans="1:2">
      <c r="A42" s="6" t="s">
        <v>13704</v>
      </c>
      <c r="B42" s="6">
        <f>COUNTIF(CID!H:H,A42)</f>
        <v>2</v>
      </c>
    </row>
    <row r="43" spans="1:2">
      <c r="A43" s="6" t="s">
        <v>13687</v>
      </c>
      <c r="B43" s="6">
        <f>COUNTIF(CID!H:H,A43)</f>
        <v>2</v>
      </c>
    </row>
    <row r="44" spans="1:2">
      <c r="A44" s="6" t="s">
        <v>13675</v>
      </c>
      <c r="B44" s="6">
        <f>COUNTIF(CID!H:H,A44)</f>
        <v>2</v>
      </c>
    </row>
    <row r="45" spans="1:2">
      <c r="A45" t="s">
        <v>13715</v>
      </c>
      <c r="B45" s="6">
        <f>COUNTIF(CID!H:H,A45)</f>
        <v>2</v>
      </c>
    </row>
    <row r="46" spans="1:2">
      <c r="A46" s="6" t="s">
        <v>13799</v>
      </c>
      <c r="B46" s="6">
        <f>COUNTIF(CID!H:H,A46)</f>
        <v>2</v>
      </c>
    </row>
    <row r="47" spans="1:2">
      <c r="A47" s="6" t="s">
        <v>13813</v>
      </c>
      <c r="B47" s="6">
        <f>COUNTIF(CID!H:H,A47)</f>
        <v>2</v>
      </c>
    </row>
    <row r="48" spans="1:2">
      <c r="A48" s="6" t="s">
        <v>13766</v>
      </c>
      <c r="B48" s="6">
        <f>COUNTIF(CID!H:H,A48)</f>
        <v>3</v>
      </c>
    </row>
    <row r="49" spans="1:2">
      <c r="A49" s="6" t="s">
        <v>13774</v>
      </c>
      <c r="B49" s="6">
        <f>COUNTIF(CID!H:H,A49)</f>
        <v>2</v>
      </c>
    </row>
    <row r="50" spans="1:2">
      <c r="A50" t="s">
        <v>13706</v>
      </c>
      <c r="B50" s="6">
        <f>COUNTIF(CID!H:H,A50)</f>
        <v>2</v>
      </c>
    </row>
    <row r="51" spans="1:2">
      <c r="A51" t="s">
        <v>13757</v>
      </c>
      <c r="B51" s="6">
        <f>COUNTIF(CID!H:H,A51)</f>
        <v>2</v>
      </c>
    </row>
    <row r="52" spans="1:2">
      <c r="A52" t="s">
        <v>13885</v>
      </c>
      <c r="B52" s="6">
        <f>COUNTIF(CID!H:H,A52)</f>
        <v>2</v>
      </c>
    </row>
    <row r="53" spans="1:2">
      <c r="A53" s="6" t="s">
        <v>13817</v>
      </c>
      <c r="B53" s="6">
        <f>COUNTIF(CID!H:H,A53)</f>
        <v>1</v>
      </c>
    </row>
    <row r="54" spans="1:2">
      <c r="A54" s="6" t="s">
        <v>13825</v>
      </c>
      <c r="B54" s="6">
        <f>COUNTIF(CID!H:H,A54)</f>
        <v>1</v>
      </c>
    </row>
    <row r="55" spans="1:2">
      <c r="A55" s="6" t="s">
        <v>13685</v>
      </c>
      <c r="B55" s="6">
        <f>COUNTIF(CID!H:H,A55)</f>
        <v>1</v>
      </c>
    </row>
    <row r="56" spans="1:2">
      <c r="A56" s="6" t="s">
        <v>13791</v>
      </c>
      <c r="B56" s="6">
        <f>COUNTIF(CID!H:H,A56)</f>
        <v>1</v>
      </c>
    </row>
    <row r="57" spans="1:2">
      <c r="A57" s="6" t="s">
        <v>13821</v>
      </c>
      <c r="B57" s="6">
        <f>COUNTIF(CID!H:H,A57)</f>
        <v>1</v>
      </c>
    </row>
    <row r="58" spans="1:2">
      <c r="A58" t="s">
        <v>13764</v>
      </c>
      <c r="B58" s="6">
        <f>COUNTIF(CID!H:H,A58)</f>
        <v>1</v>
      </c>
    </row>
    <row r="59" spans="1:2">
      <c r="A59" t="s">
        <v>13803</v>
      </c>
      <c r="B59" s="6">
        <f>COUNTIF(CID!H:H,A59)</f>
        <v>1</v>
      </c>
    </row>
    <row r="60" spans="1:2">
      <c r="A60" t="s">
        <v>13815</v>
      </c>
      <c r="B60" s="6">
        <f>COUNTIF(CID!H:H,A60)</f>
        <v>1</v>
      </c>
    </row>
    <row r="61" spans="1:2">
      <c r="A61" t="s">
        <v>13713</v>
      </c>
      <c r="B61" s="6">
        <f>COUNTIF(CID!H:H,A61)</f>
        <v>1</v>
      </c>
    </row>
    <row r="62" spans="1:2">
      <c r="A62" t="s">
        <v>13789</v>
      </c>
      <c r="B62" s="6">
        <f>COUNTIF(CID!H:H,A62)</f>
        <v>1</v>
      </c>
    </row>
    <row r="63" spans="1:2">
      <c r="A63" t="s">
        <v>13708</v>
      </c>
      <c r="B63" s="6">
        <f>COUNTIF(CID!H:H,A63)</f>
        <v>1</v>
      </c>
    </row>
    <row r="64" spans="1:2">
      <c r="A64" t="s">
        <v>13719</v>
      </c>
      <c r="B64" s="6">
        <f>COUNTIF(CID!H:H,A64)</f>
        <v>1</v>
      </c>
    </row>
    <row r="65" spans="1:2">
      <c r="A65" t="s">
        <v>13730</v>
      </c>
      <c r="B65" s="6">
        <f>COUNTIF(CID!H:H,A65)</f>
        <v>2</v>
      </c>
    </row>
    <row r="66" spans="1:2">
      <c r="A66" t="s">
        <v>13740</v>
      </c>
      <c r="B66" s="6">
        <f>COUNTIF(CID!H:H,A66)</f>
        <v>1</v>
      </c>
    </row>
    <row r="67" spans="1:2">
      <c r="A67" t="s">
        <v>13728</v>
      </c>
      <c r="B67" s="6">
        <f>COUNTIF(CID!H:H,A67)</f>
        <v>1</v>
      </c>
    </row>
    <row r="68" spans="1:2">
      <c r="A68" t="s">
        <v>13738</v>
      </c>
      <c r="B68" s="6">
        <f>COUNTIF(CID!H:H,A68)</f>
        <v>1</v>
      </c>
    </row>
    <row r="69" spans="1:2">
      <c r="A69" t="s">
        <v>13751</v>
      </c>
      <c r="B69" s="6">
        <f>COUNTIF(CID!H:H,A69)</f>
        <v>1</v>
      </c>
    </row>
    <row r="70" spans="1:2">
      <c r="A70" t="s">
        <v>13801</v>
      </c>
      <c r="B70" s="6">
        <f>COUNTIF(CID!H:H,A70)</f>
        <v>3</v>
      </c>
    </row>
    <row r="71" spans="1:2">
      <c r="A71" t="s">
        <v>13811</v>
      </c>
      <c r="B71" s="6">
        <f>COUNTIF(CID!H:H,A71)</f>
        <v>3</v>
      </c>
    </row>
    <row r="72" spans="1:2">
      <c r="A72" t="s">
        <v>13772</v>
      </c>
      <c r="B72" s="6">
        <f>COUNTIF(CID!H:H,A72)</f>
        <v>1</v>
      </c>
    </row>
    <row r="73" spans="1:2">
      <c r="A73" t="s">
        <v>13809</v>
      </c>
      <c r="B73" s="6">
        <f>COUNTIF(CID!H:H,A73)</f>
        <v>1</v>
      </c>
    </row>
    <row r="74" spans="1:2">
      <c r="A74" t="s">
        <v>13829</v>
      </c>
      <c r="B74" s="6">
        <f>COUNTIF(CID!H:H,A74)</f>
        <v>1</v>
      </c>
    </row>
    <row r="75" spans="1:2">
      <c r="A75" t="s">
        <v>13702</v>
      </c>
      <c r="B75" s="6">
        <f>COUNTIF(CID!H:H,A75)</f>
        <v>1</v>
      </c>
    </row>
    <row r="76" spans="1:2">
      <c r="A76" t="s">
        <v>13743</v>
      </c>
      <c r="B76" s="6">
        <f>COUNTIF(CID!H:H,A76)</f>
        <v>1</v>
      </c>
    </row>
    <row r="77" spans="1:2">
      <c r="A77" t="s">
        <v>13762</v>
      </c>
      <c r="B77" s="6">
        <f>COUNTIF(CID!H:H,A77)</f>
        <v>2</v>
      </c>
    </row>
    <row r="78" spans="1:2">
      <c r="A78" t="s">
        <v>13776</v>
      </c>
      <c r="B78" s="6">
        <f>COUNTIF(CID!H:H,A78)</f>
        <v>1</v>
      </c>
    </row>
    <row r="79" spans="1:2">
      <c r="A79" t="s">
        <v>13793</v>
      </c>
      <c r="B79" s="6">
        <f>COUNTIF(CID!H:H,A79)</f>
        <v>1</v>
      </c>
    </row>
    <row r="80" spans="1:2">
      <c r="A80" t="s">
        <v>13881</v>
      </c>
      <c r="B80" s="6">
        <f>COUNTIF(CID!H:H,A80)</f>
        <v>1</v>
      </c>
    </row>
    <row r="81" spans="1:2">
      <c r="A81" t="s">
        <v>13883</v>
      </c>
      <c r="B81" s="6">
        <f>COUNTIF(CID!H:H,A81)</f>
        <v>1</v>
      </c>
    </row>
    <row r="82" spans="1:2">
      <c r="A82" t="s">
        <v>13887</v>
      </c>
      <c r="B82" s="6">
        <f>COUNTIF(CID!H:H,A82)</f>
        <v>1</v>
      </c>
    </row>
    <row r="83" spans="1:2">
      <c r="A83" t="s">
        <v>13954</v>
      </c>
      <c r="B83" s="6">
        <f>COUNTIF(CID!H:H,A83)</f>
        <v>2</v>
      </c>
    </row>
    <row r="84" spans="1:2">
      <c r="A84" t="s">
        <v>13957</v>
      </c>
      <c r="B84" s="6">
        <f>COUNTIF(CID!H:H,A84)</f>
        <v>2</v>
      </c>
    </row>
    <row r="85" spans="1:2">
      <c r="A85" t="s">
        <v>13960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2026-09-02T23:16:06Z</dcterms:modified>
  <dc:language>pt-BR</dc:language>
</cp:coreProperties>
</file>